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8_{FE931B4E-892C-48F3-81AB-EB5935727E5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arcodes" sheetId="2" r:id="rId1"/>
    <sheet name="Raw" sheetId="4" r:id="rId2"/>
    <sheet name="All_cells" sheetId="5" r:id="rId3"/>
    <sheet name="Analysis" sheetId="6" r:id="rId4"/>
  </sheets>
  <definedNames>
    <definedName name="_xlnm._FilterDatabase" localSheetId="2" hidden="1">All_cells!$A$1:$W$738</definedName>
    <definedName name="_xlnm._FilterDatabase" localSheetId="0" hidden="1">Barcodes!$A$1:$E$1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510" i="5" l="1"/>
  <c r="AK539" i="5"/>
  <c r="AO553" i="5"/>
  <c r="AI568" i="5"/>
  <c r="AM582" i="5"/>
  <c r="AK611" i="5"/>
  <c r="AQ614" i="5"/>
  <c r="AK617" i="5"/>
  <c r="AN619" i="5"/>
  <c r="AM621" i="5"/>
  <c r="AJ623" i="5"/>
  <c r="AR624" i="5"/>
  <c r="AN626" i="5"/>
  <c r="AR627" i="5"/>
  <c r="AJ629" i="5"/>
  <c r="AL630" i="5"/>
  <c r="AN631" i="5"/>
  <c r="AR633" i="5"/>
  <c r="AJ635" i="5"/>
  <c r="AL636" i="5"/>
  <c r="AN637" i="5"/>
  <c r="AP638" i="5"/>
  <c r="AR639" i="5"/>
  <c r="AJ641" i="5"/>
  <c r="AL642" i="5"/>
  <c r="AN643" i="5"/>
  <c r="AR645" i="5"/>
  <c r="AJ647" i="5"/>
  <c r="AL648" i="5"/>
  <c r="AN649" i="5"/>
  <c r="AP650" i="5"/>
  <c r="AR651" i="5"/>
  <c r="AJ653" i="5"/>
  <c r="AL654" i="5"/>
  <c r="AN655" i="5"/>
  <c r="AR657" i="5"/>
  <c r="AJ659" i="5"/>
  <c r="AL660" i="5"/>
  <c r="AN661" i="5"/>
  <c r="AP662" i="5"/>
  <c r="AR663" i="5"/>
  <c r="AJ665" i="5"/>
  <c r="AL666" i="5"/>
  <c r="AN667" i="5"/>
  <c r="AR669" i="5"/>
  <c r="AJ671" i="5"/>
  <c r="AL672" i="5"/>
  <c r="AN673" i="5"/>
  <c r="AP674" i="5"/>
  <c r="AR675" i="5"/>
  <c r="AJ677" i="5"/>
  <c r="AL678" i="5"/>
  <c r="AN679" i="5"/>
  <c r="AR681" i="5"/>
  <c r="AJ683" i="5"/>
  <c r="AL684" i="5"/>
  <c r="AN685" i="5"/>
  <c r="AP686" i="5"/>
  <c r="AR687" i="5"/>
  <c r="AJ689" i="5"/>
  <c r="AL690" i="5"/>
  <c r="AN691" i="5"/>
  <c r="AR693" i="5"/>
  <c r="AJ695" i="5"/>
  <c r="AL696" i="5"/>
  <c r="AN697" i="5"/>
  <c r="AP698" i="5"/>
  <c r="AR699" i="5"/>
  <c r="AJ701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AI502" i="5" s="1"/>
  <c r="C503" i="5"/>
  <c r="AK503" i="5" s="1"/>
  <c r="C504" i="5"/>
  <c r="AM504" i="5" s="1"/>
  <c r="C505" i="5"/>
  <c r="AO505" i="5" s="1"/>
  <c r="C506" i="5"/>
  <c r="AQ506" i="5" s="1"/>
  <c r="C507" i="5"/>
  <c r="C508" i="5"/>
  <c r="AI508" i="5" s="1"/>
  <c r="C509" i="5"/>
  <c r="AK509" i="5" s="1"/>
  <c r="C510" i="5"/>
  <c r="C511" i="5"/>
  <c r="C512" i="5"/>
  <c r="C513" i="5"/>
  <c r="C514" i="5"/>
  <c r="AI514" i="5" s="1"/>
  <c r="C515" i="5"/>
  <c r="AK515" i="5" s="1"/>
  <c r="C516" i="5"/>
  <c r="AM516" i="5" s="1"/>
  <c r="C517" i="5"/>
  <c r="AO517" i="5" s="1"/>
  <c r="C518" i="5"/>
  <c r="AQ518" i="5" s="1"/>
  <c r="C519" i="5"/>
  <c r="C520" i="5"/>
  <c r="C521" i="5"/>
  <c r="C522" i="5"/>
  <c r="C523" i="5"/>
  <c r="C524" i="5"/>
  <c r="AQ524" i="5" s="1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AI538" i="5" s="1"/>
  <c r="C539" i="5"/>
  <c r="C540" i="5"/>
  <c r="C541" i="5"/>
  <c r="C542" i="5"/>
  <c r="C543" i="5"/>
  <c r="C544" i="5"/>
  <c r="C545" i="5"/>
  <c r="C546" i="5"/>
  <c r="C547" i="5"/>
  <c r="C548" i="5"/>
  <c r="C549" i="5"/>
  <c r="C550" i="5"/>
  <c r="AI550" i="5" s="1"/>
  <c r="C551" i="5"/>
  <c r="AK551" i="5" s="1"/>
  <c r="C552" i="5"/>
  <c r="AM552" i="5" s="1"/>
  <c r="C553" i="5"/>
  <c r="C554" i="5"/>
  <c r="C555" i="5"/>
  <c r="C556" i="5"/>
  <c r="C557" i="5"/>
  <c r="C558" i="5"/>
  <c r="C559" i="5"/>
  <c r="C560" i="5"/>
  <c r="C561" i="5"/>
  <c r="C562" i="5"/>
  <c r="AI562" i="5" s="1"/>
  <c r="C563" i="5"/>
  <c r="AK563" i="5" s="1"/>
  <c r="C564" i="5"/>
  <c r="AM564" i="5" s="1"/>
  <c r="C565" i="5"/>
  <c r="AO565" i="5" s="1"/>
  <c r="C566" i="5"/>
  <c r="AQ566" i="5" s="1"/>
  <c r="C567" i="5"/>
  <c r="C568" i="5"/>
  <c r="C569" i="5"/>
  <c r="C570" i="5"/>
  <c r="C571" i="5"/>
  <c r="C572" i="5"/>
  <c r="AQ572" i="5" s="1"/>
  <c r="C573" i="5"/>
  <c r="C574" i="5"/>
  <c r="AI574" i="5" s="1"/>
  <c r="C575" i="5"/>
  <c r="AK575" i="5" s="1"/>
  <c r="C576" i="5"/>
  <c r="AM576" i="5" s="1"/>
  <c r="C577" i="5"/>
  <c r="AO577" i="5" s="1"/>
  <c r="C578" i="5"/>
  <c r="AQ578" i="5" s="1"/>
  <c r="C579" i="5"/>
  <c r="C580" i="5"/>
  <c r="AI580" i="5" s="1"/>
  <c r="C581" i="5"/>
  <c r="AK581" i="5" s="1"/>
  <c r="C582" i="5"/>
  <c r="C583" i="5"/>
  <c r="C584" i="5"/>
  <c r="C585" i="5"/>
  <c r="C586" i="5"/>
  <c r="AI586" i="5" s="1"/>
  <c r="C587" i="5"/>
  <c r="AK587" i="5" s="1"/>
  <c r="C588" i="5"/>
  <c r="AM588" i="5" s="1"/>
  <c r="C589" i="5"/>
  <c r="AO589" i="5" s="1"/>
  <c r="C590" i="5"/>
  <c r="AQ590" i="5" s="1"/>
  <c r="C591" i="5"/>
  <c r="C592" i="5"/>
  <c r="C593" i="5"/>
  <c r="C594" i="5"/>
  <c r="C595" i="5"/>
  <c r="C596" i="5"/>
  <c r="C597" i="5"/>
  <c r="C598" i="5"/>
  <c r="C599" i="5"/>
  <c r="AK599" i="5" s="1"/>
  <c r="C600" i="5"/>
  <c r="C601" i="5"/>
  <c r="C602" i="5"/>
  <c r="C603" i="5"/>
  <c r="C604" i="5"/>
  <c r="C605" i="5"/>
  <c r="C606" i="5"/>
  <c r="C607" i="5"/>
  <c r="C608" i="5"/>
  <c r="AQ608" i="5" s="1"/>
  <c r="C609" i="5"/>
  <c r="C610" i="5"/>
  <c r="AI610" i="5" s="1"/>
  <c r="C611" i="5"/>
  <c r="C612" i="5"/>
  <c r="C613" i="5"/>
  <c r="AN613" i="5" s="1"/>
  <c r="C614" i="5"/>
  <c r="AK614" i="5" s="1"/>
  <c r="C615" i="5"/>
  <c r="C616" i="5"/>
  <c r="AO616" i="5" s="1"/>
  <c r="C617" i="5"/>
  <c r="AI617" i="5" s="1"/>
  <c r="C618" i="5"/>
  <c r="C619" i="5"/>
  <c r="C620" i="5"/>
  <c r="AK620" i="5" s="1"/>
  <c r="C621" i="5"/>
  <c r="AP621" i="5" s="1"/>
  <c r="C622" i="5"/>
  <c r="AI622" i="5" s="1"/>
  <c r="C623" i="5"/>
  <c r="AP623" i="5" s="1"/>
  <c r="C624" i="5"/>
  <c r="AI624" i="5" s="1"/>
  <c r="C625" i="5"/>
  <c r="AO625" i="5" s="1"/>
  <c r="C626" i="5"/>
  <c r="AI626" i="5" s="1"/>
  <c r="C627" i="5"/>
  <c r="AI627" i="5" s="1"/>
  <c r="C628" i="5"/>
  <c r="AI628" i="5" s="1"/>
  <c r="C629" i="5"/>
  <c r="AK629" i="5" s="1"/>
  <c r="C630" i="5"/>
  <c r="AM630" i="5" s="1"/>
  <c r="C631" i="5"/>
  <c r="AO631" i="5" s="1"/>
  <c r="C632" i="5"/>
  <c r="AQ632" i="5" s="1"/>
  <c r="C633" i="5"/>
  <c r="AI633" i="5" s="1"/>
  <c r="C634" i="5"/>
  <c r="AI634" i="5" s="1"/>
  <c r="C635" i="5"/>
  <c r="AK635" i="5" s="1"/>
  <c r="C636" i="5"/>
  <c r="AM636" i="5" s="1"/>
  <c r="C637" i="5"/>
  <c r="AO637" i="5" s="1"/>
  <c r="C638" i="5"/>
  <c r="AQ638" i="5" s="1"/>
  <c r="C639" i="5"/>
  <c r="AI639" i="5" s="1"/>
  <c r="C640" i="5"/>
  <c r="AI640" i="5" s="1"/>
  <c r="C641" i="5"/>
  <c r="AK641" i="5" s="1"/>
  <c r="C642" i="5"/>
  <c r="AM642" i="5" s="1"/>
  <c r="C643" i="5"/>
  <c r="AO643" i="5" s="1"/>
  <c r="C644" i="5"/>
  <c r="AQ644" i="5" s="1"/>
  <c r="C645" i="5"/>
  <c r="AI645" i="5" s="1"/>
  <c r="C646" i="5"/>
  <c r="AI646" i="5" s="1"/>
  <c r="C647" i="5"/>
  <c r="AK647" i="5" s="1"/>
  <c r="C648" i="5"/>
  <c r="AM648" i="5" s="1"/>
  <c r="C649" i="5"/>
  <c r="AO649" i="5" s="1"/>
  <c r="C650" i="5"/>
  <c r="AQ650" i="5" s="1"/>
  <c r="C651" i="5"/>
  <c r="AI651" i="5" s="1"/>
  <c r="C652" i="5"/>
  <c r="AI652" i="5" s="1"/>
  <c r="C653" i="5"/>
  <c r="AK653" i="5" s="1"/>
  <c r="C654" i="5"/>
  <c r="AM654" i="5" s="1"/>
  <c r="C655" i="5"/>
  <c r="AO655" i="5" s="1"/>
  <c r="C656" i="5"/>
  <c r="AQ656" i="5" s="1"/>
  <c r="C657" i="5"/>
  <c r="AI657" i="5" s="1"/>
  <c r="C658" i="5"/>
  <c r="AI658" i="5" s="1"/>
  <c r="C659" i="5"/>
  <c r="AK659" i="5" s="1"/>
  <c r="C660" i="5"/>
  <c r="AM660" i="5" s="1"/>
  <c r="C661" i="5"/>
  <c r="AO661" i="5" s="1"/>
  <c r="C662" i="5"/>
  <c r="AQ662" i="5" s="1"/>
  <c r="C663" i="5"/>
  <c r="AI663" i="5" s="1"/>
  <c r="C664" i="5"/>
  <c r="AI664" i="5" s="1"/>
  <c r="C665" i="5"/>
  <c r="AK665" i="5" s="1"/>
  <c r="C666" i="5"/>
  <c r="AM666" i="5" s="1"/>
  <c r="C667" i="5"/>
  <c r="AO667" i="5" s="1"/>
  <c r="C668" i="5"/>
  <c r="AQ668" i="5" s="1"/>
  <c r="C669" i="5"/>
  <c r="AI669" i="5" s="1"/>
  <c r="C670" i="5"/>
  <c r="AI670" i="5" s="1"/>
  <c r="C671" i="5"/>
  <c r="AK671" i="5" s="1"/>
  <c r="C672" i="5"/>
  <c r="AM672" i="5" s="1"/>
  <c r="C673" i="5"/>
  <c r="AO673" i="5" s="1"/>
  <c r="C674" i="5"/>
  <c r="AQ674" i="5" s="1"/>
  <c r="C675" i="5"/>
  <c r="AI675" i="5" s="1"/>
  <c r="C676" i="5"/>
  <c r="AI676" i="5" s="1"/>
  <c r="C677" i="5"/>
  <c r="AK677" i="5" s="1"/>
  <c r="C678" i="5"/>
  <c r="AM678" i="5" s="1"/>
  <c r="C679" i="5"/>
  <c r="AO679" i="5" s="1"/>
  <c r="C680" i="5"/>
  <c r="AQ680" i="5" s="1"/>
  <c r="C681" i="5"/>
  <c r="AI681" i="5" s="1"/>
  <c r="C682" i="5"/>
  <c r="AI682" i="5" s="1"/>
  <c r="C683" i="5"/>
  <c r="AK683" i="5" s="1"/>
  <c r="C684" i="5"/>
  <c r="AM684" i="5" s="1"/>
  <c r="C685" i="5"/>
  <c r="AO685" i="5" s="1"/>
  <c r="C686" i="5"/>
  <c r="AQ686" i="5" s="1"/>
  <c r="C687" i="5"/>
  <c r="AI687" i="5" s="1"/>
  <c r="C688" i="5"/>
  <c r="AI688" i="5" s="1"/>
  <c r="C689" i="5"/>
  <c r="AK689" i="5" s="1"/>
  <c r="C690" i="5"/>
  <c r="AM690" i="5" s="1"/>
  <c r="C691" i="5"/>
  <c r="AO691" i="5" s="1"/>
  <c r="C692" i="5"/>
  <c r="AQ692" i="5" s="1"/>
  <c r="C693" i="5"/>
  <c r="AI693" i="5" s="1"/>
  <c r="C694" i="5"/>
  <c r="AI694" i="5" s="1"/>
  <c r="C695" i="5"/>
  <c r="AK695" i="5" s="1"/>
  <c r="C696" i="5"/>
  <c r="AM696" i="5" s="1"/>
  <c r="C697" i="5"/>
  <c r="AO697" i="5" s="1"/>
  <c r="C698" i="5"/>
  <c r="AQ698" i="5" s="1"/>
  <c r="C699" i="5"/>
  <c r="AI699" i="5" s="1"/>
  <c r="C700" i="5"/>
  <c r="AI700" i="5" s="1"/>
  <c r="C701" i="5"/>
  <c r="AK701" i="5" s="1"/>
  <c r="C2" i="5"/>
  <c r="L4" i="6" l="1"/>
  <c r="L9" i="6"/>
  <c r="L5" i="6"/>
  <c r="L11" i="6"/>
  <c r="L6" i="6"/>
  <c r="L10" i="6"/>
  <c r="L12" i="6"/>
  <c r="L3" i="6"/>
  <c r="L8" i="6"/>
  <c r="L7" i="6"/>
  <c r="AR536" i="5"/>
  <c r="AI536" i="5"/>
  <c r="AJ536" i="5"/>
  <c r="AK536" i="5"/>
  <c r="AL536" i="5"/>
  <c r="AM536" i="5"/>
  <c r="AN536" i="5"/>
  <c r="AO536" i="5"/>
  <c r="AP536" i="5"/>
  <c r="Z356" i="5"/>
  <c r="AK356" i="5" s="1"/>
  <c r="AA356" i="5"/>
  <c r="AL356" i="5" s="1"/>
  <c r="AB356" i="5"/>
  <c r="AM356" i="5" s="1"/>
  <c r="AD356" i="5"/>
  <c r="AO356" i="5" s="1"/>
  <c r="AF356" i="5"/>
  <c r="AQ356" i="5" s="1"/>
  <c r="AG356" i="5"/>
  <c r="X356" i="5"/>
  <c r="Y356" i="5"/>
  <c r="AC356" i="5"/>
  <c r="AN356" i="5" s="1"/>
  <c r="AE356" i="5"/>
  <c r="AP356" i="5"/>
  <c r="AR356" i="5"/>
  <c r="AI356" i="5"/>
  <c r="AJ356" i="5"/>
  <c r="AG140" i="5"/>
  <c r="X140" i="5"/>
  <c r="Y140" i="5"/>
  <c r="Z140" i="5"/>
  <c r="AK140" i="5" s="1"/>
  <c r="AA140" i="5"/>
  <c r="AL140" i="5" s="1"/>
  <c r="AB140" i="5"/>
  <c r="AM140" i="5" s="1"/>
  <c r="AC140" i="5"/>
  <c r="AN140" i="5" s="1"/>
  <c r="AD140" i="5"/>
  <c r="AO140" i="5" s="1"/>
  <c r="AE140" i="5"/>
  <c r="AP140" i="5" s="1"/>
  <c r="AF140" i="5"/>
  <c r="AQ140" i="5" s="1"/>
  <c r="AI140" i="5"/>
  <c r="AJ140" i="5"/>
  <c r="AR140" i="5"/>
  <c r="X32" i="5"/>
  <c r="Y32" i="5"/>
  <c r="Z32" i="5"/>
  <c r="AA32" i="5"/>
  <c r="AL32" i="5" s="1"/>
  <c r="AB32" i="5"/>
  <c r="AC32" i="5"/>
  <c r="AD32" i="5"/>
  <c r="AO32" i="5" s="1"/>
  <c r="AE32" i="5"/>
  <c r="AP32" i="5" s="1"/>
  <c r="AF32" i="5"/>
  <c r="AQ32" i="5" s="1"/>
  <c r="AG32" i="5"/>
  <c r="AR32" i="5" s="1"/>
  <c r="AM32" i="5"/>
  <c r="AN32" i="5"/>
  <c r="AI32" i="5"/>
  <c r="AJ32" i="5"/>
  <c r="AK32" i="5"/>
  <c r="AP619" i="5"/>
  <c r="AQ619" i="5"/>
  <c r="AJ619" i="5"/>
  <c r="AK619" i="5"/>
  <c r="AP607" i="5"/>
  <c r="AQ607" i="5"/>
  <c r="AR607" i="5"/>
  <c r="AI607" i="5"/>
  <c r="AJ607" i="5"/>
  <c r="AK607" i="5"/>
  <c r="AL607" i="5"/>
  <c r="AM607" i="5"/>
  <c r="AN607" i="5"/>
  <c r="AP595" i="5"/>
  <c r="AQ595" i="5"/>
  <c r="AR595" i="5"/>
  <c r="AI595" i="5"/>
  <c r="AJ595" i="5"/>
  <c r="AK595" i="5"/>
  <c r="AL595" i="5"/>
  <c r="AM595" i="5"/>
  <c r="AN595" i="5"/>
  <c r="AP583" i="5"/>
  <c r="AQ583" i="5"/>
  <c r="AR583" i="5"/>
  <c r="AI583" i="5"/>
  <c r="AJ583" i="5"/>
  <c r="AK583" i="5"/>
  <c r="AL583" i="5"/>
  <c r="AM583" i="5"/>
  <c r="AN583" i="5"/>
  <c r="AP571" i="5"/>
  <c r="AQ571" i="5"/>
  <c r="AR571" i="5"/>
  <c r="AI571" i="5"/>
  <c r="AJ571" i="5"/>
  <c r="AK571" i="5"/>
  <c r="AL571" i="5"/>
  <c r="AM571" i="5"/>
  <c r="AN571" i="5"/>
  <c r="AP559" i="5"/>
  <c r="AQ559" i="5"/>
  <c r="AR559" i="5"/>
  <c r="AI559" i="5"/>
  <c r="AJ559" i="5"/>
  <c r="AK559" i="5"/>
  <c r="AL559" i="5"/>
  <c r="AM559" i="5"/>
  <c r="AN559" i="5"/>
  <c r="AP547" i="5"/>
  <c r="AQ547" i="5"/>
  <c r="AR547" i="5"/>
  <c r="AI547" i="5"/>
  <c r="AJ547" i="5"/>
  <c r="AK547" i="5"/>
  <c r="AL547" i="5"/>
  <c r="AM547" i="5"/>
  <c r="AN547" i="5"/>
  <c r="AP535" i="5"/>
  <c r="AQ535" i="5"/>
  <c r="AR535" i="5"/>
  <c r="AI535" i="5"/>
  <c r="AJ535" i="5"/>
  <c r="AK535" i="5"/>
  <c r="AL535" i="5"/>
  <c r="AM535" i="5"/>
  <c r="AN535" i="5"/>
  <c r="AP523" i="5"/>
  <c r="AQ523" i="5"/>
  <c r="AR523" i="5"/>
  <c r="AI523" i="5"/>
  <c r="AJ523" i="5"/>
  <c r="AK523" i="5"/>
  <c r="AL523" i="5"/>
  <c r="AM523" i="5"/>
  <c r="AN523" i="5"/>
  <c r="AP511" i="5"/>
  <c r="AQ511" i="5"/>
  <c r="AR511" i="5"/>
  <c r="AI511" i="5"/>
  <c r="AJ511" i="5"/>
  <c r="AK511" i="5"/>
  <c r="AL511" i="5"/>
  <c r="AM511" i="5"/>
  <c r="AN511" i="5"/>
  <c r="AG499" i="5"/>
  <c r="AR499" i="5" s="1"/>
  <c r="X499" i="5"/>
  <c r="AI499" i="5" s="1"/>
  <c r="Y499" i="5"/>
  <c r="Z499" i="5"/>
  <c r="AK499" i="5" s="1"/>
  <c r="AA499" i="5"/>
  <c r="AL499" i="5" s="1"/>
  <c r="AB499" i="5"/>
  <c r="AM499" i="5" s="1"/>
  <c r="AC499" i="5"/>
  <c r="AD499" i="5"/>
  <c r="AE499" i="5"/>
  <c r="AP499" i="5" s="1"/>
  <c r="AF499" i="5"/>
  <c r="AQ499" i="5" s="1"/>
  <c r="AJ499" i="5"/>
  <c r="AN499" i="5"/>
  <c r="AG487" i="5"/>
  <c r="AR487" i="5" s="1"/>
  <c r="X487" i="5"/>
  <c r="AI487" i="5" s="1"/>
  <c r="Y487" i="5"/>
  <c r="AJ487" i="5" s="1"/>
  <c r="Z487" i="5"/>
  <c r="AA487" i="5"/>
  <c r="AB487" i="5"/>
  <c r="AM487" i="5" s="1"/>
  <c r="AC487" i="5"/>
  <c r="AD487" i="5"/>
  <c r="AE487" i="5"/>
  <c r="AP487" i="5" s="1"/>
  <c r="AF487" i="5"/>
  <c r="AQ487" i="5" s="1"/>
  <c r="AK487" i="5"/>
  <c r="AL487" i="5"/>
  <c r="AN487" i="5"/>
  <c r="AG475" i="5"/>
  <c r="AR475" i="5" s="1"/>
  <c r="X475" i="5"/>
  <c r="Y475" i="5"/>
  <c r="Z475" i="5"/>
  <c r="AK475" i="5" s="1"/>
  <c r="AA475" i="5"/>
  <c r="AB475" i="5"/>
  <c r="AC475" i="5"/>
  <c r="AD475" i="5"/>
  <c r="AE475" i="5"/>
  <c r="AP475" i="5" s="1"/>
  <c r="AF475" i="5"/>
  <c r="AQ475" i="5" s="1"/>
  <c r="AI475" i="5"/>
  <c r="AJ475" i="5"/>
  <c r="AL475" i="5"/>
  <c r="AM475" i="5"/>
  <c r="AN475" i="5"/>
  <c r="AG463" i="5"/>
  <c r="X463" i="5"/>
  <c r="Y463" i="5"/>
  <c r="AJ463" i="5" s="1"/>
  <c r="Z463" i="5"/>
  <c r="AK463" i="5" s="1"/>
  <c r="AA463" i="5"/>
  <c r="AL463" i="5" s="1"/>
  <c r="AB463" i="5"/>
  <c r="AM463" i="5" s="1"/>
  <c r="AC463" i="5"/>
  <c r="AN463" i="5" s="1"/>
  <c r="AD463" i="5"/>
  <c r="AO463" i="5" s="1"/>
  <c r="AE463" i="5"/>
  <c r="AF463" i="5"/>
  <c r="AQ463" i="5" s="1"/>
  <c r="AP463" i="5"/>
  <c r="AR463" i="5"/>
  <c r="AI463" i="5"/>
  <c r="AG451" i="5"/>
  <c r="AR451" i="5" s="1"/>
  <c r="X451" i="5"/>
  <c r="Y451" i="5"/>
  <c r="AJ451" i="5" s="1"/>
  <c r="Z451" i="5"/>
  <c r="AK451" i="5" s="1"/>
  <c r="AA451" i="5"/>
  <c r="AL451" i="5" s="1"/>
  <c r="AB451" i="5"/>
  <c r="AC451" i="5"/>
  <c r="AD451" i="5"/>
  <c r="AE451" i="5"/>
  <c r="AP451" i="5" s="1"/>
  <c r="AF451" i="5"/>
  <c r="AQ451" i="5" s="1"/>
  <c r="AI451" i="5"/>
  <c r="AM451" i="5"/>
  <c r="AN451" i="5"/>
  <c r="AA439" i="5"/>
  <c r="AL439" i="5" s="1"/>
  <c r="AB439" i="5"/>
  <c r="AM439" i="5" s="1"/>
  <c r="AC439" i="5"/>
  <c r="AD439" i="5"/>
  <c r="AE439" i="5"/>
  <c r="AP439" i="5" s="1"/>
  <c r="AG439" i="5"/>
  <c r="X439" i="5"/>
  <c r="Y439" i="5"/>
  <c r="Z439" i="5"/>
  <c r="AF439" i="5"/>
  <c r="AQ439" i="5" s="1"/>
  <c r="AN439" i="5"/>
  <c r="AJ439" i="5"/>
  <c r="AK439" i="5"/>
  <c r="AO439" i="5"/>
  <c r="AR439" i="5"/>
  <c r="AA427" i="5"/>
  <c r="AL427" i="5" s="1"/>
  <c r="AB427" i="5"/>
  <c r="AM427" i="5" s="1"/>
  <c r="AC427" i="5"/>
  <c r="AD427" i="5"/>
  <c r="AE427" i="5"/>
  <c r="AF427" i="5"/>
  <c r="AQ427" i="5" s="1"/>
  <c r="AG427" i="5"/>
  <c r="AR427" i="5" s="1"/>
  <c r="X427" i="5"/>
  <c r="AI427" i="5" s="1"/>
  <c r="Y427" i="5"/>
  <c r="AJ427" i="5" s="1"/>
  <c r="Z427" i="5"/>
  <c r="AK427" i="5" s="1"/>
  <c r="AN427" i="5"/>
  <c r="AO427" i="5"/>
  <c r="AP427" i="5"/>
  <c r="AA415" i="5"/>
  <c r="AL415" i="5" s="1"/>
  <c r="AB415" i="5"/>
  <c r="AC415" i="5"/>
  <c r="AN415" i="5" s="1"/>
  <c r="AD415" i="5"/>
  <c r="AO415" i="5" s="1"/>
  <c r="AE415" i="5"/>
  <c r="AP415" i="5" s="1"/>
  <c r="AF415" i="5"/>
  <c r="AQ415" i="5" s="1"/>
  <c r="AG415" i="5"/>
  <c r="AR415" i="5" s="1"/>
  <c r="X415" i="5"/>
  <c r="AI415" i="5" s="1"/>
  <c r="Y415" i="5"/>
  <c r="AJ415" i="5" s="1"/>
  <c r="Z415" i="5"/>
  <c r="AK415" i="5" s="1"/>
  <c r="AM415" i="5"/>
  <c r="AA403" i="5"/>
  <c r="AL403" i="5" s="1"/>
  <c r="AB403" i="5"/>
  <c r="AM403" i="5" s="1"/>
  <c r="AC403" i="5"/>
  <c r="AN403" i="5" s="1"/>
  <c r="AD403" i="5"/>
  <c r="AO403" i="5" s="1"/>
  <c r="AE403" i="5"/>
  <c r="AF403" i="5"/>
  <c r="AG403" i="5"/>
  <c r="AR403" i="5" s="1"/>
  <c r="X403" i="5"/>
  <c r="Y403" i="5"/>
  <c r="AJ403" i="5" s="1"/>
  <c r="Z403" i="5"/>
  <c r="AK403" i="5" s="1"/>
  <c r="AP403" i="5"/>
  <c r="AQ403" i="5"/>
  <c r="AI403" i="5"/>
  <c r="AA391" i="5"/>
  <c r="AL391" i="5" s="1"/>
  <c r="AB391" i="5"/>
  <c r="AM391" i="5" s="1"/>
  <c r="AC391" i="5"/>
  <c r="AD391" i="5"/>
  <c r="AE391" i="5"/>
  <c r="AP391" i="5" s="1"/>
  <c r="AF391" i="5"/>
  <c r="AG391" i="5"/>
  <c r="AR391" i="5" s="1"/>
  <c r="X391" i="5"/>
  <c r="AI391" i="5" s="1"/>
  <c r="Y391" i="5"/>
  <c r="AJ391" i="5" s="1"/>
  <c r="Z391" i="5"/>
  <c r="AK391" i="5" s="1"/>
  <c r="AN391" i="5"/>
  <c r="AO391" i="5"/>
  <c r="AQ391" i="5"/>
  <c r="AA379" i="5"/>
  <c r="AB379" i="5"/>
  <c r="AM379" i="5" s="1"/>
  <c r="AC379" i="5"/>
  <c r="AN379" i="5" s="1"/>
  <c r="AD379" i="5"/>
  <c r="AE379" i="5"/>
  <c r="AP379" i="5" s="1"/>
  <c r="AF379" i="5"/>
  <c r="AG379" i="5"/>
  <c r="X379" i="5"/>
  <c r="AI379" i="5" s="1"/>
  <c r="Y379" i="5"/>
  <c r="AJ379" i="5" s="1"/>
  <c r="Z379" i="5"/>
  <c r="AK379" i="5" s="1"/>
  <c r="AL379" i="5"/>
  <c r="AO379" i="5"/>
  <c r="AQ379" i="5"/>
  <c r="AR379" i="5"/>
  <c r="AA367" i="5"/>
  <c r="AB367" i="5"/>
  <c r="AM367" i="5" s="1"/>
  <c r="AC367" i="5"/>
  <c r="AN367" i="5" s="1"/>
  <c r="AD367" i="5"/>
  <c r="AO367" i="5" s="1"/>
  <c r="AE367" i="5"/>
  <c r="AP367" i="5" s="1"/>
  <c r="AF367" i="5"/>
  <c r="AQ367" i="5" s="1"/>
  <c r="AG367" i="5"/>
  <c r="AR367" i="5" s="1"/>
  <c r="X367" i="5"/>
  <c r="AI367" i="5" s="1"/>
  <c r="Y367" i="5"/>
  <c r="AJ367" i="5" s="1"/>
  <c r="Z367" i="5"/>
  <c r="AK367" i="5" s="1"/>
  <c r="AL367" i="5"/>
  <c r="X355" i="5"/>
  <c r="Y355" i="5"/>
  <c r="AJ355" i="5" s="1"/>
  <c r="Z355" i="5"/>
  <c r="AK355" i="5" s="1"/>
  <c r="AB355" i="5"/>
  <c r="AM355" i="5" s="1"/>
  <c r="AD355" i="5"/>
  <c r="AO355" i="5" s="1"/>
  <c r="AE355" i="5"/>
  <c r="AA355" i="5"/>
  <c r="AC355" i="5"/>
  <c r="AN355" i="5" s="1"/>
  <c r="AF355" i="5"/>
  <c r="AG355" i="5"/>
  <c r="AR355" i="5" s="1"/>
  <c r="AL355" i="5"/>
  <c r="AP355" i="5"/>
  <c r="AQ355" i="5"/>
  <c r="AI355" i="5"/>
  <c r="X343" i="5"/>
  <c r="AI343" i="5" s="1"/>
  <c r="Y343" i="5"/>
  <c r="AJ343" i="5" s="1"/>
  <c r="Z343" i="5"/>
  <c r="AB343" i="5"/>
  <c r="AM343" i="5" s="1"/>
  <c r="AC343" i="5"/>
  <c r="AN343" i="5" s="1"/>
  <c r="AD343" i="5"/>
  <c r="AO343" i="5" s="1"/>
  <c r="AE343" i="5"/>
  <c r="AP343" i="5" s="1"/>
  <c r="AF343" i="5"/>
  <c r="AG343" i="5"/>
  <c r="AR343" i="5" s="1"/>
  <c r="AA343" i="5"/>
  <c r="AL343" i="5" s="1"/>
  <c r="AK343" i="5"/>
  <c r="AQ343" i="5"/>
  <c r="X331" i="5"/>
  <c r="Y331" i="5"/>
  <c r="Z331" i="5"/>
  <c r="AB331" i="5"/>
  <c r="AM331" i="5" s="1"/>
  <c r="AC331" i="5"/>
  <c r="AN331" i="5" s="1"/>
  <c r="AD331" i="5"/>
  <c r="AO331" i="5" s="1"/>
  <c r="AE331" i="5"/>
  <c r="AF331" i="5"/>
  <c r="AG331" i="5"/>
  <c r="AA331" i="5"/>
  <c r="AL331" i="5" s="1"/>
  <c r="AP331" i="5"/>
  <c r="AQ331" i="5"/>
  <c r="AI331" i="5"/>
  <c r="AJ331" i="5"/>
  <c r="AK331" i="5"/>
  <c r="AR331" i="5"/>
  <c r="X319" i="5"/>
  <c r="Y319" i="5"/>
  <c r="AJ319" i="5" s="1"/>
  <c r="Z319" i="5"/>
  <c r="AB319" i="5"/>
  <c r="AC319" i="5"/>
  <c r="AN319" i="5" s="1"/>
  <c r="AD319" i="5"/>
  <c r="AO319" i="5" s="1"/>
  <c r="AE319" i="5"/>
  <c r="AP319" i="5" s="1"/>
  <c r="AF319" i="5"/>
  <c r="AQ319" i="5" s="1"/>
  <c r="AG319" i="5"/>
  <c r="AA319" i="5"/>
  <c r="AL319" i="5" s="1"/>
  <c r="AM319" i="5"/>
  <c r="AR319" i="5"/>
  <c r="AI319" i="5"/>
  <c r="AK319" i="5"/>
  <c r="X307" i="5"/>
  <c r="Y307" i="5"/>
  <c r="Z307" i="5"/>
  <c r="AB307" i="5"/>
  <c r="AM307" i="5" s="1"/>
  <c r="AC307" i="5"/>
  <c r="AN307" i="5" s="1"/>
  <c r="AD307" i="5"/>
  <c r="AO307" i="5" s="1"/>
  <c r="AE307" i="5"/>
  <c r="AP307" i="5" s="1"/>
  <c r="AF307" i="5"/>
  <c r="AQ307" i="5" s="1"/>
  <c r="AG307" i="5"/>
  <c r="AR307" i="5" s="1"/>
  <c r="AA307" i="5"/>
  <c r="AI307" i="5"/>
  <c r="AJ307" i="5"/>
  <c r="AK307" i="5"/>
  <c r="AL307" i="5"/>
  <c r="X295" i="5"/>
  <c r="Y295" i="5"/>
  <c r="Z295" i="5"/>
  <c r="AB295" i="5"/>
  <c r="AM295" i="5" s="1"/>
  <c r="AC295" i="5"/>
  <c r="AD295" i="5"/>
  <c r="AO295" i="5" s="1"/>
  <c r="AE295" i="5"/>
  <c r="AP295" i="5" s="1"/>
  <c r="AF295" i="5"/>
  <c r="AQ295" i="5" s="1"/>
  <c r="AG295" i="5"/>
  <c r="AA295" i="5"/>
  <c r="AL295" i="5" s="1"/>
  <c r="AN295" i="5"/>
  <c r="AR295" i="5"/>
  <c r="AI295" i="5"/>
  <c r="AJ295" i="5"/>
  <c r="AK295" i="5"/>
  <c r="X283" i="5"/>
  <c r="AI283" i="5" s="1"/>
  <c r="Y283" i="5"/>
  <c r="AJ283" i="5" s="1"/>
  <c r="Z283" i="5"/>
  <c r="AK283" i="5" s="1"/>
  <c r="AB283" i="5"/>
  <c r="AM283" i="5" s="1"/>
  <c r="AC283" i="5"/>
  <c r="AN283" i="5" s="1"/>
  <c r="AD283" i="5"/>
  <c r="AO283" i="5" s="1"/>
  <c r="AE283" i="5"/>
  <c r="AP283" i="5" s="1"/>
  <c r="AF283" i="5"/>
  <c r="AQ283" i="5" s="1"/>
  <c r="AG283" i="5"/>
  <c r="AR283" i="5" s="1"/>
  <c r="AA283" i="5"/>
  <c r="AL283" i="5" s="1"/>
  <c r="AA271" i="5"/>
  <c r="X271" i="5"/>
  <c r="AI271" i="5" s="1"/>
  <c r="Y271" i="5"/>
  <c r="AJ271" i="5" s="1"/>
  <c r="AB271" i="5"/>
  <c r="AM271" i="5" s="1"/>
  <c r="AC271" i="5"/>
  <c r="AN271" i="5" s="1"/>
  <c r="AD271" i="5"/>
  <c r="AO271" i="5" s="1"/>
  <c r="AE271" i="5"/>
  <c r="AP271" i="5" s="1"/>
  <c r="AF271" i="5"/>
  <c r="AQ271" i="5" s="1"/>
  <c r="AG271" i="5"/>
  <c r="AR271" i="5" s="1"/>
  <c r="Z271" i="5"/>
  <c r="AK271" i="5" s="1"/>
  <c r="AL271" i="5"/>
  <c r="X259" i="5"/>
  <c r="Y259" i="5"/>
  <c r="Z259" i="5"/>
  <c r="AA259" i="5"/>
  <c r="AL259" i="5" s="1"/>
  <c r="AB259" i="5"/>
  <c r="AM259" i="5" s="1"/>
  <c r="AC259" i="5"/>
  <c r="AN259" i="5" s="1"/>
  <c r="AD259" i="5"/>
  <c r="AE259" i="5"/>
  <c r="AP259" i="5" s="1"/>
  <c r="AF259" i="5"/>
  <c r="AQ259" i="5" s="1"/>
  <c r="AG259" i="5"/>
  <c r="AR259" i="5" s="1"/>
  <c r="AO259" i="5"/>
  <c r="AI259" i="5"/>
  <c r="AJ259" i="5"/>
  <c r="AK259" i="5"/>
  <c r="X247" i="5"/>
  <c r="AI247" i="5" s="1"/>
  <c r="Y247" i="5"/>
  <c r="AJ247" i="5" s="1"/>
  <c r="Z247" i="5"/>
  <c r="AK247" i="5" s="1"/>
  <c r="AA247" i="5"/>
  <c r="AL247" i="5" s="1"/>
  <c r="AB247" i="5"/>
  <c r="AM247" i="5" s="1"/>
  <c r="AC247" i="5"/>
  <c r="AD247" i="5"/>
  <c r="AE247" i="5"/>
  <c r="AP247" i="5" s="1"/>
  <c r="AF247" i="5"/>
  <c r="AG247" i="5"/>
  <c r="AN247" i="5"/>
  <c r="AO247" i="5"/>
  <c r="AQ247" i="5"/>
  <c r="AR247" i="5"/>
  <c r="X235" i="5"/>
  <c r="Y235" i="5"/>
  <c r="AJ235" i="5" s="1"/>
  <c r="Z235" i="5"/>
  <c r="AA235" i="5"/>
  <c r="AL235" i="5" s="1"/>
  <c r="AB235" i="5"/>
  <c r="AC235" i="5"/>
  <c r="AN235" i="5" s="1"/>
  <c r="AD235" i="5"/>
  <c r="AO235" i="5" s="1"/>
  <c r="AE235" i="5"/>
  <c r="AP235" i="5" s="1"/>
  <c r="AF235" i="5"/>
  <c r="AQ235" i="5" s="1"/>
  <c r="AG235" i="5"/>
  <c r="AR235" i="5" s="1"/>
  <c r="AM235" i="5"/>
  <c r="AI235" i="5"/>
  <c r="AK235" i="5"/>
  <c r="X223" i="5"/>
  <c r="AI223" i="5" s="1"/>
  <c r="Y223" i="5"/>
  <c r="AJ223" i="5" s="1"/>
  <c r="Z223" i="5"/>
  <c r="AA223" i="5"/>
  <c r="AL223" i="5" s="1"/>
  <c r="AB223" i="5"/>
  <c r="AC223" i="5"/>
  <c r="AN223" i="5" s="1"/>
  <c r="AD223" i="5"/>
  <c r="AO223" i="5" s="1"/>
  <c r="AE223" i="5"/>
  <c r="AP223" i="5" s="1"/>
  <c r="AF223" i="5"/>
  <c r="AQ223" i="5" s="1"/>
  <c r="AG223" i="5"/>
  <c r="AR223" i="5" s="1"/>
  <c r="AK223" i="5"/>
  <c r="AM223" i="5"/>
  <c r="X211" i="5"/>
  <c r="Y211" i="5"/>
  <c r="AJ211" i="5" s="1"/>
  <c r="Z211" i="5"/>
  <c r="AK211" i="5" s="1"/>
  <c r="AA211" i="5"/>
  <c r="AL211" i="5" s="1"/>
  <c r="AB211" i="5"/>
  <c r="AM211" i="5" s="1"/>
  <c r="AC211" i="5"/>
  <c r="AN211" i="5" s="1"/>
  <c r="AD211" i="5"/>
  <c r="AO211" i="5" s="1"/>
  <c r="AE211" i="5"/>
  <c r="AP211" i="5" s="1"/>
  <c r="AF211" i="5"/>
  <c r="AQ211" i="5" s="1"/>
  <c r="AG211" i="5"/>
  <c r="AR211" i="5" s="1"/>
  <c r="AI211" i="5"/>
  <c r="X199" i="5"/>
  <c r="AI199" i="5" s="1"/>
  <c r="Y199" i="5"/>
  <c r="AJ199" i="5" s="1"/>
  <c r="Z199" i="5"/>
  <c r="AK199" i="5" s="1"/>
  <c r="AA199" i="5"/>
  <c r="AL199" i="5" s="1"/>
  <c r="AB199" i="5"/>
  <c r="AC199" i="5"/>
  <c r="AN199" i="5" s="1"/>
  <c r="AD199" i="5"/>
  <c r="AO199" i="5" s="1"/>
  <c r="AE199" i="5"/>
  <c r="AP199" i="5" s="1"/>
  <c r="AF199" i="5"/>
  <c r="AG199" i="5"/>
  <c r="AR199" i="5" s="1"/>
  <c r="AM199" i="5"/>
  <c r="AQ199" i="5"/>
  <c r="X187" i="5"/>
  <c r="AI187" i="5" s="1"/>
  <c r="Y187" i="5"/>
  <c r="Z187" i="5"/>
  <c r="AA187" i="5"/>
  <c r="AL187" i="5" s="1"/>
  <c r="AB187" i="5"/>
  <c r="AC187" i="5"/>
  <c r="AN187" i="5" s="1"/>
  <c r="AD187" i="5"/>
  <c r="AO187" i="5" s="1"/>
  <c r="AE187" i="5"/>
  <c r="AP187" i="5" s="1"/>
  <c r="AF187" i="5"/>
  <c r="AQ187" i="5" s="1"/>
  <c r="AG187" i="5"/>
  <c r="AR187" i="5" s="1"/>
  <c r="AJ187" i="5"/>
  <c r="AK187" i="5"/>
  <c r="AM187" i="5"/>
  <c r="AE175" i="5"/>
  <c r="AP175" i="5" s="1"/>
  <c r="AF175" i="5"/>
  <c r="AQ175" i="5" s="1"/>
  <c r="AG175" i="5"/>
  <c r="AR175" i="5" s="1"/>
  <c r="Y175" i="5"/>
  <c r="Z175" i="5"/>
  <c r="X175" i="5"/>
  <c r="AI175" i="5" s="1"/>
  <c r="AA175" i="5"/>
  <c r="AB175" i="5"/>
  <c r="AM175" i="5" s="1"/>
  <c r="AC175" i="5"/>
  <c r="AD175" i="5"/>
  <c r="AO175" i="5" s="1"/>
  <c r="AJ175" i="5"/>
  <c r="AK175" i="5"/>
  <c r="AL175" i="5"/>
  <c r="AN175" i="5"/>
  <c r="AE163" i="5"/>
  <c r="AF163" i="5"/>
  <c r="AQ163" i="5" s="1"/>
  <c r="AG163" i="5"/>
  <c r="X163" i="5"/>
  <c r="AI163" i="5" s="1"/>
  <c r="Y163" i="5"/>
  <c r="Z163" i="5"/>
  <c r="AK163" i="5" s="1"/>
  <c r="AA163" i="5"/>
  <c r="AL163" i="5" s="1"/>
  <c r="AB163" i="5"/>
  <c r="AM163" i="5" s="1"/>
  <c r="AC163" i="5"/>
  <c r="AN163" i="5" s="1"/>
  <c r="AD163" i="5"/>
  <c r="AR163" i="5"/>
  <c r="AJ163" i="5"/>
  <c r="AO163" i="5"/>
  <c r="AP163" i="5"/>
  <c r="AE151" i="5"/>
  <c r="AP151" i="5" s="1"/>
  <c r="AF151" i="5"/>
  <c r="AG151" i="5"/>
  <c r="AR151" i="5" s="1"/>
  <c r="X151" i="5"/>
  <c r="AI151" i="5" s="1"/>
  <c r="Y151" i="5"/>
  <c r="AJ151" i="5" s="1"/>
  <c r="Z151" i="5"/>
  <c r="AK151" i="5" s="1"/>
  <c r="AA151" i="5"/>
  <c r="AL151" i="5" s="1"/>
  <c r="AB151" i="5"/>
  <c r="AM151" i="5" s="1"/>
  <c r="AC151" i="5"/>
  <c r="AD151" i="5"/>
  <c r="AO151" i="5" s="1"/>
  <c r="AN151" i="5"/>
  <c r="AQ151" i="5"/>
  <c r="AE139" i="5"/>
  <c r="AF139" i="5"/>
  <c r="AQ139" i="5" s="1"/>
  <c r="AG139" i="5"/>
  <c r="AR139" i="5" s="1"/>
  <c r="X139" i="5"/>
  <c r="AI139" i="5" s="1"/>
  <c r="Y139" i="5"/>
  <c r="AJ139" i="5" s="1"/>
  <c r="Z139" i="5"/>
  <c r="AK139" i="5" s="1"/>
  <c r="AA139" i="5"/>
  <c r="AL139" i="5" s="1"/>
  <c r="AB139" i="5"/>
  <c r="AM139" i="5" s="1"/>
  <c r="AC139" i="5"/>
  <c r="AD139" i="5"/>
  <c r="AN139" i="5"/>
  <c r="AO139" i="5"/>
  <c r="AP139" i="5"/>
  <c r="AE127" i="5"/>
  <c r="AP127" i="5" s="1"/>
  <c r="AF127" i="5"/>
  <c r="AQ127" i="5" s="1"/>
  <c r="AG127" i="5"/>
  <c r="X127" i="5"/>
  <c r="Y127" i="5"/>
  <c r="Z127" i="5"/>
  <c r="AK127" i="5" s="1"/>
  <c r="AA127" i="5"/>
  <c r="AB127" i="5"/>
  <c r="AC127" i="5"/>
  <c r="AD127" i="5"/>
  <c r="AO127" i="5" s="1"/>
  <c r="AR127" i="5"/>
  <c r="AN127" i="5"/>
  <c r="AI127" i="5"/>
  <c r="AJ127" i="5"/>
  <c r="AL127" i="5"/>
  <c r="AM127" i="5"/>
  <c r="AE115" i="5"/>
  <c r="AF115" i="5"/>
  <c r="AG115" i="5"/>
  <c r="AR115" i="5" s="1"/>
  <c r="X115" i="5"/>
  <c r="AI115" i="5" s="1"/>
  <c r="Y115" i="5"/>
  <c r="AJ115" i="5" s="1"/>
  <c r="Z115" i="5"/>
  <c r="AK115" i="5" s="1"/>
  <c r="AA115" i="5"/>
  <c r="AB115" i="5"/>
  <c r="AM115" i="5" s="1"/>
  <c r="AC115" i="5"/>
  <c r="AN115" i="5" s="1"/>
  <c r="AD115" i="5"/>
  <c r="AO115" i="5" s="1"/>
  <c r="AQ115" i="5"/>
  <c r="AL115" i="5"/>
  <c r="AP115" i="5"/>
  <c r="AF103" i="5"/>
  <c r="AQ103" i="5" s="1"/>
  <c r="X103" i="5"/>
  <c r="AI103" i="5" s="1"/>
  <c r="AA103" i="5"/>
  <c r="AL103" i="5" s="1"/>
  <c r="AB103" i="5"/>
  <c r="AC103" i="5"/>
  <c r="AD103" i="5"/>
  <c r="AO103" i="5" s="1"/>
  <c r="AE103" i="5"/>
  <c r="AP103" i="5" s="1"/>
  <c r="AG103" i="5"/>
  <c r="AR103" i="5" s="1"/>
  <c r="Y103" i="5"/>
  <c r="AJ103" i="5" s="1"/>
  <c r="Z103" i="5"/>
  <c r="AK103" i="5" s="1"/>
  <c r="AM103" i="5"/>
  <c r="AN103" i="5"/>
  <c r="AF91" i="5"/>
  <c r="AQ91" i="5" s="1"/>
  <c r="AG91" i="5"/>
  <c r="X91" i="5"/>
  <c r="AI91" i="5" s="1"/>
  <c r="Y91" i="5"/>
  <c r="AJ91" i="5" s="1"/>
  <c r="Z91" i="5"/>
  <c r="AA91" i="5"/>
  <c r="AL91" i="5" s="1"/>
  <c r="AB91" i="5"/>
  <c r="AM91" i="5" s="1"/>
  <c r="AC91" i="5"/>
  <c r="AN91" i="5" s="1"/>
  <c r="AD91" i="5"/>
  <c r="AE91" i="5"/>
  <c r="AP91" i="5" s="1"/>
  <c r="AR91" i="5"/>
  <c r="AK91" i="5"/>
  <c r="AO91" i="5"/>
  <c r="AF79" i="5"/>
  <c r="AG79" i="5"/>
  <c r="AR79" i="5" s="1"/>
  <c r="X79" i="5"/>
  <c r="Y79" i="5"/>
  <c r="AJ79" i="5" s="1"/>
  <c r="Z79" i="5"/>
  <c r="AK79" i="5" s="1"/>
  <c r="AA79" i="5"/>
  <c r="AL79" i="5" s="1"/>
  <c r="AB79" i="5"/>
  <c r="AM79" i="5" s="1"/>
  <c r="AC79" i="5"/>
  <c r="AN79" i="5" s="1"/>
  <c r="AD79" i="5"/>
  <c r="AE79" i="5"/>
  <c r="AP79" i="5" s="1"/>
  <c r="AQ79" i="5"/>
  <c r="AI79" i="5"/>
  <c r="AO79" i="5"/>
  <c r="AF67" i="5"/>
  <c r="AQ67" i="5" s="1"/>
  <c r="AG67" i="5"/>
  <c r="AR67" i="5" s="1"/>
  <c r="X67" i="5"/>
  <c r="AI67" i="5" s="1"/>
  <c r="Y67" i="5"/>
  <c r="Z67" i="5"/>
  <c r="AK67" i="5" s="1"/>
  <c r="AA67" i="5"/>
  <c r="AL67" i="5" s="1"/>
  <c r="AB67" i="5"/>
  <c r="AM67" i="5" s="1"/>
  <c r="AC67" i="5"/>
  <c r="AN67" i="5" s="1"/>
  <c r="AD67" i="5"/>
  <c r="AE67" i="5"/>
  <c r="AJ67" i="5"/>
  <c r="AO67" i="5"/>
  <c r="AP67" i="5"/>
  <c r="AF55" i="5"/>
  <c r="AQ55" i="5" s="1"/>
  <c r="AG55" i="5"/>
  <c r="X55" i="5"/>
  <c r="AI55" i="5" s="1"/>
  <c r="Y55" i="5"/>
  <c r="AJ55" i="5" s="1"/>
  <c r="Z55" i="5"/>
  <c r="AA55" i="5"/>
  <c r="AL55" i="5" s="1"/>
  <c r="AB55" i="5"/>
  <c r="AM55" i="5" s="1"/>
  <c r="AC55" i="5"/>
  <c r="AD55" i="5"/>
  <c r="AE55" i="5"/>
  <c r="AR55" i="5"/>
  <c r="AK55" i="5"/>
  <c r="AN55" i="5"/>
  <c r="AO55" i="5"/>
  <c r="AP55" i="5"/>
  <c r="AF43" i="5"/>
  <c r="AQ43" i="5" s="1"/>
  <c r="AG43" i="5"/>
  <c r="X43" i="5"/>
  <c r="AI43" i="5" s="1"/>
  <c r="Y43" i="5"/>
  <c r="AJ43" i="5" s="1"/>
  <c r="Z43" i="5"/>
  <c r="AA43" i="5"/>
  <c r="AB43" i="5"/>
  <c r="AC43" i="5"/>
  <c r="AN43" i="5" s="1"/>
  <c r="AD43" i="5"/>
  <c r="AO43" i="5" s="1"/>
  <c r="AE43" i="5"/>
  <c r="AP43" i="5" s="1"/>
  <c r="AR43" i="5"/>
  <c r="AK43" i="5"/>
  <c r="AL43" i="5"/>
  <c r="AM43" i="5"/>
  <c r="AF31" i="5"/>
  <c r="AQ31" i="5" s="1"/>
  <c r="AG31" i="5"/>
  <c r="X31" i="5"/>
  <c r="Y31" i="5"/>
  <c r="AJ31" i="5" s="1"/>
  <c r="Z31" i="5"/>
  <c r="AK31" i="5" s="1"/>
  <c r="AA31" i="5"/>
  <c r="AL31" i="5" s="1"/>
  <c r="AB31" i="5"/>
  <c r="AM31" i="5" s="1"/>
  <c r="AC31" i="5"/>
  <c r="AN31" i="5" s="1"/>
  <c r="AD31" i="5"/>
  <c r="AO31" i="5" s="1"/>
  <c r="AE31" i="5"/>
  <c r="AP31" i="5" s="1"/>
  <c r="AI31" i="5"/>
  <c r="AR31" i="5"/>
  <c r="AF19" i="5"/>
  <c r="AQ19" i="5" s="1"/>
  <c r="AG19" i="5"/>
  <c r="X19" i="5"/>
  <c r="Y19" i="5"/>
  <c r="AJ19" i="5" s="1"/>
  <c r="Z19" i="5"/>
  <c r="AK19" i="5" s="1"/>
  <c r="AA19" i="5"/>
  <c r="AL19" i="5" s="1"/>
  <c r="AB19" i="5"/>
  <c r="AM19" i="5" s="1"/>
  <c r="AC19" i="5"/>
  <c r="AN19" i="5" s="1"/>
  <c r="AD19" i="5"/>
  <c r="AO19" i="5" s="1"/>
  <c r="AE19" i="5"/>
  <c r="AP19" i="5" s="1"/>
  <c r="AR19" i="5"/>
  <c r="AI19" i="5"/>
  <c r="AF7" i="5"/>
  <c r="AG7" i="5"/>
  <c r="X7" i="5"/>
  <c r="AI7" i="5" s="1"/>
  <c r="Y7" i="5"/>
  <c r="AJ7" i="5" s="1"/>
  <c r="Z7" i="5"/>
  <c r="AK7" i="5" s="1"/>
  <c r="AA7" i="5"/>
  <c r="AL7" i="5" s="1"/>
  <c r="AB7" i="5"/>
  <c r="AC7" i="5"/>
  <c r="AD7" i="5"/>
  <c r="AO7" i="5" s="1"/>
  <c r="AE7" i="5"/>
  <c r="AP7" i="5" s="1"/>
  <c r="AM7" i="5"/>
  <c r="AN7" i="5"/>
  <c r="AQ7" i="5"/>
  <c r="AR7" i="5"/>
  <c r="AI701" i="5"/>
  <c r="AQ699" i="5"/>
  <c r="AO698" i="5"/>
  <c r="AM697" i="5"/>
  <c r="AK696" i="5"/>
  <c r="AI695" i="5"/>
  <c r="AQ693" i="5"/>
  <c r="AO692" i="5"/>
  <c r="AM691" i="5"/>
  <c r="AK690" i="5"/>
  <c r="AI689" i="5"/>
  <c r="AQ687" i="5"/>
  <c r="AO686" i="5"/>
  <c r="AM685" i="5"/>
  <c r="AK684" i="5"/>
  <c r="AI683" i="5"/>
  <c r="AQ681" i="5"/>
  <c r="AO680" i="5"/>
  <c r="AM679" i="5"/>
  <c r="AK678" i="5"/>
  <c r="AI677" i="5"/>
  <c r="AQ675" i="5"/>
  <c r="AO674" i="5"/>
  <c r="AM673" i="5"/>
  <c r="AK672" i="5"/>
  <c r="AI671" i="5"/>
  <c r="AQ669" i="5"/>
  <c r="AO668" i="5"/>
  <c r="AM667" i="5"/>
  <c r="AK666" i="5"/>
  <c r="AI665" i="5"/>
  <c r="AQ663" i="5"/>
  <c r="AO662" i="5"/>
  <c r="AM661" i="5"/>
  <c r="AK660" i="5"/>
  <c r="AI659" i="5"/>
  <c r="AQ657" i="5"/>
  <c r="AO656" i="5"/>
  <c r="AM655" i="5"/>
  <c r="AK654" i="5"/>
  <c r="AI653" i="5"/>
  <c r="AQ651" i="5"/>
  <c r="AO650" i="5"/>
  <c r="AM649" i="5"/>
  <c r="AK648" i="5"/>
  <c r="AI647" i="5"/>
  <c r="AQ645" i="5"/>
  <c r="AO644" i="5"/>
  <c r="AM643" i="5"/>
  <c r="AK642" i="5"/>
  <c r="AI641" i="5"/>
  <c r="AQ639" i="5"/>
  <c r="AO638" i="5"/>
  <c r="AM637" i="5"/>
  <c r="AK636" i="5"/>
  <c r="AI635" i="5"/>
  <c r="AQ633" i="5"/>
  <c r="AO632" i="5"/>
  <c r="AM631" i="5"/>
  <c r="AK630" i="5"/>
  <c r="AI629" i="5"/>
  <c r="AQ627" i="5"/>
  <c r="AM626" i="5"/>
  <c r="AQ624" i="5"/>
  <c r="AI623" i="5"/>
  <c r="AL621" i="5"/>
  <c r="AM619" i="5"/>
  <c r="AJ617" i="5"/>
  <c r="AP614" i="5"/>
  <c r="AO595" i="5"/>
  <c r="AO523" i="5"/>
  <c r="AO451" i="5"/>
  <c r="AC416" i="5"/>
  <c r="AD416" i="5"/>
  <c r="AO416" i="5" s="1"/>
  <c r="AE416" i="5"/>
  <c r="AP416" i="5" s="1"/>
  <c r="AF416" i="5"/>
  <c r="AG416" i="5"/>
  <c r="AR416" i="5" s="1"/>
  <c r="X416" i="5"/>
  <c r="AI416" i="5" s="1"/>
  <c r="Y416" i="5"/>
  <c r="AJ416" i="5" s="1"/>
  <c r="Z416" i="5"/>
  <c r="AK416" i="5" s="1"/>
  <c r="AA416" i="5"/>
  <c r="AB416" i="5"/>
  <c r="AM416" i="5" s="1"/>
  <c r="AN416" i="5"/>
  <c r="AQ416" i="5"/>
  <c r="AL416" i="5"/>
  <c r="Y212" i="5"/>
  <c r="Z212" i="5"/>
  <c r="AK212" i="5" s="1"/>
  <c r="AA212" i="5"/>
  <c r="AL212" i="5" s="1"/>
  <c r="AB212" i="5"/>
  <c r="AM212" i="5" s="1"/>
  <c r="AC212" i="5"/>
  <c r="AN212" i="5" s="1"/>
  <c r="AD212" i="5"/>
  <c r="AO212" i="5" s="1"/>
  <c r="AE212" i="5"/>
  <c r="AP212" i="5" s="1"/>
  <c r="AF212" i="5"/>
  <c r="AG212" i="5"/>
  <c r="X212" i="5"/>
  <c r="AI212" i="5" s="1"/>
  <c r="AJ212" i="5"/>
  <c r="AQ212" i="5"/>
  <c r="AR212" i="5"/>
  <c r="X68" i="5"/>
  <c r="Y68" i="5"/>
  <c r="Z68" i="5"/>
  <c r="AA68" i="5"/>
  <c r="AL68" i="5" s="1"/>
  <c r="AB68" i="5"/>
  <c r="AM68" i="5" s="1"/>
  <c r="AC68" i="5"/>
  <c r="AN68" i="5" s="1"/>
  <c r="AD68" i="5"/>
  <c r="AE68" i="5"/>
  <c r="AP68" i="5" s="1"/>
  <c r="AF68" i="5"/>
  <c r="AG68" i="5"/>
  <c r="AR68" i="5" s="1"/>
  <c r="AI68" i="5"/>
  <c r="AJ68" i="5"/>
  <c r="AK68" i="5"/>
  <c r="AO68" i="5"/>
  <c r="AQ68" i="5"/>
  <c r="AP656" i="5"/>
  <c r="AP644" i="5"/>
  <c r="AB2" i="5"/>
  <c r="AM2" i="5" s="1"/>
  <c r="AC2" i="5"/>
  <c r="AD2" i="5"/>
  <c r="AE2" i="5"/>
  <c r="AF2" i="5"/>
  <c r="AG2" i="5"/>
  <c r="AR2" i="5" s="1"/>
  <c r="X2" i="5"/>
  <c r="Y2" i="5"/>
  <c r="Z2" i="5"/>
  <c r="AA2" i="5"/>
  <c r="AL2" i="5" s="1"/>
  <c r="AN618" i="5"/>
  <c r="AO618" i="5"/>
  <c r="AQ618" i="5"/>
  <c r="AI618" i="5"/>
  <c r="AJ618" i="5"/>
  <c r="AN606" i="5"/>
  <c r="AO606" i="5"/>
  <c r="AP606" i="5"/>
  <c r="AQ606" i="5"/>
  <c r="AR606" i="5"/>
  <c r="AI606" i="5"/>
  <c r="AJ606" i="5"/>
  <c r="AK606" i="5"/>
  <c r="AL606" i="5"/>
  <c r="AN594" i="5"/>
  <c r="AO594" i="5"/>
  <c r="AP594" i="5"/>
  <c r="AQ594" i="5"/>
  <c r="AR594" i="5"/>
  <c r="AI594" i="5"/>
  <c r="AJ594" i="5"/>
  <c r="AK594" i="5"/>
  <c r="AL594" i="5"/>
  <c r="AN582" i="5"/>
  <c r="AO582" i="5"/>
  <c r="AP582" i="5"/>
  <c r="AQ582" i="5"/>
  <c r="AR582" i="5"/>
  <c r="AI582" i="5"/>
  <c r="AJ582" i="5"/>
  <c r="AK582" i="5"/>
  <c r="AL582" i="5"/>
  <c r="AN570" i="5"/>
  <c r="AO570" i="5"/>
  <c r="AP570" i="5"/>
  <c r="AQ570" i="5"/>
  <c r="AR570" i="5"/>
  <c r="AI570" i="5"/>
  <c r="AJ570" i="5"/>
  <c r="AK570" i="5"/>
  <c r="AL570" i="5"/>
  <c r="AN558" i="5"/>
  <c r="AO558" i="5"/>
  <c r="AP558" i="5"/>
  <c r="AQ558" i="5"/>
  <c r="AR558" i="5"/>
  <c r="AI558" i="5"/>
  <c r="AJ558" i="5"/>
  <c r="AK558" i="5"/>
  <c r="AL558" i="5"/>
  <c r="AN546" i="5"/>
  <c r="AO546" i="5"/>
  <c r="AP546" i="5"/>
  <c r="AQ546" i="5"/>
  <c r="AR546" i="5"/>
  <c r="AI546" i="5"/>
  <c r="AJ546" i="5"/>
  <c r="AK546" i="5"/>
  <c r="AL546" i="5"/>
  <c r="AN534" i="5"/>
  <c r="AO534" i="5"/>
  <c r="AP534" i="5"/>
  <c r="AQ534" i="5"/>
  <c r="AR534" i="5"/>
  <c r="AI534" i="5"/>
  <c r="AJ534" i="5"/>
  <c r="AK534" i="5"/>
  <c r="AL534" i="5"/>
  <c r="AN522" i="5"/>
  <c r="AO522" i="5"/>
  <c r="AP522" i="5"/>
  <c r="AQ522" i="5"/>
  <c r="AR522" i="5"/>
  <c r="AI522" i="5"/>
  <c r="AJ522" i="5"/>
  <c r="AK522" i="5"/>
  <c r="AL522" i="5"/>
  <c r="AN510" i="5"/>
  <c r="AO510" i="5"/>
  <c r="AP510" i="5"/>
  <c r="AQ510" i="5"/>
  <c r="AR510" i="5"/>
  <c r="AI510" i="5"/>
  <c r="AJ510" i="5"/>
  <c r="AK510" i="5"/>
  <c r="AL510" i="5"/>
  <c r="AE498" i="5"/>
  <c r="AP498" i="5" s="1"/>
  <c r="AF498" i="5"/>
  <c r="AQ498" i="5" s="1"/>
  <c r="AG498" i="5"/>
  <c r="AR498" i="5" s="1"/>
  <c r="X498" i="5"/>
  <c r="AI498" i="5" s="1"/>
  <c r="Y498" i="5"/>
  <c r="AJ498" i="5" s="1"/>
  <c r="Z498" i="5"/>
  <c r="AK498" i="5" s="1"/>
  <c r="AA498" i="5"/>
  <c r="AL498" i="5" s="1"/>
  <c r="AB498" i="5"/>
  <c r="AC498" i="5"/>
  <c r="AN498" i="5" s="1"/>
  <c r="AD498" i="5"/>
  <c r="AO498" i="5" s="1"/>
  <c r="AE486" i="5"/>
  <c r="AF486" i="5"/>
  <c r="AG486" i="5"/>
  <c r="AR486" i="5" s="1"/>
  <c r="X486" i="5"/>
  <c r="AI486" i="5" s="1"/>
  <c r="Y486" i="5"/>
  <c r="AJ486" i="5" s="1"/>
  <c r="Z486" i="5"/>
  <c r="AA486" i="5"/>
  <c r="AB486" i="5"/>
  <c r="AC486" i="5"/>
  <c r="AN486" i="5" s="1"/>
  <c r="AD486" i="5"/>
  <c r="AO486" i="5" s="1"/>
  <c r="AP486" i="5"/>
  <c r="AQ486" i="5"/>
  <c r="AK486" i="5"/>
  <c r="AL486" i="5"/>
  <c r="AE474" i="5"/>
  <c r="AP474" i="5" s="1"/>
  <c r="AF474" i="5"/>
  <c r="AG474" i="5"/>
  <c r="AR474" i="5" s="1"/>
  <c r="X474" i="5"/>
  <c r="AI474" i="5" s="1"/>
  <c r="Y474" i="5"/>
  <c r="Z474" i="5"/>
  <c r="AK474" i="5" s="1"/>
  <c r="AA474" i="5"/>
  <c r="AB474" i="5"/>
  <c r="AC474" i="5"/>
  <c r="AN474" i="5" s="1"/>
  <c r="AD474" i="5"/>
  <c r="AO474" i="5" s="1"/>
  <c r="AQ474" i="5"/>
  <c r="AJ474" i="5"/>
  <c r="AL474" i="5"/>
  <c r="AE462" i="5"/>
  <c r="AP462" i="5" s="1"/>
  <c r="AF462" i="5"/>
  <c r="AG462" i="5"/>
  <c r="X462" i="5"/>
  <c r="AI462" i="5" s="1"/>
  <c r="Y462" i="5"/>
  <c r="Z462" i="5"/>
  <c r="AA462" i="5"/>
  <c r="AL462" i="5" s="1"/>
  <c r="AB462" i="5"/>
  <c r="AM462" i="5" s="1"/>
  <c r="AC462" i="5"/>
  <c r="AN462" i="5" s="1"/>
  <c r="AD462" i="5"/>
  <c r="AO462" i="5" s="1"/>
  <c r="AQ462" i="5"/>
  <c r="AR462" i="5"/>
  <c r="AJ462" i="5"/>
  <c r="AK462" i="5"/>
  <c r="AE450" i="5"/>
  <c r="AF450" i="5"/>
  <c r="AQ450" i="5" s="1"/>
  <c r="AG450" i="5"/>
  <c r="X450" i="5"/>
  <c r="AI450" i="5" s="1"/>
  <c r="Y450" i="5"/>
  <c r="AJ450" i="5" s="1"/>
  <c r="Z450" i="5"/>
  <c r="AK450" i="5" s="1"/>
  <c r="AA450" i="5"/>
  <c r="AL450" i="5" s="1"/>
  <c r="AB450" i="5"/>
  <c r="AC450" i="5"/>
  <c r="AN450" i="5" s="1"/>
  <c r="AD450" i="5"/>
  <c r="AO450" i="5" s="1"/>
  <c r="AP450" i="5"/>
  <c r="AR450" i="5"/>
  <c r="Y438" i="5"/>
  <c r="AJ438" i="5" s="1"/>
  <c r="Z438" i="5"/>
  <c r="AK438" i="5" s="1"/>
  <c r="AA438" i="5"/>
  <c r="AL438" i="5" s="1"/>
  <c r="AB438" i="5"/>
  <c r="AM438" i="5" s="1"/>
  <c r="AC438" i="5"/>
  <c r="AN438" i="5" s="1"/>
  <c r="AE438" i="5"/>
  <c r="AF438" i="5"/>
  <c r="AQ438" i="5" s="1"/>
  <c r="AG438" i="5"/>
  <c r="X438" i="5"/>
  <c r="AD438" i="5"/>
  <c r="AO438" i="5" s="1"/>
  <c r="AI438" i="5"/>
  <c r="AP438" i="5"/>
  <c r="AR438" i="5"/>
  <c r="Y426" i="5"/>
  <c r="Z426" i="5"/>
  <c r="AA426" i="5"/>
  <c r="AL426" i="5" s="1"/>
  <c r="AB426" i="5"/>
  <c r="AM426" i="5" s="1"/>
  <c r="AC426" i="5"/>
  <c r="AN426" i="5" s="1"/>
  <c r="AD426" i="5"/>
  <c r="AO426" i="5" s="1"/>
  <c r="AE426" i="5"/>
  <c r="AP426" i="5" s="1"/>
  <c r="AF426" i="5"/>
  <c r="AQ426" i="5" s="1"/>
  <c r="AG426" i="5"/>
  <c r="X426" i="5"/>
  <c r="AJ426" i="5"/>
  <c r="AK426" i="5"/>
  <c r="AR426" i="5"/>
  <c r="Y414" i="5"/>
  <c r="AJ414" i="5" s="1"/>
  <c r="Z414" i="5"/>
  <c r="AK414" i="5" s="1"/>
  <c r="AA414" i="5"/>
  <c r="AL414" i="5" s="1"/>
  <c r="AB414" i="5"/>
  <c r="AM414" i="5" s="1"/>
  <c r="AC414" i="5"/>
  <c r="AD414" i="5"/>
  <c r="AE414" i="5"/>
  <c r="AP414" i="5" s="1"/>
  <c r="AF414" i="5"/>
  <c r="AQ414" i="5" s="1"/>
  <c r="AG414" i="5"/>
  <c r="AR414" i="5" s="1"/>
  <c r="X414" i="5"/>
  <c r="AI414" i="5" s="1"/>
  <c r="AN414" i="5"/>
  <c r="AO414" i="5"/>
  <c r="Y402" i="5"/>
  <c r="Z402" i="5"/>
  <c r="AK402" i="5" s="1"/>
  <c r="AA402" i="5"/>
  <c r="AL402" i="5" s="1"/>
  <c r="AB402" i="5"/>
  <c r="AC402" i="5"/>
  <c r="AN402" i="5" s="1"/>
  <c r="AD402" i="5"/>
  <c r="AO402" i="5" s="1"/>
  <c r="AE402" i="5"/>
  <c r="AP402" i="5" s="1"/>
  <c r="AF402" i="5"/>
  <c r="AQ402" i="5" s="1"/>
  <c r="AG402" i="5"/>
  <c r="AR402" i="5" s="1"/>
  <c r="X402" i="5"/>
  <c r="AI402" i="5" s="1"/>
  <c r="AJ402" i="5"/>
  <c r="AM402" i="5"/>
  <c r="Y390" i="5"/>
  <c r="Z390" i="5"/>
  <c r="AK390" i="5" s="1"/>
  <c r="AA390" i="5"/>
  <c r="AL390" i="5" s="1"/>
  <c r="AB390" i="5"/>
  <c r="AM390" i="5" s="1"/>
  <c r="AC390" i="5"/>
  <c r="AN390" i="5" s="1"/>
  <c r="AD390" i="5"/>
  <c r="AO390" i="5" s="1"/>
  <c r="AE390" i="5"/>
  <c r="AP390" i="5" s="1"/>
  <c r="AF390" i="5"/>
  <c r="AQ390" i="5" s="1"/>
  <c r="AG390" i="5"/>
  <c r="AR390" i="5" s="1"/>
  <c r="X390" i="5"/>
  <c r="AJ390" i="5"/>
  <c r="AI390" i="5"/>
  <c r="Y378" i="5"/>
  <c r="AJ378" i="5" s="1"/>
  <c r="Z378" i="5"/>
  <c r="AK378" i="5" s="1"/>
  <c r="AA378" i="5"/>
  <c r="AL378" i="5" s="1"/>
  <c r="AB378" i="5"/>
  <c r="AM378" i="5" s="1"/>
  <c r="AC378" i="5"/>
  <c r="AN378" i="5" s="1"/>
  <c r="AD378" i="5"/>
  <c r="AO378" i="5" s="1"/>
  <c r="AE378" i="5"/>
  <c r="AF378" i="5"/>
  <c r="AQ378" i="5" s="1"/>
  <c r="AG378" i="5"/>
  <c r="AR378" i="5" s="1"/>
  <c r="X378" i="5"/>
  <c r="AI378" i="5" s="1"/>
  <c r="AP378" i="5"/>
  <c r="Y366" i="5"/>
  <c r="AJ366" i="5" s="1"/>
  <c r="Z366" i="5"/>
  <c r="AK366" i="5" s="1"/>
  <c r="AA366" i="5"/>
  <c r="AL366" i="5" s="1"/>
  <c r="AB366" i="5"/>
  <c r="AM366" i="5" s="1"/>
  <c r="AC366" i="5"/>
  <c r="AN366" i="5" s="1"/>
  <c r="AD366" i="5"/>
  <c r="AE366" i="5"/>
  <c r="AF366" i="5"/>
  <c r="AQ366" i="5" s="1"/>
  <c r="AG366" i="5"/>
  <c r="X366" i="5"/>
  <c r="AO366" i="5"/>
  <c r="AP366" i="5"/>
  <c r="AR366" i="5"/>
  <c r="AI366" i="5"/>
  <c r="X354" i="5"/>
  <c r="AI354" i="5" s="1"/>
  <c r="Z354" i="5"/>
  <c r="AK354" i="5" s="1"/>
  <c r="AB354" i="5"/>
  <c r="AC354" i="5"/>
  <c r="AF354" i="5"/>
  <c r="AQ354" i="5" s="1"/>
  <c r="AG354" i="5"/>
  <c r="AR354" i="5" s="1"/>
  <c r="Y354" i="5"/>
  <c r="AJ354" i="5" s="1"/>
  <c r="AA354" i="5"/>
  <c r="AL354" i="5" s="1"/>
  <c r="AD354" i="5"/>
  <c r="AO354" i="5" s="1"/>
  <c r="AE354" i="5"/>
  <c r="AP354" i="5" s="1"/>
  <c r="AM354" i="5"/>
  <c r="AN354" i="5"/>
  <c r="X342" i="5"/>
  <c r="AI342" i="5" s="1"/>
  <c r="Z342" i="5"/>
  <c r="AA342" i="5"/>
  <c r="AB342" i="5"/>
  <c r="AM342" i="5" s="1"/>
  <c r="AC342" i="5"/>
  <c r="AN342" i="5" s="1"/>
  <c r="AD342" i="5"/>
  <c r="AO342" i="5" s="1"/>
  <c r="AE342" i="5"/>
  <c r="AP342" i="5" s="1"/>
  <c r="AF342" i="5"/>
  <c r="AQ342" i="5" s="1"/>
  <c r="Y342" i="5"/>
  <c r="AJ342" i="5" s="1"/>
  <c r="AG342" i="5"/>
  <c r="AR342" i="5" s="1"/>
  <c r="AK342" i="5"/>
  <c r="AL342" i="5"/>
  <c r="X330" i="5"/>
  <c r="AI330" i="5" s="1"/>
  <c r="Z330" i="5"/>
  <c r="AK330" i="5" s="1"/>
  <c r="AA330" i="5"/>
  <c r="AL330" i="5" s="1"/>
  <c r="AB330" i="5"/>
  <c r="AM330" i="5" s="1"/>
  <c r="AC330" i="5"/>
  <c r="AN330" i="5" s="1"/>
  <c r="AD330" i="5"/>
  <c r="AE330" i="5"/>
  <c r="AP330" i="5" s="1"/>
  <c r="AF330" i="5"/>
  <c r="AQ330" i="5" s="1"/>
  <c r="Y330" i="5"/>
  <c r="AJ330" i="5" s="1"/>
  <c r="AG330" i="5"/>
  <c r="AO330" i="5"/>
  <c r="AR330" i="5"/>
  <c r="X318" i="5"/>
  <c r="AI318" i="5" s="1"/>
  <c r="Z318" i="5"/>
  <c r="AK318" i="5" s="1"/>
  <c r="AA318" i="5"/>
  <c r="AL318" i="5" s="1"/>
  <c r="AB318" i="5"/>
  <c r="AM318" i="5" s="1"/>
  <c r="AC318" i="5"/>
  <c r="AN318" i="5" s="1"/>
  <c r="AD318" i="5"/>
  <c r="AO318" i="5" s="1"/>
  <c r="AE318" i="5"/>
  <c r="AP318" i="5" s="1"/>
  <c r="AF318" i="5"/>
  <c r="AQ318" i="5" s="1"/>
  <c r="Y318" i="5"/>
  <c r="AJ318" i="5" s="1"/>
  <c r="AG318" i="5"/>
  <c r="AR318" i="5"/>
  <c r="X306" i="5"/>
  <c r="AI306" i="5" s="1"/>
  <c r="Z306" i="5"/>
  <c r="AK306" i="5" s="1"/>
  <c r="AA306" i="5"/>
  <c r="AL306" i="5" s="1"/>
  <c r="AB306" i="5"/>
  <c r="AM306" i="5" s="1"/>
  <c r="AC306" i="5"/>
  <c r="AN306" i="5" s="1"/>
  <c r="AD306" i="5"/>
  <c r="AE306" i="5"/>
  <c r="AF306" i="5"/>
  <c r="AQ306" i="5" s="1"/>
  <c r="Y306" i="5"/>
  <c r="AJ306" i="5" s="1"/>
  <c r="AG306" i="5"/>
  <c r="AR306" i="5" s="1"/>
  <c r="AO306" i="5"/>
  <c r="AP306" i="5"/>
  <c r="X294" i="5"/>
  <c r="Z294" i="5"/>
  <c r="AK294" i="5" s="1"/>
  <c r="AA294" i="5"/>
  <c r="AB294" i="5"/>
  <c r="AM294" i="5" s="1"/>
  <c r="AC294" i="5"/>
  <c r="AN294" i="5" s="1"/>
  <c r="AD294" i="5"/>
  <c r="AO294" i="5" s="1"/>
  <c r="AE294" i="5"/>
  <c r="AP294" i="5" s="1"/>
  <c r="AF294" i="5"/>
  <c r="AQ294" i="5" s="1"/>
  <c r="Y294" i="5"/>
  <c r="AJ294" i="5" s="1"/>
  <c r="AG294" i="5"/>
  <c r="AL294" i="5"/>
  <c r="AR294" i="5"/>
  <c r="AI294" i="5"/>
  <c r="X282" i="5"/>
  <c r="Z282" i="5"/>
  <c r="AA282" i="5"/>
  <c r="AL282" i="5" s="1"/>
  <c r="AB282" i="5"/>
  <c r="AM282" i="5" s="1"/>
  <c r="AC282" i="5"/>
  <c r="AD282" i="5"/>
  <c r="AO282" i="5" s="1"/>
  <c r="AE282" i="5"/>
  <c r="AF282" i="5"/>
  <c r="AQ282" i="5" s="1"/>
  <c r="Y282" i="5"/>
  <c r="AJ282" i="5" s="1"/>
  <c r="AG282" i="5"/>
  <c r="AR282" i="5" s="1"/>
  <c r="AK282" i="5"/>
  <c r="AN282" i="5"/>
  <c r="AP282" i="5"/>
  <c r="AI282" i="5"/>
  <c r="X270" i="5"/>
  <c r="Y270" i="5"/>
  <c r="AG270" i="5"/>
  <c r="AR270" i="5" s="1"/>
  <c r="Z270" i="5"/>
  <c r="AK270" i="5" s="1"/>
  <c r="AA270" i="5"/>
  <c r="AL270" i="5" s="1"/>
  <c r="AB270" i="5"/>
  <c r="AM270" i="5" s="1"/>
  <c r="AC270" i="5"/>
  <c r="AN270" i="5" s="1"/>
  <c r="AD270" i="5"/>
  <c r="AO270" i="5" s="1"/>
  <c r="AE270" i="5"/>
  <c r="AP270" i="5" s="1"/>
  <c r="AF270" i="5"/>
  <c r="AQ270" i="5" s="1"/>
  <c r="AI270" i="5"/>
  <c r="AJ270" i="5"/>
  <c r="AG258" i="5"/>
  <c r="X258" i="5"/>
  <c r="AI258" i="5" s="1"/>
  <c r="Y258" i="5"/>
  <c r="AJ258" i="5" s="1"/>
  <c r="Z258" i="5"/>
  <c r="AK258" i="5" s="1"/>
  <c r="AA258" i="5"/>
  <c r="AL258" i="5" s="1"/>
  <c r="AB258" i="5"/>
  <c r="AM258" i="5" s="1"/>
  <c r="AC258" i="5"/>
  <c r="AN258" i="5" s="1"/>
  <c r="AD258" i="5"/>
  <c r="AO258" i="5" s="1"/>
  <c r="AF258" i="5"/>
  <c r="AQ258" i="5" s="1"/>
  <c r="AE258" i="5"/>
  <c r="AP258" i="5"/>
  <c r="AR258" i="5"/>
  <c r="AG246" i="5"/>
  <c r="AR246" i="5" s="1"/>
  <c r="X246" i="5"/>
  <c r="AI246" i="5" s="1"/>
  <c r="Y246" i="5"/>
  <c r="AJ246" i="5" s="1"/>
  <c r="Z246" i="5"/>
  <c r="AA246" i="5"/>
  <c r="AL246" i="5" s="1"/>
  <c r="AB246" i="5"/>
  <c r="AM246" i="5" s="1"/>
  <c r="AC246" i="5"/>
  <c r="AN246" i="5" s="1"/>
  <c r="AD246" i="5"/>
  <c r="AO246" i="5" s="1"/>
  <c r="AE246" i="5"/>
  <c r="AF246" i="5"/>
  <c r="AQ246" i="5" s="1"/>
  <c r="AK246" i="5"/>
  <c r="AP246" i="5"/>
  <c r="AG234" i="5"/>
  <c r="X234" i="5"/>
  <c r="Y234" i="5"/>
  <c r="Z234" i="5"/>
  <c r="AK234" i="5" s="1"/>
  <c r="AA234" i="5"/>
  <c r="AL234" i="5" s="1"/>
  <c r="AB234" i="5"/>
  <c r="AM234" i="5" s="1"/>
  <c r="AC234" i="5"/>
  <c r="AN234" i="5" s="1"/>
  <c r="AD234" i="5"/>
  <c r="AO234" i="5" s="1"/>
  <c r="AE234" i="5"/>
  <c r="AP234" i="5" s="1"/>
  <c r="AF234" i="5"/>
  <c r="AQ234" i="5" s="1"/>
  <c r="AR234" i="5"/>
  <c r="AI234" i="5"/>
  <c r="AJ234" i="5"/>
  <c r="AG222" i="5"/>
  <c r="X222" i="5"/>
  <c r="AI222" i="5" s="1"/>
  <c r="Y222" i="5"/>
  <c r="AJ222" i="5" s="1"/>
  <c r="Z222" i="5"/>
  <c r="AA222" i="5"/>
  <c r="AB222" i="5"/>
  <c r="AC222" i="5"/>
  <c r="AD222" i="5"/>
  <c r="AE222" i="5"/>
  <c r="AP222" i="5" s="1"/>
  <c r="AF222" i="5"/>
  <c r="AQ222" i="5" s="1"/>
  <c r="AR222" i="5"/>
  <c r="AK222" i="5"/>
  <c r="AL222" i="5"/>
  <c r="AM222" i="5"/>
  <c r="AN222" i="5"/>
  <c r="AO222" i="5"/>
  <c r="AG210" i="5"/>
  <c r="AR210" i="5" s="1"/>
  <c r="X210" i="5"/>
  <c r="Y210" i="5"/>
  <c r="Z210" i="5"/>
  <c r="AA210" i="5"/>
  <c r="AL210" i="5" s="1"/>
  <c r="AB210" i="5"/>
  <c r="AM210" i="5" s="1"/>
  <c r="AC210" i="5"/>
  <c r="AN210" i="5" s="1"/>
  <c r="AD210" i="5"/>
  <c r="AE210" i="5"/>
  <c r="AF210" i="5"/>
  <c r="AQ210" i="5" s="1"/>
  <c r="AP210" i="5"/>
  <c r="AI210" i="5"/>
  <c r="AJ210" i="5"/>
  <c r="AK210" i="5"/>
  <c r="AO210" i="5"/>
  <c r="AG198" i="5"/>
  <c r="AR198" i="5" s="1"/>
  <c r="X198" i="5"/>
  <c r="AI198" i="5" s="1"/>
  <c r="Y198" i="5"/>
  <c r="Z198" i="5"/>
  <c r="AK198" i="5" s="1"/>
  <c r="AA198" i="5"/>
  <c r="AL198" i="5" s="1"/>
  <c r="AB198" i="5"/>
  <c r="AC198" i="5"/>
  <c r="AN198" i="5" s="1"/>
  <c r="AD198" i="5"/>
  <c r="AO198" i="5" s="1"/>
  <c r="AE198" i="5"/>
  <c r="AF198" i="5"/>
  <c r="AQ198" i="5" s="1"/>
  <c r="AP198" i="5"/>
  <c r="AJ198" i="5"/>
  <c r="AM198" i="5"/>
  <c r="AG186" i="5"/>
  <c r="AR186" i="5" s="1"/>
  <c r="X186" i="5"/>
  <c r="Y186" i="5"/>
  <c r="Z186" i="5"/>
  <c r="AK186" i="5" s="1"/>
  <c r="AA186" i="5"/>
  <c r="AB186" i="5"/>
  <c r="AC186" i="5"/>
  <c r="AN186" i="5" s="1"/>
  <c r="AD186" i="5"/>
  <c r="AO186" i="5" s="1"/>
  <c r="AE186" i="5"/>
  <c r="AP186" i="5" s="1"/>
  <c r="AF186" i="5"/>
  <c r="AQ186" i="5" s="1"/>
  <c r="AI186" i="5"/>
  <c r="AJ186" i="5"/>
  <c r="AL186" i="5"/>
  <c r="AM186" i="5"/>
  <c r="AC174" i="5"/>
  <c r="AD174" i="5"/>
  <c r="AO174" i="5" s="1"/>
  <c r="AE174" i="5"/>
  <c r="AP174" i="5" s="1"/>
  <c r="AF174" i="5"/>
  <c r="AQ174" i="5" s="1"/>
  <c r="AG174" i="5"/>
  <c r="AR174" i="5" s="1"/>
  <c r="X174" i="5"/>
  <c r="AI174" i="5" s="1"/>
  <c r="Y174" i="5"/>
  <c r="AJ174" i="5" s="1"/>
  <c r="Z174" i="5"/>
  <c r="AK174" i="5" s="1"/>
  <c r="AA174" i="5"/>
  <c r="AL174" i="5" s="1"/>
  <c r="AB174" i="5"/>
  <c r="AM174" i="5" s="1"/>
  <c r="AN174" i="5"/>
  <c r="AC162" i="5"/>
  <c r="AN162" i="5" s="1"/>
  <c r="AD162" i="5"/>
  <c r="AE162" i="5"/>
  <c r="AP162" i="5" s="1"/>
  <c r="AF162" i="5"/>
  <c r="AQ162" i="5" s="1"/>
  <c r="AG162" i="5"/>
  <c r="AR162" i="5" s="1"/>
  <c r="X162" i="5"/>
  <c r="Y162" i="5"/>
  <c r="Z162" i="5"/>
  <c r="AA162" i="5"/>
  <c r="AB162" i="5"/>
  <c r="AM162" i="5" s="1"/>
  <c r="AI162" i="5"/>
  <c r="AJ162" i="5"/>
  <c r="AK162" i="5"/>
  <c r="AL162" i="5"/>
  <c r="AO162" i="5"/>
  <c r="AC150" i="5"/>
  <c r="AD150" i="5"/>
  <c r="AO150" i="5" s="1"/>
  <c r="AE150" i="5"/>
  <c r="AF150" i="5"/>
  <c r="AQ150" i="5" s="1"/>
  <c r="AG150" i="5"/>
  <c r="AR150" i="5" s="1"/>
  <c r="X150" i="5"/>
  <c r="AI150" i="5" s="1"/>
  <c r="Y150" i="5"/>
  <c r="AJ150" i="5" s="1"/>
  <c r="Z150" i="5"/>
  <c r="AK150" i="5" s="1"/>
  <c r="AA150" i="5"/>
  <c r="AL150" i="5" s="1"/>
  <c r="AB150" i="5"/>
  <c r="AM150" i="5" s="1"/>
  <c r="AP150" i="5"/>
  <c r="AN150" i="5"/>
  <c r="AC138" i="5"/>
  <c r="AN138" i="5" s="1"/>
  <c r="AD138" i="5"/>
  <c r="AE138" i="5"/>
  <c r="AP138" i="5" s="1"/>
  <c r="AF138" i="5"/>
  <c r="AQ138" i="5" s="1"/>
  <c r="AG138" i="5"/>
  <c r="AR138" i="5" s="1"/>
  <c r="X138" i="5"/>
  <c r="AI138" i="5" s="1"/>
  <c r="Y138" i="5"/>
  <c r="AJ138" i="5" s="1"/>
  <c r="Z138" i="5"/>
  <c r="AK138" i="5" s="1"/>
  <c r="AA138" i="5"/>
  <c r="AB138" i="5"/>
  <c r="AM138" i="5" s="1"/>
  <c r="AO138" i="5"/>
  <c r="AL138" i="5"/>
  <c r="AC126" i="5"/>
  <c r="AD126" i="5"/>
  <c r="AO126" i="5" s="1"/>
  <c r="AE126" i="5"/>
  <c r="AP126" i="5" s="1"/>
  <c r="AF126" i="5"/>
  <c r="AQ126" i="5" s="1"/>
  <c r="AG126" i="5"/>
  <c r="AR126" i="5" s="1"/>
  <c r="X126" i="5"/>
  <c r="Y126" i="5"/>
  <c r="AJ126" i="5" s="1"/>
  <c r="Z126" i="5"/>
  <c r="AA126" i="5"/>
  <c r="AB126" i="5"/>
  <c r="AM126" i="5" s="1"/>
  <c r="AI126" i="5"/>
  <c r="AK126" i="5"/>
  <c r="AL126" i="5"/>
  <c r="AN126" i="5"/>
  <c r="AC114" i="5"/>
  <c r="AN114" i="5" s="1"/>
  <c r="AD114" i="5"/>
  <c r="AO114" i="5" s="1"/>
  <c r="AE114" i="5"/>
  <c r="AF114" i="5"/>
  <c r="AQ114" i="5" s="1"/>
  <c r="AG114" i="5"/>
  <c r="AR114" i="5" s="1"/>
  <c r="X114" i="5"/>
  <c r="Y114" i="5"/>
  <c r="Z114" i="5"/>
  <c r="AK114" i="5" s="1"/>
  <c r="AA114" i="5"/>
  <c r="AB114" i="5"/>
  <c r="AP114" i="5"/>
  <c r="AI114" i="5"/>
  <c r="AJ114" i="5"/>
  <c r="AL114" i="5"/>
  <c r="AM114" i="5"/>
  <c r="AD102" i="5"/>
  <c r="AE102" i="5"/>
  <c r="AF102" i="5"/>
  <c r="AQ102" i="5" s="1"/>
  <c r="AG102" i="5"/>
  <c r="AR102" i="5" s="1"/>
  <c r="X102" i="5"/>
  <c r="AI102" i="5" s="1"/>
  <c r="Y102" i="5"/>
  <c r="AJ102" i="5" s="1"/>
  <c r="Z102" i="5"/>
  <c r="AK102" i="5" s="1"/>
  <c r="AA102" i="5"/>
  <c r="AL102" i="5" s="1"/>
  <c r="AB102" i="5"/>
  <c r="AM102" i="5" s="1"/>
  <c r="AC102" i="5"/>
  <c r="AO102" i="5"/>
  <c r="AP102" i="5"/>
  <c r="AN102" i="5"/>
  <c r="AD90" i="5"/>
  <c r="AE90" i="5"/>
  <c r="AP90" i="5" s="1"/>
  <c r="AF90" i="5"/>
  <c r="AQ90" i="5" s="1"/>
  <c r="AG90" i="5"/>
  <c r="AR90" i="5" s="1"/>
  <c r="AB90" i="5"/>
  <c r="AM90" i="5" s="1"/>
  <c r="AC90" i="5"/>
  <c r="AN90" i="5" s="1"/>
  <c r="X90" i="5"/>
  <c r="AI90" i="5" s="1"/>
  <c r="Y90" i="5"/>
  <c r="AJ90" i="5" s="1"/>
  <c r="Z90" i="5"/>
  <c r="AK90" i="5" s="1"/>
  <c r="AA90" i="5"/>
  <c r="AL90" i="5" s="1"/>
  <c r="AO90" i="5"/>
  <c r="AD78" i="5"/>
  <c r="AO78" i="5" s="1"/>
  <c r="AE78" i="5"/>
  <c r="AP78" i="5" s="1"/>
  <c r="AF78" i="5"/>
  <c r="AQ78" i="5" s="1"/>
  <c r="AG78" i="5"/>
  <c r="AR78" i="5" s="1"/>
  <c r="X78" i="5"/>
  <c r="AI78" i="5" s="1"/>
  <c r="Y78" i="5"/>
  <c r="Z78" i="5"/>
  <c r="AA78" i="5"/>
  <c r="AL78" i="5" s="1"/>
  <c r="AB78" i="5"/>
  <c r="AC78" i="5"/>
  <c r="AN78" i="5" s="1"/>
  <c r="AJ78" i="5"/>
  <c r="AK78" i="5"/>
  <c r="AM78" i="5"/>
  <c r="AD66" i="5"/>
  <c r="AE66" i="5"/>
  <c r="AF66" i="5"/>
  <c r="AQ66" i="5" s="1"/>
  <c r="AG66" i="5"/>
  <c r="X66" i="5"/>
  <c r="AI66" i="5" s="1"/>
  <c r="Y66" i="5"/>
  <c r="AJ66" i="5" s="1"/>
  <c r="Z66" i="5"/>
  <c r="AK66" i="5" s="1"/>
  <c r="AA66" i="5"/>
  <c r="AL66" i="5" s="1"/>
  <c r="AC66" i="5"/>
  <c r="AN66" i="5" s="1"/>
  <c r="AB66" i="5"/>
  <c r="AM66" i="5" s="1"/>
  <c r="AO66" i="5"/>
  <c r="AP66" i="5"/>
  <c r="AR66" i="5"/>
  <c r="AD54" i="5"/>
  <c r="AO54" i="5" s="1"/>
  <c r="AE54" i="5"/>
  <c r="AF54" i="5"/>
  <c r="AQ54" i="5" s="1"/>
  <c r="AG54" i="5"/>
  <c r="AR54" i="5" s="1"/>
  <c r="X54" i="5"/>
  <c r="AI54" i="5" s="1"/>
  <c r="Y54" i="5"/>
  <c r="Z54" i="5"/>
  <c r="AK54" i="5" s="1"/>
  <c r="AA54" i="5"/>
  <c r="AB54" i="5"/>
  <c r="AC54" i="5"/>
  <c r="AN54" i="5" s="1"/>
  <c r="AP54" i="5"/>
  <c r="AJ54" i="5"/>
  <c r="AL54" i="5"/>
  <c r="AM54" i="5"/>
  <c r="AD42" i="5"/>
  <c r="AO42" i="5" s="1"/>
  <c r="AE42" i="5"/>
  <c r="AP42" i="5" s="1"/>
  <c r="AF42" i="5"/>
  <c r="AQ42" i="5" s="1"/>
  <c r="AG42" i="5"/>
  <c r="X42" i="5"/>
  <c r="AI42" i="5" s="1"/>
  <c r="Y42" i="5"/>
  <c r="Z42" i="5"/>
  <c r="AK42" i="5" s="1"/>
  <c r="AA42" i="5"/>
  <c r="AL42" i="5" s="1"/>
  <c r="AB42" i="5"/>
  <c r="AM42" i="5" s="1"/>
  <c r="AC42" i="5"/>
  <c r="AN42" i="5" s="1"/>
  <c r="AR42" i="5"/>
  <c r="AJ42" i="5"/>
  <c r="AD30" i="5"/>
  <c r="AE30" i="5"/>
  <c r="AP30" i="5" s="1"/>
  <c r="AF30" i="5"/>
  <c r="AQ30" i="5" s="1"/>
  <c r="AG30" i="5"/>
  <c r="X30" i="5"/>
  <c r="AI30" i="5" s="1"/>
  <c r="Y30" i="5"/>
  <c r="AJ30" i="5" s="1"/>
  <c r="Z30" i="5"/>
  <c r="AK30" i="5" s="1"/>
  <c r="AA30" i="5"/>
  <c r="AL30" i="5" s="1"/>
  <c r="AB30" i="5"/>
  <c r="AM30" i="5" s="1"/>
  <c r="AC30" i="5"/>
  <c r="AN30" i="5" s="1"/>
  <c r="AO30" i="5"/>
  <c r="AR30" i="5"/>
  <c r="AD18" i="5"/>
  <c r="AO18" i="5" s="1"/>
  <c r="AE18" i="5"/>
  <c r="AP18" i="5" s="1"/>
  <c r="AF18" i="5"/>
  <c r="AQ18" i="5" s="1"/>
  <c r="AG18" i="5"/>
  <c r="AR18" i="5" s="1"/>
  <c r="X18" i="5"/>
  <c r="AI18" i="5" s="1"/>
  <c r="Y18" i="5"/>
  <c r="AJ18" i="5" s="1"/>
  <c r="Z18" i="5"/>
  <c r="AK18" i="5" s="1"/>
  <c r="AA18" i="5"/>
  <c r="AB18" i="5"/>
  <c r="AM18" i="5" s="1"/>
  <c r="AC18" i="5"/>
  <c r="AN18" i="5" s="1"/>
  <c r="AL18" i="5"/>
  <c r="AD6" i="5"/>
  <c r="AE6" i="5"/>
  <c r="AP6" i="5" s="1"/>
  <c r="AF6" i="5"/>
  <c r="AQ6" i="5" s="1"/>
  <c r="AG6" i="5"/>
  <c r="AR6" i="5" s="1"/>
  <c r="X6" i="5"/>
  <c r="AI6" i="5" s="1"/>
  <c r="Y6" i="5"/>
  <c r="AJ6" i="5" s="1"/>
  <c r="Z6" i="5"/>
  <c r="AK6" i="5" s="1"/>
  <c r="AA6" i="5"/>
  <c r="AL6" i="5" s="1"/>
  <c r="AB6" i="5"/>
  <c r="AM6" i="5" s="1"/>
  <c r="AC6" i="5"/>
  <c r="AN6" i="5" s="1"/>
  <c r="AO6" i="5"/>
  <c r="AK2" i="5"/>
  <c r="AR700" i="5"/>
  <c r="AP699" i="5"/>
  <c r="AN698" i="5"/>
  <c r="AL697" i="5"/>
  <c r="AJ696" i="5"/>
  <c r="AR694" i="5"/>
  <c r="AP693" i="5"/>
  <c r="AN692" i="5"/>
  <c r="AL691" i="5"/>
  <c r="AJ690" i="5"/>
  <c r="AR688" i="5"/>
  <c r="AP687" i="5"/>
  <c r="AN686" i="5"/>
  <c r="AL685" i="5"/>
  <c r="AJ684" i="5"/>
  <c r="AR682" i="5"/>
  <c r="AP681" i="5"/>
  <c r="AN680" i="5"/>
  <c r="AL679" i="5"/>
  <c r="AJ678" i="5"/>
  <c r="AR676" i="5"/>
  <c r="AP675" i="5"/>
  <c r="AN674" i="5"/>
  <c r="AL673" i="5"/>
  <c r="AJ672" i="5"/>
  <c r="AR670" i="5"/>
  <c r="AP669" i="5"/>
  <c r="AN668" i="5"/>
  <c r="AL667" i="5"/>
  <c r="AJ666" i="5"/>
  <c r="AR664" i="5"/>
  <c r="AP663" i="5"/>
  <c r="AN662" i="5"/>
  <c r="AL661" i="5"/>
  <c r="AJ660" i="5"/>
  <c r="AR658" i="5"/>
  <c r="AP657" i="5"/>
  <c r="AN656" i="5"/>
  <c r="AL655" i="5"/>
  <c r="AJ654" i="5"/>
  <c r="AR652" i="5"/>
  <c r="AP651" i="5"/>
  <c r="AN650" i="5"/>
  <c r="AL649" i="5"/>
  <c r="AJ648" i="5"/>
  <c r="AR646" i="5"/>
  <c r="AP645" i="5"/>
  <c r="AN644" i="5"/>
  <c r="AL643" i="5"/>
  <c r="AJ642" i="5"/>
  <c r="AR640" i="5"/>
  <c r="AP639" i="5"/>
  <c r="AN638" i="5"/>
  <c r="AL637" i="5"/>
  <c r="AJ636" i="5"/>
  <c r="AR634" i="5"/>
  <c r="AP633" i="5"/>
  <c r="AN632" i="5"/>
  <c r="AL631" i="5"/>
  <c r="AJ630" i="5"/>
  <c r="AR628" i="5"/>
  <c r="AP627" i="5"/>
  <c r="AK626" i="5"/>
  <c r="AP624" i="5"/>
  <c r="AR622" i="5"/>
  <c r="AJ621" i="5"/>
  <c r="AL619" i="5"/>
  <c r="AO614" i="5"/>
  <c r="AM594" i="5"/>
  <c r="AQ536" i="5"/>
  <c r="AM522" i="5"/>
  <c r="AM450" i="5"/>
  <c r="AR548" i="5"/>
  <c r="AI548" i="5"/>
  <c r="AJ548" i="5"/>
  <c r="AK548" i="5"/>
  <c r="AL548" i="5"/>
  <c r="AM548" i="5"/>
  <c r="AN548" i="5"/>
  <c r="AO548" i="5"/>
  <c r="AP548" i="5"/>
  <c r="Z296" i="5"/>
  <c r="AK296" i="5" s="1"/>
  <c r="AA296" i="5"/>
  <c r="AL296" i="5" s="1"/>
  <c r="AB296" i="5"/>
  <c r="AD296" i="5"/>
  <c r="AO296" i="5" s="1"/>
  <c r="AE296" i="5"/>
  <c r="AP296" i="5" s="1"/>
  <c r="AF296" i="5"/>
  <c r="AQ296" i="5" s="1"/>
  <c r="AG296" i="5"/>
  <c r="AR296" i="5" s="1"/>
  <c r="X296" i="5"/>
  <c r="AI296" i="5" s="1"/>
  <c r="Y296" i="5"/>
  <c r="AJ296" i="5" s="1"/>
  <c r="AC296" i="5"/>
  <c r="AN296" i="5" s="1"/>
  <c r="AM296" i="5"/>
  <c r="AG176" i="5"/>
  <c r="X176" i="5"/>
  <c r="Y176" i="5"/>
  <c r="AJ176" i="5" s="1"/>
  <c r="AA176" i="5"/>
  <c r="AL176" i="5" s="1"/>
  <c r="AB176" i="5"/>
  <c r="AM176" i="5" s="1"/>
  <c r="AC176" i="5"/>
  <c r="AN176" i="5" s="1"/>
  <c r="AD176" i="5"/>
  <c r="AE176" i="5"/>
  <c r="AP176" i="5" s="1"/>
  <c r="AF176" i="5"/>
  <c r="AQ176" i="5" s="1"/>
  <c r="Z176" i="5"/>
  <c r="AK176" i="5" s="1"/>
  <c r="AI176" i="5"/>
  <c r="AO176" i="5"/>
  <c r="AR176" i="5"/>
  <c r="X56" i="5"/>
  <c r="AI56" i="5" s="1"/>
  <c r="Y56" i="5"/>
  <c r="AJ56" i="5" s="1"/>
  <c r="Z56" i="5"/>
  <c r="AK56" i="5" s="1"/>
  <c r="AA56" i="5"/>
  <c r="AL56" i="5" s="1"/>
  <c r="AB56" i="5"/>
  <c r="AM56" i="5" s="1"/>
  <c r="AC56" i="5"/>
  <c r="AD56" i="5"/>
  <c r="AE56" i="5"/>
  <c r="AF56" i="5"/>
  <c r="AQ56" i="5" s="1"/>
  <c r="AG56" i="5"/>
  <c r="AR56" i="5" s="1"/>
  <c r="AN56" i="5"/>
  <c r="AO56" i="5"/>
  <c r="AP56" i="5"/>
  <c r="AL617" i="5"/>
  <c r="AM617" i="5"/>
  <c r="AO617" i="5"/>
  <c r="AR617" i="5"/>
  <c r="AL593" i="5"/>
  <c r="AM593" i="5"/>
  <c r="AN593" i="5"/>
  <c r="AO593" i="5"/>
  <c r="AP593" i="5"/>
  <c r="AQ593" i="5"/>
  <c r="AR593" i="5"/>
  <c r="AI593" i="5"/>
  <c r="AJ593" i="5"/>
  <c r="AL581" i="5"/>
  <c r="AM581" i="5"/>
  <c r="AN581" i="5"/>
  <c r="AO581" i="5"/>
  <c r="AP581" i="5"/>
  <c r="AQ581" i="5"/>
  <c r="AR581" i="5"/>
  <c r="AI581" i="5"/>
  <c r="AJ581" i="5"/>
  <c r="AL557" i="5"/>
  <c r="AM557" i="5"/>
  <c r="AN557" i="5"/>
  <c r="AO557" i="5"/>
  <c r="AP557" i="5"/>
  <c r="AQ557" i="5"/>
  <c r="AR557" i="5"/>
  <c r="AI557" i="5"/>
  <c r="AJ557" i="5"/>
  <c r="AL545" i="5"/>
  <c r="AM545" i="5"/>
  <c r="AN545" i="5"/>
  <c r="AO545" i="5"/>
  <c r="AP545" i="5"/>
  <c r="AQ545" i="5"/>
  <c r="AR545" i="5"/>
  <c r="AI545" i="5"/>
  <c r="AJ545" i="5"/>
  <c r="AL533" i="5"/>
  <c r="AM533" i="5"/>
  <c r="AN533" i="5"/>
  <c r="AO533" i="5"/>
  <c r="AP533" i="5"/>
  <c r="AQ533" i="5"/>
  <c r="AR533" i="5"/>
  <c r="AI533" i="5"/>
  <c r="AJ533" i="5"/>
  <c r="AL521" i="5"/>
  <c r="AM521" i="5"/>
  <c r="AN521" i="5"/>
  <c r="AO521" i="5"/>
  <c r="AP521" i="5"/>
  <c r="AQ521" i="5"/>
  <c r="AR521" i="5"/>
  <c r="AI521" i="5"/>
  <c r="AJ521" i="5"/>
  <c r="AL509" i="5"/>
  <c r="AM509" i="5"/>
  <c r="AN509" i="5"/>
  <c r="AO509" i="5"/>
  <c r="AP509" i="5"/>
  <c r="AQ509" i="5"/>
  <c r="AR509" i="5"/>
  <c r="AI509" i="5"/>
  <c r="AJ509" i="5"/>
  <c r="AC497" i="5"/>
  <c r="AN497" i="5" s="1"/>
  <c r="AD497" i="5"/>
  <c r="AO497" i="5" s="1"/>
  <c r="AE497" i="5"/>
  <c r="AP497" i="5" s="1"/>
  <c r="AF497" i="5"/>
  <c r="AQ497" i="5" s="1"/>
  <c r="AG497" i="5"/>
  <c r="AR497" i="5" s="1"/>
  <c r="X497" i="5"/>
  <c r="Y497" i="5"/>
  <c r="AJ497" i="5" s="1"/>
  <c r="Z497" i="5"/>
  <c r="AA497" i="5"/>
  <c r="AL497" i="5" s="1"/>
  <c r="AB497" i="5"/>
  <c r="AM497" i="5" s="1"/>
  <c r="AI497" i="5"/>
  <c r="AC485" i="5"/>
  <c r="AN485" i="5" s="1"/>
  <c r="AD485" i="5"/>
  <c r="AO485" i="5" s="1"/>
  <c r="AE485" i="5"/>
  <c r="AP485" i="5" s="1"/>
  <c r="AF485" i="5"/>
  <c r="AQ485" i="5" s="1"/>
  <c r="AG485" i="5"/>
  <c r="X485" i="5"/>
  <c r="Y485" i="5"/>
  <c r="Z485" i="5"/>
  <c r="AA485" i="5"/>
  <c r="AL485" i="5" s="1"/>
  <c r="AB485" i="5"/>
  <c r="AM485" i="5" s="1"/>
  <c r="AR485" i="5"/>
  <c r="AI485" i="5"/>
  <c r="AJ485" i="5"/>
  <c r="AC473" i="5"/>
  <c r="AD473" i="5"/>
  <c r="AE473" i="5"/>
  <c r="AF473" i="5"/>
  <c r="AQ473" i="5" s="1"/>
  <c r="AG473" i="5"/>
  <c r="X473" i="5"/>
  <c r="AI473" i="5" s="1"/>
  <c r="Y473" i="5"/>
  <c r="AJ473" i="5" s="1"/>
  <c r="Z473" i="5"/>
  <c r="AA473" i="5"/>
  <c r="AL473" i="5" s="1"/>
  <c r="AB473" i="5"/>
  <c r="AM473" i="5" s="1"/>
  <c r="AN473" i="5"/>
  <c r="AO473" i="5"/>
  <c r="AP473" i="5"/>
  <c r="AR473" i="5"/>
  <c r="AC461" i="5"/>
  <c r="AN461" i="5" s="1"/>
  <c r="AD461" i="5"/>
  <c r="AO461" i="5" s="1"/>
  <c r="AE461" i="5"/>
  <c r="AF461" i="5"/>
  <c r="AQ461" i="5" s="1"/>
  <c r="AG461" i="5"/>
  <c r="AR461" i="5" s="1"/>
  <c r="X461" i="5"/>
  <c r="AI461" i="5" s="1"/>
  <c r="Y461" i="5"/>
  <c r="AJ461" i="5" s="1"/>
  <c r="Z461" i="5"/>
  <c r="AA461" i="5"/>
  <c r="AL461" i="5" s="1"/>
  <c r="AB461" i="5"/>
  <c r="AM461" i="5" s="1"/>
  <c r="AP461" i="5"/>
  <c r="AC449" i="5"/>
  <c r="AD449" i="5"/>
  <c r="AO449" i="5" s="1"/>
  <c r="AE449" i="5"/>
  <c r="AP449" i="5" s="1"/>
  <c r="AF449" i="5"/>
  <c r="AQ449" i="5" s="1"/>
  <c r="AG449" i="5"/>
  <c r="AR449" i="5" s="1"/>
  <c r="X449" i="5"/>
  <c r="Y449" i="5"/>
  <c r="AJ449" i="5" s="1"/>
  <c r="Z449" i="5"/>
  <c r="AK449" i="5" s="1"/>
  <c r="AA449" i="5"/>
  <c r="AL449" i="5" s="1"/>
  <c r="AB449" i="5"/>
  <c r="AM449" i="5"/>
  <c r="AN449" i="5"/>
  <c r="AI449" i="5"/>
  <c r="X437" i="5"/>
  <c r="AI437" i="5" s="1"/>
  <c r="Y437" i="5"/>
  <c r="AJ437" i="5" s="1"/>
  <c r="Z437" i="5"/>
  <c r="AK437" i="5" s="1"/>
  <c r="AA437" i="5"/>
  <c r="AC437" i="5"/>
  <c r="AD437" i="5"/>
  <c r="AB437" i="5"/>
  <c r="AE437" i="5"/>
  <c r="AP437" i="5" s="1"/>
  <c r="AF437" i="5"/>
  <c r="AG437" i="5"/>
  <c r="AR437" i="5" s="1"/>
  <c r="AL437" i="5"/>
  <c r="AM437" i="5"/>
  <c r="AN437" i="5"/>
  <c r="AO437" i="5"/>
  <c r="AQ437" i="5"/>
  <c r="X425" i="5"/>
  <c r="Y425" i="5"/>
  <c r="AJ425" i="5" s="1"/>
  <c r="Z425" i="5"/>
  <c r="AK425" i="5" s="1"/>
  <c r="AA425" i="5"/>
  <c r="AL425" i="5" s="1"/>
  <c r="AB425" i="5"/>
  <c r="AC425" i="5"/>
  <c r="AN425" i="5" s="1"/>
  <c r="AD425" i="5"/>
  <c r="AO425" i="5" s="1"/>
  <c r="AE425" i="5"/>
  <c r="AP425" i="5" s="1"/>
  <c r="AF425" i="5"/>
  <c r="AQ425" i="5" s="1"/>
  <c r="AG425" i="5"/>
  <c r="AR425" i="5" s="1"/>
  <c r="AI425" i="5"/>
  <c r="AM425" i="5"/>
  <c r="X413" i="5"/>
  <c r="AI413" i="5" s="1"/>
  <c r="Y413" i="5"/>
  <c r="AJ413" i="5" s="1"/>
  <c r="Z413" i="5"/>
  <c r="AK413" i="5" s="1"/>
  <c r="AA413" i="5"/>
  <c r="AL413" i="5" s="1"/>
  <c r="AB413" i="5"/>
  <c r="AC413" i="5"/>
  <c r="AN413" i="5" s="1"/>
  <c r="AD413" i="5"/>
  <c r="AO413" i="5" s="1"/>
  <c r="AE413" i="5"/>
  <c r="AP413" i="5" s="1"/>
  <c r="AF413" i="5"/>
  <c r="AQ413" i="5" s="1"/>
  <c r="AG413" i="5"/>
  <c r="AR413" i="5" s="1"/>
  <c r="AM413" i="5"/>
  <c r="X401" i="5"/>
  <c r="AI401" i="5" s="1"/>
  <c r="Y401" i="5"/>
  <c r="AJ401" i="5" s="1"/>
  <c r="Z401" i="5"/>
  <c r="AK401" i="5" s="1"/>
  <c r="AA401" i="5"/>
  <c r="AL401" i="5" s="1"/>
  <c r="AB401" i="5"/>
  <c r="AM401" i="5" s="1"/>
  <c r="AC401" i="5"/>
  <c r="AN401" i="5" s="1"/>
  <c r="AD401" i="5"/>
  <c r="AO401" i="5" s="1"/>
  <c r="AE401" i="5"/>
  <c r="AP401" i="5" s="1"/>
  <c r="AF401" i="5"/>
  <c r="AQ401" i="5" s="1"/>
  <c r="AG401" i="5"/>
  <c r="AR401" i="5" s="1"/>
  <c r="X389" i="5"/>
  <c r="AI389" i="5" s="1"/>
  <c r="Y389" i="5"/>
  <c r="AJ389" i="5" s="1"/>
  <c r="Z389" i="5"/>
  <c r="AK389" i="5" s="1"/>
  <c r="AA389" i="5"/>
  <c r="AL389" i="5" s="1"/>
  <c r="AB389" i="5"/>
  <c r="AM389" i="5" s="1"/>
  <c r="AC389" i="5"/>
  <c r="AN389" i="5" s="1"/>
  <c r="AD389" i="5"/>
  <c r="AO389" i="5" s="1"/>
  <c r="AE389" i="5"/>
  <c r="AP389" i="5" s="1"/>
  <c r="AF389" i="5"/>
  <c r="AQ389" i="5" s="1"/>
  <c r="AG389" i="5"/>
  <c r="AR389" i="5" s="1"/>
  <c r="X377" i="5"/>
  <c r="AI377" i="5" s="1"/>
  <c r="Y377" i="5"/>
  <c r="AJ377" i="5" s="1"/>
  <c r="Z377" i="5"/>
  <c r="AA377" i="5"/>
  <c r="AL377" i="5" s="1"/>
  <c r="AB377" i="5"/>
  <c r="AM377" i="5" s="1"/>
  <c r="AC377" i="5"/>
  <c r="AN377" i="5" s="1"/>
  <c r="AD377" i="5"/>
  <c r="AO377" i="5" s="1"/>
  <c r="AE377" i="5"/>
  <c r="AP377" i="5" s="1"/>
  <c r="AF377" i="5"/>
  <c r="AQ377" i="5" s="1"/>
  <c r="AG377" i="5"/>
  <c r="AR377" i="5" s="1"/>
  <c r="AK377" i="5"/>
  <c r="X365" i="5"/>
  <c r="AI365" i="5" s="1"/>
  <c r="Y365" i="5"/>
  <c r="AJ365" i="5" s="1"/>
  <c r="Z365" i="5"/>
  <c r="AK365" i="5" s="1"/>
  <c r="AA365" i="5"/>
  <c r="AL365" i="5" s="1"/>
  <c r="AB365" i="5"/>
  <c r="AM365" i="5" s="1"/>
  <c r="AC365" i="5"/>
  <c r="AN365" i="5" s="1"/>
  <c r="AD365" i="5"/>
  <c r="AO365" i="5" s="1"/>
  <c r="AE365" i="5"/>
  <c r="AP365" i="5" s="1"/>
  <c r="AF365" i="5"/>
  <c r="AQ365" i="5" s="1"/>
  <c r="AG365" i="5"/>
  <c r="AR365" i="5" s="1"/>
  <c r="AF353" i="5"/>
  <c r="AG353" i="5"/>
  <c r="X353" i="5"/>
  <c r="AI353" i="5" s="1"/>
  <c r="Z353" i="5"/>
  <c r="AK353" i="5" s="1"/>
  <c r="AA353" i="5"/>
  <c r="AL353" i="5" s="1"/>
  <c r="AB353" i="5"/>
  <c r="AM353" i="5" s="1"/>
  <c r="Y353" i="5"/>
  <c r="AC353" i="5"/>
  <c r="AN353" i="5" s="1"/>
  <c r="AD353" i="5"/>
  <c r="AO353" i="5" s="1"/>
  <c r="AE353" i="5"/>
  <c r="AJ353" i="5"/>
  <c r="AP353" i="5"/>
  <c r="AQ353" i="5"/>
  <c r="AR353" i="5"/>
  <c r="AF341" i="5"/>
  <c r="AG341" i="5"/>
  <c r="AR341" i="5" s="1"/>
  <c r="X341" i="5"/>
  <c r="AI341" i="5" s="1"/>
  <c r="Y341" i="5"/>
  <c r="AJ341" i="5" s="1"/>
  <c r="Z341" i="5"/>
  <c r="AA341" i="5"/>
  <c r="AL341" i="5" s="1"/>
  <c r="AB341" i="5"/>
  <c r="AM341" i="5" s="1"/>
  <c r="AC341" i="5"/>
  <c r="AN341" i="5" s="1"/>
  <c r="AD341" i="5"/>
  <c r="AE341" i="5"/>
  <c r="AP341" i="5" s="1"/>
  <c r="AK341" i="5"/>
  <c r="AQ341" i="5"/>
  <c r="AO341" i="5"/>
  <c r="AF329" i="5"/>
  <c r="AQ329" i="5" s="1"/>
  <c r="AG329" i="5"/>
  <c r="AR329" i="5" s="1"/>
  <c r="X329" i="5"/>
  <c r="AI329" i="5" s="1"/>
  <c r="Y329" i="5"/>
  <c r="AJ329" i="5" s="1"/>
  <c r="Z329" i="5"/>
  <c r="AK329" i="5" s="1"/>
  <c r="AA329" i="5"/>
  <c r="AL329" i="5" s="1"/>
  <c r="AB329" i="5"/>
  <c r="AM329" i="5" s="1"/>
  <c r="AC329" i="5"/>
  <c r="AN329" i="5" s="1"/>
  <c r="AD329" i="5"/>
  <c r="AE329" i="5"/>
  <c r="AP329" i="5" s="1"/>
  <c r="AO329" i="5"/>
  <c r="AF317" i="5"/>
  <c r="AQ317" i="5" s="1"/>
  <c r="AG317" i="5"/>
  <c r="AR317" i="5" s="1"/>
  <c r="X317" i="5"/>
  <c r="AI317" i="5" s="1"/>
  <c r="Y317" i="5"/>
  <c r="Z317" i="5"/>
  <c r="AK317" i="5" s="1"/>
  <c r="AA317" i="5"/>
  <c r="AL317" i="5" s="1"/>
  <c r="AB317" i="5"/>
  <c r="AC317" i="5"/>
  <c r="AN317" i="5" s="1"/>
  <c r="AD317" i="5"/>
  <c r="AO317" i="5" s="1"/>
  <c r="AE317" i="5"/>
  <c r="AP317" i="5" s="1"/>
  <c r="AJ317" i="5"/>
  <c r="AM317" i="5"/>
  <c r="AF305" i="5"/>
  <c r="AG305" i="5"/>
  <c r="AR305" i="5" s="1"/>
  <c r="X305" i="5"/>
  <c r="AI305" i="5" s="1"/>
  <c r="Y305" i="5"/>
  <c r="AJ305" i="5" s="1"/>
  <c r="Z305" i="5"/>
  <c r="AK305" i="5" s="1"/>
  <c r="AA305" i="5"/>
  <c r="AL305" i="5" s="1"/>
  <c r="AB305" i="5"/>
  <c r="AM305" i="5" s="1"/>
  <c r="AC305" i="5"/>
  <c r="AN305" i="5" s="1"/>
  <c r="AD305" i="5"/>
  <c r="AO305" i="5" s="1"/>
  <c r="AE305" i="5"/>
  <c r="AP305" i="5" s="1"/>
  <c r="AQ305" i="5"/>
  <c r="AF293" i="5"/>
  <c r="AQ293" i="5" s="1"/>
  <c r="AG293" i="5"/>
  <c r="AR293" i="5" s="1"/>
  <c r="X293" i="5"/>
  <c r="AI293" i="5" s="1"/>
  <c r="Y293" i="5"/>
  <c r="AJ293" i="5" s="1"/>
  <c r="Z293" i="5"/>
  <c r="AK293" i="5" s="1"/>
  <c r="AA293" i="5"/>
  <c r="AL293" i="5" s="1"/>
  <c r="AB293" i="5"/>
  <c r="AM293" i="5" s="1"/>
  <c r="AC293" i="5"/>
  <c r="AN293" i="5" s="1"/>
  <c r="AD293" i="5"/>
  <c r="AE293" i="5"/>
  <c r="AP293" i="5" s="1"/>
  <c r="AO293" i="5"/>
  <c r="AF281" i="5"/>
  <c r="AG281" i="5"/>
  <c r="AR281" i="5" s="1"/>
  <c r="X281" i="5"/>
  <c r="AI281" i="5" s="1"/>
  <c r="Y281" i="5"/>
  <c r="AJ281" i="5" s="1"/>
  <c r="Z281" i="5"/>
  <c r="AK281" i="5" s="1"/>
  <c r="AA281" i="5"/>
  <c r="AL281" i="5" s="1"/>
  <c r="AB281" i="5"/>
  <c r="AM281" i="5" s="1"/>
  <c r="AC281" i="5"/>
  <c r="AN281" i="5" s="1"/>
  <c r="AD281" i="5"/>
  <c r="AO281" i="5" s="1"/>
  <c r="AE281" i="5"/>
  <c r="AP281" i="5" s="1"/>
  <c r="AQ281" i="5"/>
  <c r="AE269" i="5"/>
  <c r="AF269" i="5"/>
  <c r="AQ269" i="5" s="1"/>
  <c r="AA269" i="5"/>
  <c r="AL269" i="5" s="1"/>
  <c r="AB269" i="5"/>
  <c r="AM269" i="5" s="1"/>
  <c r="AC269" i="5"/>
  <c r="AG269" i="5"/>
  <c r="X269" i="5"/>
  <c r="AI269" i="5" s="1"/>
  <c r="Y269" i="5"/>
  <c r="AJ269" i="5" s="1"/>
  <c r="Z269" i="5"/>
  <c r="AK269" i="5" s="1"/>
  <c r="AD269" i="5"/>
  <c r="AO269" i="5" s="1"/>
  <c r="AN269" i="5"/>
  <c r="AP269" i="5"/>
  <c r="AR269" i="5"/>
  <c r="AE257" i="5"/>
  <c r="AP257" i="5" s="1"/>
  <c r="AF257" i="5"/>
  <c r="AQ257" i="5" s="1"/>
  <c r="AG257" i="5"/>
  <c r="X257" i="5"/>
  <c r="AI257" i="5" s="1"/>
  <c r="Y257" i="5"/>
  <c r="AJ257" i="5" s="1"/>
  <c r="Z257" i="5"/>
  <c r="AK257" i="5" s="1"/>
  <c r="AA257" i="5"/>
  <c r="AL257" i="5" s="1"/>
  <c r="AB257" i="5"/>
  <c r="AM257" i="5" s="1"/>
  <c r="AC257" i="5"/>
  <c r="AN257" i="5" s="1"/>
  <c r="AD257" i="5"/>
  <c r="AO257" i="5" s="1"/>
  <c r="AR257" i="5"/>
  <c r="AE245" i="5"/>
  <c r="AP245" i="5" s="1"/>
  <c r="AF245" i="5"/>
  <c r="AQ245" i="5" s="1"/>
  <c r="AG245" i="5"/>
  <c r="AR245" i="5" s="1"/>
  <c r="X245" i="5"/>
  <c r="AI245" i="5" s="1"/>
  <c r="Y245" i="5"/>
  <c r="AJ245" i="5" s="1"/>
  <c r="Z245" i="5"/>
  <c r="AK245" i="5" s="1"/>
  <c r="AA245" i="5"/>
  <c r="AB245" i="5"/>
  <c r="AC245" i="5"/>
  <c r="AD245" i="5"/>
  <c r="AO245" i="5" s="1"/>
  <c r="AL245" i="5"/>
  <c r="AM245" i="5"/>
  <c r="AN245" i="5"/>
  <c r="AE233" i="5"/>
  <c r="AF233" i="5"/>
  <c r="AG233" i="5"/>
  <c r="AR233" i="5" s="1"/>
  <c r="X233" i="5"/>
  <c r="AI233" i="5" s="1"/>
  <c r="Y233" i="5"/>
  <c r="AJ233" i="5" s="1"/>
  <c r="Z233" i="5"/>
  <c r="AK233" i="5" s="1"/>
  <c r="AA233" i="5"/>
  <c r="AL233" i="5" s="1"/>
  <c r="AB233" i="5"/>
  <c r="AM233" i="5" s="1"/>
  <c r="AC233" i="5"/>
  <c r="AN233" i="5" s="1"/>
  <c r="AD233" i="5"/>
  <c r="AO233" i="5" s="1"/>
  <c r="AP233" i="5"/>
  <c r="AQ233" i="5"/>
  <c r="AE221" i="5"/>
  <c r="AF221" i="5"/>
  <c r="AG221" i="5"/>
  <c r="X221" i="5"/>
  <c r="Y221" i="5"/>
  <c r="Z221" i="5"/>
  <c r="AA221" i="5"/>
  <c r="AL221" i="5" s="1"/>
  <c r="AB221" i="5"/>
  <c r="AC221" i="5"/>
  <c r="AD221" i="5"/>
  <c r="AO221" i="5" s="1"/>
  <c r="AN221" i="5"/>
  <c r="AP221" i="5"/>
  <c r="AQ221" i="5"/>
  <c r="AR221" i="5"/>
  <c r="AI221" i="5"/>
  <c r="AJ221" i="5"/>
  <c r="AK221" i="5"/>
  <c r="AM221" i="5"/>
  <c r="AE209" i="5"/>
  <c r="AF209" i="5"/>
  <c r="AG209" i="5"/>
  <c r="AR209" i="5" s="1"/>
  <c r="X209" i="5"/>
  <c r="Y209" i="5"/>
  <c r="Z209" i="5"/>
  <c r="AK209" i="5" s="1"/>
  <c r="AA209" i="5"/>
  <c r="AB209" i="5"/>
  <c r="AM209" i="5" s="1"/>
  <c r="AC209" i="5"/>
  <c r="AN209" i="5" s="1"/>
  <c r="AD209" i="5"/>
  <c r="AO209" i="5" s="1"/>
  <c r="AP209" i="5"/>
  <c r="AQ209" i="5"/>
  <c r="AI209" i="5"/>
  <c r="AJ209" i="5"/>
  <c r="AL209" i="5"/>
  <c r="AE197" i="5"/>
  <c r="AF197" i="5"/>
  <c r="AG197" i="5"/>
  <c r="X197" i="5"/>
  <c r="AI197" i="5" s="1"/>
  <c r="Y197" i="5"/>
  <c r="AJ197" i="5" s="1"/>
  <c r="Z197" i="5"/>
  <c r="AK197" i="5" s="1"/>
  <c r="AA197" i="5"/>
  <c r="AL197" i="5" s="1"/>
  <c r="AB197" i="5"/>
  <c r="AM197" i="5" s="1"/>
  <c r="AC197" i="5"/>
  <c r="AN197" i="5" s="1"/>
  <c r="AD197" i="5"/>
  <c r="AO197" i="5" s="1"/>
  <c r="AP197" i="5"/>
  <c r="AQ197" i="5"/>
  <c r="AR197" i="5"/>
  <c r="AE185" i="5"/>
  <c r="AF185" i="5"/>
  <c r="AQ185" i="5" s="1"/>
  <c r="AG185" i="5"/>
  <c r="X185" i="5"/>
  <c r="Y185" i="5"/>
  <c r="Z185" i="5"/>
  <c r="AA185" i="5"/>
  <c r="AB185" i="5"/>
  <c r="AC185" i="5"/>
  <c r="AN185" i="5" s="1"/>
  <c r="AD185" i="5"/>
  <c r="AO185" i="5" s="1"/>
  <c r="AP185" i="5"/>
  <c r="AR185" i="5"/>
  <c r="AI185" i="5"/>
  <c r="AJ185" i="5"/>
  <c r="AK185" i="5"/>
  <c r="AL185" i="5"/>
  <c r="AM185" i="5"/>
  <c r="AA173" i="5"/>
  <c r="AB173" i="5"/>
  <c r="AC173" i="5"/>
  <c r="AD173" i="5"/>
  <c r="AO173" i="5" s="1"/>
  <c r="AE173" i="5"/>
  <c r="AP173" i="5" s="1"/>
  <c r="AG173" i="5"/>
  <c r="AR173" i="5" s="1"/>
  <c r="Z173" i="5"/>
  <c r="AK173" i="5" s="1"/>
  <c r="AF173" i="5"/>
  <c r="AQ173" i="5" s="1"/>
  <c r="X173" i="5"/>
  <c r="AI173" i="5" s="1"/>
  <c r="Y173" i="5"/>
  <c r="AJ173" i="5" s="1"/>
  <c r="AN173" i="5"/>
  <c r="AL173" i="5"/>
  <c r="AM173" i="5"/>
  <c r="AA161" i="5"/>
  <c r="AL161" i="5" s="1"/>
  <c r="AB161" i="5"/>
  <c r="AC161" i="5"/>
  <c r="AN161" i="5" s="1"/>
  <c r="AD161" i="5"/>
  <c r="AO161" i="5" s="1"/>
  <c r="AE161" i="5"/>
  <c r="AP161" i="5" s="1"/>
  <c r="AF161" i="5"/>
  <c r="AQ161" i="5" s="1"/>
  <c r="AG161" i="5"/>
  <c r="X161" i="5"/>
  <c r="AI161" i="5" s="1"/>
  <c r="Y161" i="5"/>
  <c r="AJ161" i="5" s="1"/>
  <c r="Z161" i="5"/>
  <c r="AK161" i="5" s="1"/>
  <c r="AR161" i="5"/>
  <c r="AM161" i="5"/>
  <c r="AA149" i="5"/>
  <c r="AL149" i="5" s="1"/>
  <c r="AB149" i="5"/>
  <c r="AC149" i="5"/>
  <c r="AN149" i="5" s="1"/>
  <c r="AD149" i="5"/>
  <c r="AE149" i="5"/>
  <c r="AP149" i="5" s="1"/>
  <c r="AF149" i="5"/>
  <c r="AG149" i="5"/>
  <c r="AR149" i="5" s="1"/>
  <c r="X149" i="5"/>
  <c r="AI149" i="5" s="1"/>
  <c r="Y149" i="5"/>
  <c r="AJ149" i="5" s="1"/>
  <c r="Z149" i="5"/>
  <c r="AK149" i="5" s="1"/>
  <c r="AO149" i="5"/>
  <c r="AQ149" i="5"/>
  <c r="AM149" i="5"/>
  <c r="AA137" i="5"/>
  <c r="AB137" i="5"/>
  <c r="AM137" i="5" s="1"/>
  <c r="AC137" i="5"/>
  <c r="AN137" i="5" s="1"/>
  <c r="AD137" i="5"/>
  <c r="AE137" i="5"/>
  <c r="AF137" i="5"/>
  <c r="AQ137" i="5" s="1"/>
  <c r="AG137" i="5"/>
  <c r="AR137" i="5" s="1"/>
  <c r="X137" i="5"/>
  <c r="AI137" i="5" s="1"/>
  <c r="Y137" i="5"/>
  <c r="AJ137" i="5" s="1"/>
  <c r="Z137" i="5"/>
  <c r="AK137" i="5"/>
  <c r="AL137" i="5"/>
  <c r="AO137" i="5"/>
  <c r="AP137" i="5"/>
  <c r="AA125" i="5"/>
  <c r="AL125" i="5" s="1"/>
  <c r="AB125" i="5"/>
  <c r="AM125" i="5" s="1"/>
  <c r="AC125" i="5"/>
  <c r="AN125" i="5" s="1"/>
  <c r="AD125" i="5"/>
  <c r="AO125" i="5" s="1"/>
  <c r="AE125" i="5"/>
  <c r="AP125" i="5" s="1"/>
  <c r="AF125" i="5"/>
  <c r="AG125" i="5"/>
  <c r="AR125" i="5" s="1"/>
  <c r="X125" i="5"/>
  <c r="Y125" i="5"/>
  <c r="AJ125" i="5" s="1"/>
  <c r="Z125" i="5"/>
  <c r="AK125" i="5" s="1"/>
  <c r="AQ125" i="5"/>
  <c r="AI125" i="5"/>
  <c r="AA113" i="5"/>
  <c r="AB113" i="5"/>
  <c r="AM113" i="5" s="1"/>
  <c r="AC113" i="5"/>
  <c r="AN113" i="5" s="1"/>
  <c r="AD113" i="5"/>
  <c r="AO113" i="5" s="1"/>
  <c r="AE113" i="5"/>
  <c r="AP113" i="5" s="1"/>
  <c r="AF113" i="5"/>
  <c r="AQ113" i="5" s="1"/>
  <c r="AG113" i="5"/>
  <c r="AR113" i="5" s="1"/>
  <c r="X113" i="5"/>
  <c r="AI113" i="5" s="1"/>
  <c r="Y113" i="5"/>
  <c r="AJ113" i="5" s="1"/>
  <c r="Z113" i="5"/>
  <c r="AK113" i="5" s="1"/>
  <c r="AL113" i="5"/>
  <c r="AB101" i="5"/>
  <c r="AM101" i="5" s="1"/>
  <c r="AC101" i="5"/>
  <c r="AN101" i="5" s="1"/>
  <c r="AD101" i="5"/>
  <c r="AO101" i="5" s="1"/>
  <c r="AE101" i="5"/>
  <c r="AF101" i="5"/>
  <c r="Y101" i="5"/>
  <c r="AJ101" i="5" s="1"/>
  <c r="Z101" i="5"/>
  <c r="AK101" i="5" s="1"/>
  <c r="AA101" i="5"/>
  <c r="AL101" i="5" s="1"/>
  <c r="AG101" i="5"/>
  <c r="AR101" i="5" s="1"/>
  <c r="X101" i="5"/>
  <c r="AI101" i="5" s="1"/>
  <c r="AP101" i="5"/>
  <c r="AQ101" i="5"/>
  <c r="AB89" i="5"/>
  <c r="AM89" i="5" s="1"/>
  <c r="AC89" i="5"/>
  <c r="AN89" i="5" s="1"/>
  <c r="AD89" i="5"/>
  <c r="AE89" i="5"/>
  <c r="AP89" i="5" s="1"/>
  <c r="AF89" i="5"/>
  <c r="AQ89" i="5" s="1"/>
  <c r="AG89" i="5"/>
  <c r="AR89" i="5" s="1"/>
  <c r="X89" i="5"/>
  <c r="AI89" i="5" s="1"/>
  <c r="Y89" i="5"/>
  <c r="AJ89" i="5" s="1"/>
  <c r="Z89" i="5"/>
  <c r="AK89" i="5" s="1"/>
  <c r="AA89" i="5"/>
  <c r="AL89" i="5" s="1"/>
  <c r="AO89" i="5"/>
  <c r="AB77" i="5"/>
  <c r="AM77" i="5" s="1"/>
  <c r="AC77" i="5"/>
  <c r="AN77" i="5" s="1"/>
  <c r="AD77" i="5"/>
  <c r="AO77" i="5" s="1"/>
  <c r="AE77" i="5"/>
  <c r="AP77" i="5" s="1"/>
  <c r="AF77" i="5"/>
  <c r="AQ77" i="5" s="1"/>
  <c r="AG77" i="5"/>
  <c r="AR77" i="5" s="1"/>
  <c r="X77" i="5"/>
  <c r="AI77" i="5" s="1"/>
  <c r="Y77" i="5"/>
  <c r="AJ77" i="5" s="1"/>
  <c r="Z77" i="5"/>
  <c r="AK77" i="5" s="1"/>
  <c r="AA77" i="5"/>
  <c r="AL77" i="5" s="1"/>
  <c r="AB65" i="5"/>
  <c r="AM65" i="5" s="1"/>
  <c r="AC65" i="5"/>
  <c r="AN65" i="5" s="1"/>
  <c r="AD65" i="5"/>
  <c r="AE65" i="5"/>
  <c r="AF65" i="5"/>
  <c r="AQ65" i="5" s="1"/>
  <c r="AG65" i="5"/>
  <c r="AR65" i="5" s="1"/>
  <c r="X65" i="5"/>
  <c r="AI65" i="5" s="1"/>
  <c r="Y65" i="5"/>
  <c r="AJ65" i="5" s="1"/>
  <c r="Z65" i="5"/>
  <c r="AK65" i="5" s="1"/>
  <c r="AA65" i="5"/>
  <c r="AO65" i="5"/>
  <c r="AP65" i="5"/>
  <c r="AL65" i="5"/>
  <c r="AB53" i="5"/>
  <c r="AM53" i="5" s="1"/>
  <c r="AC53" i="5"/>
  <c r="AN53" i="5" s="1"/>
  <c r="AD53" i="5"/>
  <c r="AO53" i="5" s="1"/>
  <c r="AE53" i="5"/>
  <c r="AP53" i="5" s="1"/>
  <c r="AF53" i="5"/>
  <c r="AQ53" i="5" s="1"/>
  <c r="AG53" i="5"/>
  <c r="AR53" i="5" s="1"/>
  <c r="X53" i="5"/>
  <c r="Y53" i="5"/>
  <c r="AJ53" i="5" s="1"/>
  <c r="Z53" i="5"/>
  <c r="AK53" i="5" s="1"/>
  <c r="AA53" i="5"/>
  <c r="AL53" i="5" s="1"/>
  <c r="AI53" i="5"/>
  <c r="AB41" i="5"/>
  <c r="AC41" i="5"/>
  <c r="AN41" i="5" s="1"/>
  <c r="AD41" i="5"/>
  <c r="AO41" i="5" s="1"/>
  <c r="AE41" i="5"/>
  <c r="AP41" i="5" s="1"/>
  <c r="AF41" i="5"/>
  <c r="AQ41" i="5" s="1"/>
  <c r="AG41" i="5"/>
  <c r="AR41" i="5" s="1"/>
  <c r="X41" i="5"/>
  <c r="AI41" i="5" s="1"/>
  <c r="Y41" i="5"/>
  <c r="AJ41" i="5" s="1"/>
  <c r="Z41" i="5"/>
  <c r="AK41" i="5" s="1"/>
  <c r="AA41" i="5"/>
  <c r="AL41" i="5" s="1"/>
  <c r="AM41" i="5"/>
  <c r="AB29" i="5"/>
  <c r="AM29" i="5" s="1"/>
  <c r="AC29" i="5"/>
  <c r="AN29" i="5" s="1"/>
  <c r="AD29" i="5"/>
  <c r="AO29" i="5" s="1"/>
  <c r="AE29" i="5"/>
  <c r="AP29" i="5" s="1"/>
  <c r="AF29" i="5"/>
  <c r="AQ29" i="5" s="1"/>
  <c r="AG29" i="5"/>
  <c r="AR29" i="5" s="1"/>
  <c r="X29" i="5"/>
  <c r="AI29" i="5" s="1"/>
  <c r="Y29" i="5"/>
  <c r="AJ29" i="5" s="1"/>
  <c r="Z29" i="5"/>
  <c r="AK29" i="5" s="1"/>
  <c r="AA29" i="5"/>
  <c r="AL29" i="5" s="1"/>
  <c r="AB17" i="5"/>
  <c r="AC17" i="5"/>
  <c r="AD17" i="5"/>
  <c r="AO17" i="5" s="1"/>
  <c r="AE17" i="5"/>
  <c r="AP17" i="5" s="1"/>
  <c r="AF17" i="5"/>
  <c r="AQ17" i="5" s="1"/>
  <c r="AG17" i="5"/>
  <c r="AR17" i="5" s="1"/>
  <c r="X17" i="5"/>
  <c r="AI17" i="5" s="1"/>
  <c r="Y17" i="5"/>
  <c r="Z17" i="5"/>
  <c r="AK17" i="5" s="1"/>
  <c r="AA17" i="5"/>
  <c r="AL17" i="5" s="1"/>
  <c r="AJ17" i="5"/>
  <c r="AM17" i="5"/>
  <c r="AN17" i="5"/>
  <c r="AB5" i="5"/>
  <c r="AC5" i="5"/>
  <c r="AN5" i="5" s="1"/>
  <c r="AD5" i="5"/>
  <c r="AO5" i="5" s="1"/>
  <c r="AE5" i="5"/>
  <c r="AF5" i="5"/>
  <c r="AG5" i="5"/>
  <c r="X5" i="5"/>
  <c r="AI5" i="5" s="1"/>
  <c r="Y5" i="5"/>
  <c r="AJ5" i="5" s="1"/>
  <c r="Z5" i="5"/>
  <c r="AK5" i="5" s="1"/>
  <c r="AA5" i="5"/>
  <c r="AL5" i="5" s="1"/>
  <c r="AR5" i="5"/>
  <c r="AM5" i="5"/>
  <c r="AP5" i="5"/>
  <c r="AQ5" i="5"/>
  <c r="AJ2" i="5"/>
  <c r="AQ700" i="5"/>
  <c r="AO699" i="5"/>
  <c r="AM698" i="5"/>
  <c r="AK697" i="5"/>
  <c r="AI696" i="5"/>
  <c r="AQ694" i="5"/>
  <c r="AO693" i="5"/>
  <c r="AM692" i="5"/>
  <c r="AK691" i="5"/>
  <c r="AI690" i="5"/>
  <c r="AQ688" i="5"/>
  <c r="AO687" i="5"/>
  <c r="AM686" i="5"/>
  <c r="AK685" i="5"/>
  <c r="AI684" i="5"/>
  <c r="AQ682" i="5"/>
  <c r="AO681" i="5"/>
  <c r="AM680" i="5"/>
  <c r="AK679" i="5"/>
  <c r="AI678" i="5"/>
  <c r="AQ676" i="5"/>
  <c r="AO675" i="5"/>
  <c r="AM674" i="5"/>
  <c r="AK673" i="5"/>
  <c r="AI672" i="5"/>
  <c r="AQ670" i="5"/>
  <c r="AO669" i="5"/>
  <c r="AM668" i="5"/>
  <c r="AK667" i="5"/>
  <c r="AI666" i="5"/>
  <c r="AQ664" i="5"/>
  <c r="AO663" i="5"/>
  <c r="AM662" i="5"/>
  <c r="AK661" i="5"/>
  <c r="AI660" i="5"/>
  <c r="AQ658" i="5"/>
  <c r="AO657" i="5"/>
  <c r="AM656" i="5"/>
  <c r="AK655" i="5"/>
  <c r="AI654" i="5"/>
  <c r="AQ652" i="5"/>
  <c r="AO651" i="5"/>
  <c r="AM650" i="5"/>
  <c r="AK649" i="5"/>
  <c r="AI648" i="5"/>
  <c r="AQ646" i="5"/>
  <c r="AO645" i="5"/>
  <c r="AM644" i="5"/>
  <c r="AK643" i="5"/>
  <c r="AI642" i="5"/>
  <c r="AQ640" i="5"/>
  <c r="AO639" i="5"/>
  <c r="AM638" i="5"/>
  <c r="AK637" i="5"/>
  <c r="AI636" i="5"/>
  <c r="AQ634" i="5"/>
  <c r="AO633" i="5"/>
  <c r="AM632" i="5"/>
  <c r="AK631" i="5"/>
  <c r="AI630" i="5"/>
  <c r="AQ628" i="5"/>
  <c r="AO627" i="5"/>
  <c r="AJ626" i="5"/>
  <c r="AM624" i="5"/>
  <c r="AQ622" i="5"/>
  <c r="AQ620" i="5"/>
  <c r="AI619" i="5"/>
  <c r="AO607" i="5"/>
  <c r="AK593" i="5"/>
  <c r="AO535" i="5"/>
  <c r="AK521" i="5"/>
  <c r="AR608" i="5"/>
  <c r="AI608" i="5"/>
  <c r="AJ608" i="5"/>
  <c r="AK608" i="5"/>
  <c r="AL608" i="5"/>
  <c r="AM608" i="5"/>
  <c r="AN608" i="5"/>
  <c r="AO608" i="5"/>
  <c r="AP608" i="5"/>
  <c r="X500" i="5"/>
  <c r="AI500" i="5" s="1"/>
  <c r="Y500" i="5"/>
  <c r="AJ500" i="5" s="1"/>
  <c r="Z500" i="5"/>
  <c r="AA500" i="5"/>
  <c r="AL500" i="5" s="1"/>
  <c r="AB500" i="5"/>
  <c r="AM500" i="5" s="1"/>
  <c r="AC500" i="5"/>
  <c r="AN500" i="5" s="1"/>
  <c r="AD500" i="5"/>
  <c r="AO500" i="5" s="1"/>
  <c r="AE500" i="5"/>
  <c r="AF500" i="5"/>
  <c r="AG500" i="5"/>
  <c r="AR500" i="5" s="1"/>
  <c r="AK500" i="5"/>
  <c r="AP500" i="5"/>
  <c r="AC428" i="5"/>
  <c r="AN428" i="5" s="1"/>
  <c r="AD428" i="5"/>
  <c r="AO428" i="5" s="1"/>
  <c r="AE428" i="5"/>
  <c r="AP428" i="5" s="1"/>
  <c r="AF428" i="5"/>
  <c r="AQ428" i="5" s="1"/>
  <c r="AG428" i="5"/>
  <c r="X428" i="5"/>
  <c r="AI428" i="5" s="1"/>
  <c r="Y428" i="5"/>
  <c r="AJ428" i="5" s="1"/>
  <c r="AA428" i="5"/>
  <c r="Z428" i="5"/>
  <c r="AB428" i="5"/>
  <c r="AR428" i="5"/>
  <c r="AK428" i="5"/>
  <c r="AL428" i="5"/>
  <c r="AM428" i="5"/>
  <c r="AC368" i="5"/>
  <c r="AD368" i="5"/>
  <c r="AO368" i="5" s="1"/>
  <c r="AE368" i="5"/>
  <c r="AP368" i="5" s="1"/>
  <c r="AF368" i="5"/>
  <c r="AQ368" i="5" s="1"/>
  <c r="AG368" i="5"/>
  <c r="AR368" i="5" s="1"/>
  <c r="X368" i="5"/>
  <c r="AI368" i="5" s="1"/>
  <c r="Y368" i="5"/>
  <c r="AJ368" i="5" s="1"/>
  <c r="Z368" i="5"/>
  <c r="AA368" i="5"/>
  <c r="AL368" i="5" s="1"/>
  <c r="AB368" i="5"/>
  <c r="AM368" i="5" s="1"/>
  <c r="AN368" i="5"/>
  <c r="AK368" i="5"/>
  <c r="Z308" i="5"/>
  <c r="AK308" i="5" s="1"/>
  <c r="AA308" i="5"/>
  <c r="AL308" i="5" s="1"/>
  <c r="AB308" i="5"/>
  <c r="AM308" i="5" s="1"/>
  <c r="AD308" i="5"/>
  <c r="AO308" i="5" s="1"/>
  <c r="AE308" i="5"/>
  <c r="AP308" i="5" s="1"/>
  <c r="AF308" i="5"/>
  <c r="AQ308" i="5" s="1"/>
  <c r="AG308" i="5"/>
  <c r="AR308" i="5" s="1"/>
  <c r="X308" i="5"/>
  <c r="AI308" i="5" s="1"/>
  <c r="Y308" i="5"/>
  <c r="AJ308" i="5" s="1"/>
  <c r="AC308" i="5"/>
  <c r="AN308" i="5" s="1"/>
  <c r="Y236" i="5"/>
  <c r="AJ236" i="5" s="1"/>
  <c r="Z236" i="5"/>
  <c r="AK236" i="5" s="1"/>
  <c r="AA236" i="5"/>
  <c r="AB236" i="5"/>
  <c r="AM236" i="5" s="1"/>
  <c r="AC236" i="5"/>
  <c r="AD236" i="5"/>
  <c r="AO236" i="5" s="1"/>
  <c r="AE236" i="5"/>
  <c r="AP236" i="5" s="1"/>
  <c r="AF236" i="5"/>
  <c r="AQ236" i="5" s="1"/>
  <c r="AG236" i="5"/>
  <c r="AR236" i="5" s="1"/>
  <c r="X236" i="5"/>
  <c r="AI236" i="5" s="1"/>
  <c r="AL236" i="5"/>
  <c r="AN236" i="5"/>
  <c r="X92" i="5"/>
  <c r="Y92" i="5"/>
  <c r="Z92" i="5"/>
  <c r="AK92" i="5" s="1"/>
  <c r="AA92" i="5"/>
  <c r="AL92" i="5" s="1"/>
  <c r="AF92" i="5"/>
  <c r="AQ92" i="5" s="1"/>
  <c r="AG92" i="5"/>
  <c r="AR92" i="5" s="1"/>
  <c r="AB92" i="5"/>
  <c r="AM92" i="5" s="1"/>
  <c r="AC92" i="5"/>
  <c r="AN92" i="5" s="1"/>
  <c r="AD92" i="5"/>
  <c r="AO92" i="5" s="1"/>
  <c r="AE92" i="5"/>
  <c r="AP92" i="5" s="1"/>
  <c r="AI92" i="5"/>
  <c r="AJ92" i="5"/>
  <c r="AP668" i="5"/>
  <c r="AL605" i="5"/>
  <c r="AM605" i="5"/>
  <c r="AN605" i="5"/>
  <c r="AO605" i="5"/>
  <c r="AP605" i="5"/>
  <c r="AQ605" i="5"/>
  <c r="AR605" i="5"/>
  <c r="AI605" i="5"/>
  <c r="AJ605" i="5"/>
  <c r="AL569" i="5"/>
  <c r="AM569" i="5"/>
  <c r="AN569" i="5"/>
  <c r="AO569" i="5"/>
  <c r="AP569" i="5"/>
  <c r="AQ569" i="5"/>
  <c r="AR569" i="5"/>
  <c r="AI569" i="5"/>
  <c r="AJ569" i="5"/>
  <c r="AJ616" i="5"/>
  <c r="AK616" i="5"/>
  <c r="AM616" i="5"/>
  <c r="AP616" i="5"/>
  <c r="AQ616" i="5"/>
  <c r="AR616" i="5"/>
  <c r="AJ604" i="5"/>
  <c r="AK604" i="5"/>
  <c r="AL604" i="5"/>
  <c r="AM604" i="5"/>
  <c r="AN604" i="5"/>
  <c r="AO604" i="5"/>
  <c r="AP604" i="5"/>
  <c r="AQ604" i="5"/>
  <c r="AR604" i="5"/>
  <c r="AJ592" i="5"/>
  <c r="AK592" i="5"/>
  <c r="AL592" i="5"/>
  <c r="AM592" i="5"/>
  <c r="AN592" i="5"/>
  <c r="AO592" i="5"/>
  <c r="AP592" i="5"/>
  <c r="AQ592" i="5"/>
  <c r="AR592" i="5"/>
  <c r="AJ580" i="5"/>
  <c r="AK580" i="5"/>
  <c r="AL580" i="5"/>
  <c r="AM580" i="5"/>
  <c r="AN580" i="5"/>
  <c r="AO580" i="5"/>
  <c r="AP580" i="5"/>
  <c r="AQ580" i="5"/>
  <c r="AR580" i="5"/>
  <c r="AJ568" i="5"/>
  <c r="AK568" i="5"/>
  <c r="AL568" i="5"/>
  <c r="AM568" i="5"/>
  <c r="AN568" i="5"/>
  <c r="AO568" i="5"/>
  <c r="AP568" i="5"/>
  <c r="AQ568" i="5"/>
  <c r="AR568" i="5"/>
  <c r="AJ556" i="5"/>
  <c r="AK556" i="5"/>
  <c r="AL556" i="5"/>
  <c r="AM556" i="5"/>
  <c r="AN556" i="5"/>
  <c r="AO556" i="5"/>
  <c r="AP556" i="5"/>
  <c r="AQ556" i="5"/>
  <c r="AR556" i="5"/>
  <c r="AJ544" i="5"/>
  <c r="AK544" i="5"/>
  <c r="AL544" i="5"/>
  <c r="AM544" i="5"/>
  <c r="AN544" i="5"/>
  <c r="AO544" i="5"/>
  <c r="AP544" i="5"/>
  <c r="AQ544" i="5"/>
  <c r="AR544" i="5"/>
  <c r="AJ532" i="5"/>
  <c r="AK532" i="5"/>
  <c r="AL532" i="5"/>
  <c r="AM532" i="5"/>
  <c r="AN532" i="5"/>
  <c r="AO532" i="5"/>
  <c r="AP532" i="5"/>
  <c r="AQ532" i="5"/>
  <c r="AR532" i="5"/>
  <c r="AJ520" i="5"/>
  <c r="AK520" i="5"/>
  <c r="AL520" i="5"/>
  <c r="AM520" i="5"/>
  <c r="AN520" i="5"/>
  <c r="AO520" i="5"/>
  <c r="AP520" i="5"/>
  <c r="AQ520" i="5"/>
  <c r="AR520" i="5"/>
  <c r="AJ508" i="5"/>
  <c r="AK508" i="5"/>
  <c r="AL508" i="5"/>
  <c r="AM508" i="5"/>
  <c r="AN508" i="5"/>
  <c r="AO508" i="5"/>
  <c r="AP508" i="5"/>
  <c r="AQ508" i="5"/>
  <c r="AR508" i="5"/>
  <c r="AA496" i="5"/>
  <c r="AL496" i="5" s="1"/>
  <c r="AB496" i="5"/>
  <c r="AM496" i="5" s="1"/>
  <c r="AC496" i="5"/>
  <c r="AD496" i="5"/>
  <c r="AO496" i="5" s="1"/>
  <c r="AE496" i="5"/>
  <c r="AP496" i="5" s="1"/>
  <c r="AF496" i="5"/>
  <c r="AQ496" i="5" s="1"/>
  <c r="AG496" i="5"/>
  <c r="AR496" i="5" s="1"/>
  <c r="X496" i="5"/>
  <c r="AI496" i="5" s="1"/>
  <c r="Y496" i="5"/>
  <c r="AJ496" i="5" s="1"/>
  <c r="Z496" i="5"/>
  <c r="AK496" i="5" s="1"/>
  <c r="AN496" i="5"/>
  <c r="AA484" i="5"/>
  <c r="AB484" i="5"/>
  <c r="AM484" i="5" s="1"/>
  <c r="AC484" i="5"/>
  <c r="AN484" i="5" s="1"/>
  <c r="AD484" i="5"/>
  <c r="AO484" i="5" s="1"/>
  <c r="AE484" i="5"/>
  <c r="AP484" i="5" s="1"/>
  <c r="AF484" i="5"/>
  <c r="AG484" i="5"/>
  <c r="X484" i="5"/>
  <c r="Y484" i="5"/>
  <c r="AJ484" i="5" s="1"/>
  <c r="Z484" i="5"/>
  <c r="AK484" i="5" s="1"/>
  <c r="AL484" i="5"/>
  <c r="AQ484" i="5"/>
  <c r="AR484" i="5"/>
  <c r="AA472" i="5"/>
  <c r="AL472" i="5" s="1"/>
  <c r="AB472" i="5"/>
  <c r="AC472" i="5"/>
  <c r="AD472" i="5"/>
  <c r="AE472" i="5"/>
  <c r="AP472" i="5" s="1"/>
  <c r="AF472" i="5"/>
  <c r="AQ472" i="5" s="1"/>
  <c r="AG472" i="5"/>
  <c r="X472" i="5"/>
  <c r="Y472" i="5"/>
  <c r="AJ472" i="5" s="1"/>
  <c r="Z472" i="5"/>
  <c r="AK472" i="5" s="1"/>
  <c r="AM472" i="5"/>
  <c r="AN472" i="5"/>
  <c r="AO472" i="5"/>
  <c r="AR472" i="5"/>
  <c r="AA460" i="5"/>
  <c r="AB460" i="5"/>
  <c r="AM460" i="5" s="1"/>
  <c r="AC460" i="5"/>
  <c r="AN460" i="5" s="1"/>
  <c r="AD460" i="5"/>
  <c r="AE460" i="5"/>
  <c r="AF460" i="5"/>
  <c r="AQ460" i="5" s="1"/>
  <c r="AG460" i="5"/>
  <c r="AR460" i="5" s="1"/>
  <c r="X460" i="5"/>
  <c r="AI460" i="5" s="1"/>
  <c r="Y460" i="5"/>
  <c r="AJ460" i="5" s="1"/>
  <c r="Z460" i="5"/>
  <c r="AK460" i="5" s="1"/>
  <c r="AL460" i="5"/>
  <c r="AO460" i="5"/>
  <c r="AP460" i="5"/>
  <c r="AA448" i="5"/>
  <c r="AB448" i="5"/>
  <c r="AC448" i="5"/>
  <c r="AN448" i="5" s="1"/>
  <c r="AD448" i="5"/>
  <c r="AO448" i="5" s="1"/>
  <c r="AE448" i="5"/>
  <c r="AP448" i="5" s="1"/>
  <c r="AF448" i="5"/>
  <c r="AQ448" i="5" s="1"/>
  <c r="AG448" i="5"/>
  <c r="X448" i="5"/>
  <c r="Y448" i="5"/>
  <c r="AJ448" i="5" s="1"/>
  <c r="Z448" i="5"/>
  <c r="AK448" i="5" s="1"/>
  <c r="AL448" i="5"/>
  <c r="AM448" i="5"/>
  <c r="AR448" i="5"/>
  <c r="AG436" i="5"/>
  <c r="AR436" i="5" s="1"/>
  <c r="X436" i="5"/>
  <c r="AI436" i="5" s="1"/>
  <c r="Y436" i="5"/>
  <c r="AJ436" i="5" s="1"/>
  <c r="AA436" i="5"/>
  <c r="AL436" i="5" s="1"/>
  <c r="AB436" i="5"/>
  <c r="AM436" i="5" s="1"/>
  <c r="Z436" i="5"/>
  <c r="AK436" i="5" s="1"/>
  <c r="AC436" i="5"/>
  <c r="AD436" i="5"/>
  <c r="AE436" i="5"/>
  <c r="AF436" i="5"/>
  <c r="AQ436" i="5" s="1"/>
  <c r="AN436" i="5"/>
  <c r="AO436" i="5"/>
  <c r="AP436" i="5"/>
  <c r="AG424" i="5"/>
  <c r="X424" i="5"/>
  <c r="AI424" i="5" s="1"/>
  <c r="Y424" i="5"/>
  <c r="AJ424" i="5" s="1"/>
  <c r="Z424" i="5"/>
  <c r="AK424" i="5" s="1"/>
  <c r="AA424" i="5"/>
  <c r="AL424" i="5" s="1"/>
  <c r="AB424" i="5"/>
  <c r="AC424" i="5"/>
  <c r="AN424" i="5" s="1"/>
  <c r="AD424" i="5"/>
  <c r="AO424" i="5" s="1"/>
  <c r="AE424" i="5"/>
  <c r="AP424" i="5" s="1"/>
  <c r="AF424" i="5"/>
  <c r="AQ424" i="5" s="1"/>
  <c r="AR424" i="5"/>
  <c r="AM424" i="5"/>
  <c r="AG412" i="5"/>
  <c r="X412" i="5"/>
  <c r="AI412" i="5" s="1"/>
  <c r="Y412" i="5"/>
  <c r="AJ412" i="5" s="1"/>
  <c r="Z412" i="5"/>
  <c r="AK412" i="5" s="1"/>
  <c r="AA412" i="5"/>
  <c r="AL412" i="5" s="1"/>
  <c r="AB412" i="5"/>
  <c r="AM412" i="5" s="1"/>
  <c r="AC412" i="5"/>
  <c r="AD412" i="5"/>
  <c r="AO412" i="5" s="1"/>
  <c r="AE412" i="5"/>
  <c r="AP412" i="5" s="1"/>
  <c r="AF412" i="5"/>
  <c r="AQ412" i="5" s="1"/>
  <c r="AR412" i="5"/>
  <c r="AN412" i="5"/>
  <c r="AG400" i="5"/>
  <c r="AR400" i="5" s="1"/>
  <c r="X400" i="5"/>
  <c r="AI400" i="5" s="1"/>
  <c r="Y400" i="5"/>
  <c r="AJ400" i="5" s="1"/>
  <c r="Z400" i="5"/>
  <c r="AK400" i="5" s="1"/>
  <c r="AA400" i="5"/>
  <c r="AL400" i="5" s="1"/>
  <c r="AB400" i="5"/>
  <c r="AM400" i="5" s="1"/>
  <c r="AC400" i="5"/>
  <c r="AN400" i="5" s="1"/>
  <c r="AD400" i="5"/>
  <c r="AO400" i="5" s="1"/>
  <c r="AE400" i="5"/>
  <c r="AP400" i="5" s="1"/>
  <c r="AF400" i="5"/>
  <c r="AQ400" i="5" s="1"/>
  <c r="AG388" i="5"/>
  <c r="AR388" i="5" s="1"/>
  <c r="X388" i="5"/>
  <c r="AI388" i="5" s="1"/>
  <c r="Y388" i="5"/>
  <c r="Z388" i="5"/>
  <c r="AK388" i="5" s="1"/>
  <c r="AA388" i="5"/>
  <c r="AL388" i="5" s="1"/>
  <c r="AB388" i="5"/>
  <c r="AC388" i="5"/>
  <c r="AN388" i="5" s="1"/>
  <c r="AD388" i="5"/>
  <c r="AO388" i="5" s="1"/>
  <c r="AE388" i="5"/>
  <c r="AP388" i="5" s="1"/>
  <c r="AF388" i="5"/>
  <c r="AQ388" i="5" s="1"/>
  <c r="AJ388" i="5"/>
  <c r="AM388" i="5"/>
  <c r="AG376" i="5"/>
  <c r="X376" i="5"/>
  <c r="AI376" i="5" s="1"/>
  <c r="Y376" i="5"/>
  <c r="AJ376" i="5" s="1"/>
  <c r="Z376" i="5"/>
  <c r="AK376" i="5" s="1"/>
  <c r="AA376" i="5"/>
  <c r="AL376" i="5" s="1"/>
  <c r="AB376" i="5"/>
  <c r="AM376" i="5" s="1"/>
  <c r="AC376" i="5"/>
  <c r="AN376" i="5" s="1"/>
  <c r="AD376" i="5"/>
  <c r="AO376" i="5" s="1"/>
  <c r="AE376" i="5"/>
  <c r="AP376" i="5" s="1"/>
  <c r="AF376" i="5"/>
  <c r="AQ376" i="5" s="1"/>
  <c r="AR376" i="5"/>
  <c r="AG364" i="5"/>
  <c r="AR364" i="5" s="1"/>
  <c r="X364" i="5"/>
  <c r="AI364" i="5" s="1"/>
  <c r="Y364" i="5"/>
  <c r="AJ364" i="5" s="1"/>
  <c r="Z364" i="5"/>
  <c r="AK364" i="5" s="1"/>
  <c r="AA364" i="5"/>
  <c r="AB364" i="5"/>
  <c r="AM364" i="5" s="1"/>
  <c r="AC364" i="5"/>
  <c r="AN364" i="5" s="1"/>
  <c r="AD364" i="5"/>
  <c r="AO364" i="5" s="1"/>
  <c r="AE364" i="5"/>
  <c r="AF364" i="5"/>
  <c r="AL364" i="5"/>
  <c r="AP364" i="5"/>
  <c r="AD352" i="5"/>
  <c r="AO352" i="5" s="1"/>
  <c r="AE352" i="5"/>
  <c r="AP352" i="5" s="1"/>
  <c r="AF352" i="5"/>
  <c r="X352" i="5"/>
  <c r="AI352" i="5" s="1"/>
  <c r="Y352" i="5"/>
  <c r="AJ352" i="5" s="1"/>
  <c r="Z352" i="5"/>
  <c r="AK352" i="5" s="1"/>
  <c r="AA352" i="5"/>
  <c r="AL352" i="5" s="1"/>
  <c r="AB352" i="5"/>
  <c r="AM352" i="5" s="1"/>
  <c r="AC352" i="5"/>
  <c r="AG352" i="5"/>
  <c r="AR352" i="5"/>
  <c r="AN352" i="5"/>
  <c r="AQ352" i="5"/>
  <c r="AD340" i="5"/>
  <c r="AO340" i="5" s="1"/>
  <c r="AE340" i="5"/>
  <c r="AP340" i="5" s="1"/>
  <c r="AF340" i="5"/>
  <c r="AQ340" i="5" s="1"/>
  <c r="X340" i="5"/>
  <c r="AI340" i="5" s="1"/>
  <c r="Y340" i="5"/>
  <c r="Z340" i="5"/>
  <c r="AA340" i="5"/>
  <c r="AL340" i="5" s="1"/>
  <c r="AB340" i="5"/>
  <c r="AM340" i="5" s="1"/>
  <c r="AC340" i="5"/>
  <c r="AN340" i="5" s="1"/>
  <c r="AG340" i="5"/>
  <c r="AR340" i="5" s="1"/>
  <c r="AK340" i="5"/>
  <c r="AJ340" i="5"/>
  <c r="AD328" i="5"/>
  <c r="AO328" i="5" s="1"/>
  <c r="AE328" i="5"/>
  <c r="AP328" i="5" s="1"/>
  <c r="AF328" i="5"/>
  <c r="X328" i="5"/>
  <c r="AI328" i="5" s="1"/>
  <c r="Y328" i="5"/>
  <c r="AJ328" i="5" s="1"/>
  <c r="Z328" i="5"/>
  <c r="AK328" i="5" s="1"/>
  <c r="AA328" i="5"/>
  <c r="AL328" i="5" s="1"/>
  <c r="AB328" i="5"/>
  <c r="AM328" i="5" s="1"/>
  <c r="AC328" i="5"/>
  <c r="AN328" i="5" s="1"/>
  <c r="AG328" i="5"/>
  <c r="AQ328" i="5"/>
  <c r="AR328" i="5"/>
  <c r="AD316" i="5"/>
  <c r="AE316" i="5"/>
  <c r="AP316" i="5" s="1"/>
  <c r="AF316" i="5"/>
  <c r="AQ316" i="5" s="1"/>
  <c r="X316" i="5"/>
  <c r="Y316" i="5"/>
  <c r="AJ316" i="5" s="1"/>
  <c r="Z316" i="5"/>
  <c r="AA316" i="5"/>
  <c r="AB316" i="5"/>
  <c r="AM316" i="5" s="1"/>
  <c r="AC316" i="5"/>
  <c r="AN316" i="5" s="1"/>
  <c r="AG316" i="5"/>
  <c r="AR316" i="5" s="1"/>
  <c r="AI316" i="5"/>
  <c r="AK316" i="5"/>
  <c r="AL316" i="5"/>
  <c r="AO316" i="5"/>
  <c r="AD304" i="5"/>
  <c r="AO304" i="5" s="1"/>
  <c r="AE304" i="5"/>
  <c r="AP304" i="5" s="1"/>
  <c r="AF304" i="5"/>
  <c r="AQ304" i="5" s="1"/>
  <c r="X304" i="5"/>
  <c r="AI304" i="5" s="1"/>
  <c r="Y304" i="5"/>
  <c r="AJ304" i="5" s="1"/>
  <c r="Z304" i="5"/>
  <c r="AK304" i="5" s="1"/>
  <c r="AA304" i="5"/>
  <c r="AL304" i="5" s="1"/>
  <c r="AB304" i="5"/>
  <c r="AM304" i="5" s="1"/>
  <c r="AC304" i="5"/>
  <c r="AN304" i="5" s="1"/>
  <c r="AG304" i="5"/>
  <c r="AR304" i="5" s="1"/>
  <c r="AD292" i="5"/>
  <c r="AO292" i="5" s="1"/>
  <c r="AE292" i="5"/>
  <c r="AP292" i="5" s="1"/>
  <c r="AF292" i="5"/>
  <c r="AQ292" i="5" s="1"/>
  <c r="X292" i="5"/>
  <c r="AI292" i="5" s="1"/>
  <c r="Y292" i="5"/>
  <c r="AJ292" i="5" s="1"/>
  <c r="Z292" i="5"/>
  <c r="AK292" i="5" s="1"/>
  <c r="AA292" i="5"/>
  <c r="AL292" i="5" s="1"/>
  <c r="AB292" i="5"/>
  <c r="AM292" i="5" s="1"/>
  <c r="AC292" i="5"/>
  <c r="AN292" i="5" s="1"/>
  <c r="AG292" i="5"/>
  <c r="AR292" i="5"/>
  <c r="AD280" i="5"/>
  <c r="AE280" i="5"/>
  <c r="AP280" i="5" s="1"/>
  <c r="AF280" i="5"/>
  <c r="AQ280" i="5" s="1"/>
  <c r="X280" i="5"/>
  <c r="Y280" i="5"/>
  <c r="AJ280" i="5" s="1"/>
  <c r="Z280" i="5"/>
  <c r="AK280" i="5" s="1"/>
  <c r="AA280" i="5"/>
  <c r="AL280" i="5" s="1"/>
  <c r="AB280" i="5"/>
  <c r="AM280" i="5" s="1"/>
  <c r="AC280" i="5"/>
  <c r="AG280" i="5"/>
  <c r="AR280" i="5" s="1"/>
  <c r="AI280" i="5"/>
  <c r="AN280" i="5"/>
  <c r="AO280" i="5"/>
  <c r="AC268" i="5"/>
  <c r="AD268" i="5"/>
  <c r="AE268" i="5"/>
  <c r="AP268" i="5" s="1"/>
  <c r="AF268" i="5"/>
  <c r="AQ268" i="5" s="1"/>
  <c r="AG268" i="5"/>
  <c r="AR268" i="5" s="1"/>
  <c r="X268" i="5"/>
  <c r="Y268" i="5"/>
  <c r="AJ268" i="5" s="1"/>
  <c r="Z268" i="5"/>
  <c r="AK268" i="5" s="1"/>
  <c r="AA268" i="5"/>
  <c r="AL268" i="5" s="1"/>
  <c r="AB268" i="5"/>
  <c r="AI268" i="5"/>
  <c r="AM268" i="5"/>
  <c r="AN268" i="5"/>
  <c r="AO268" i="5"/>
  <c r="AC256" i="5"/>
  <c r="AN256" i="5" s="1"/>
  <c r="AD256" i="5"/>
  <c r="AO256" i="5" s="1"/>
  <c r="AE256" i="5"/>
  <c r="AP256" i="5" s="1"/>
  <c r="AF256" i="5"/>
  <c r="AQ256" i="5" s="1"/>
  <c r="AG256" i="5"/>
  <c r="X256" i="5"/>
  <c r="AI256" i="5" s="1"/>
  <c r="Y256" i="5"/>
  <c r="AJ256" i="5" s="1"/>
  <c r="Z256" i="5"/>
  <c r="AK256" i="5" s="1"/>
  <c r="AA256" i="5"/>
  <c r="AL256" i="5" s="1"/>
  <c r="AB256" i="5"/>
  <c r="AM256" i="5"/>
  <c r="AR256" i="5"/>
  <c r="AC244" i="5"/>
  <c r="AD244" i="5"/>
  <c r="AE244" i="5"/>
  <c r="AF244" i="5"/>
  <c r="AG244" i="5"/>
  <c r="AR244" i="5" s="1"/>
  <c r="X244" i="5"/>
  <c r="Y244" i="5"/>
  <c r="Z244" i="5"/>
  <c r="AK244" i="5" s="1"/>
  <c r="AA244" i="5"/>
  <c r="AL244" i="5" s="1"/>
  <c r="AB244" i="5"/>
  <c r="AM244" i="5" s="1"/>
  <c r="AI244" i="5"/>
  <c r="AJ244" i="5"/>
  <c r="AN244" i="5"/>
  <c r="AO244" i="5"/>
  <c r="AP244" i="5"/>
  <c r="AQ244" i="5"/>
  <c r="AC232" i="5"/>
  <c r="AN232" i="5" s="1"/>
  <c r="AD232" i="5"/>
  <c r="AO232" i="5" s="1"/>
  <c r="AE232" i="5"/>
  <c r="AP232" i="5" s="1"/>
  <c r="AF232" i="5"/>
  <c r="AQ232" i="5" s="1"/>
  <c r="AG232" i="5"/>
  <c r="X232" i="5"/>
  <c r="AI232" i="5" s="1"/>
  <c r="Y232" i="5"/>
  <c r="AJ232" i="5" s="1"/>
  <c r="Z232" i="5"/>
  <c r="AA232" i="5"/>
  <c r="AL232" i="5" s="1"/>
  <c r="AB232" i="5"/>
  <c r="AM232" i="5" s="1"/>
  <c r="AK232" i="5"/>
  <c r="AR232" i="5"/>
  <c r="AC220" i="5"/>
  <c r="AN220" i="5" s="1"/>
  <c r="AD220" i="5"/>
  <c r="AO220" i="5" s="1"/>
  <c r="AE220" i="5"/>
  <c r="AF220" i="5"/>
  <c r="AQ220" i="5" s="1"/>
  <c r="AG220" i="5"/>
  <c r="AR220" i="5" s="1"/>
  <c r="X220" i="5"/>
  <c r="AI220" i="5" s="1"/>
  <c r="Y220" i="5"/>
  <c r="AJ220" i="5" s="1"/>
  <c r="Z220" i="5"/>
  <c r="AA220" i="5"/>
  <c r="AL220" i="5" s="1"/>
  <c r="AB220" i="5"/>
  <c r="AM220" i="5" s="1"/>
  <c r="AP220" i="5"/>
  <c r="AK220" i="5"/>
  <c r="AC208" i="5"/>
  <c r="AD208" i="5"/>
  <c r="AE208" i="5"/>
  <c r="AF208" i="5"/>
  <c r="AG208" i="5"/>
  <c r="X208" i="5"/>
  <c r="Y208" i="5"/>
  <c r="Z208" i="5"/>
  <c r="AA208" i="5"/>
  <c r="AB208" i="5"/>
  <c r="AL208" i="5"/>
  <c r="AM208" i="5"/>
  <c r="AN208" i="5"/>
  <c r="AO208" i="5"/>
  <c r="AP208" i="5"/>
  <c r="AQ208" i="5"/>
  <c r="AR208" i="5"/>
  <c r="AI208" i="5"/>
  <c r="AJ208" i="5"/>
  <c r="AK208" i="5"/>
  <c r="AC196" i="5"/>
  <c r="AD196" i="5"/>
  <c r="AO196" i="5" s="1"/>
  <c r="AE196" i="5"/>
  <c r="AP196" i="5" s="1"/>
  <c r="AF196" i="5"/>
  <c r="AQ196" i="5" s="1"/>
  <c r="AG196" i="5"/>
  <c r="AR196" i="5" s="1"/>
  <c r="X196" i="5"/>
  <c r="Y196" i="5"/>
  <c r="Z196" i="5"/>
  <c r="AK196" i="5" s="1"/>
  <c r="AA196" i="5"/>
  <c r="AL196" i="5" s="1"/>
  <c r="AB196" i="5"/>
  <c r="AM196" i="5" s="1"/>
  <c r="AN196" i="5"/>
  <c r="AI196" i="5"/>
  <c r="AJ196" i="5"/>
  <c r="Y184" i="5"/>
  <c r="AC184" i="5"/>
  <c r="AN184" i="5" s="1"/>
  <c r="AB184" i="5"/>
  <c r="AM184" i="5" s="1"/>
  <c r="AD184" i="5"/>
  <c r="AO184" i="5" s="1"/>
  <c r="AE184" i="5"/>
  <c r="AP184" i="5" s="1"/>
  <c r="AF184" i="5"/>
  <c r="AG184" i="5"/>
  <c r="AR184" i="5" s="1"/>
  <c r="X184" i="5"/>
  <c r="AI184" i="5" s="1"/>
  <c r="Z184" i="5"/>
  <c r="AA184" i="5"/>
  <c r="AL184" i="5" s="1"/>
  <c r="AQ184" i="5"/>
  <c r="AJ184" i="5"/>
  <c r="AK184" i="5"/>
  <c r="Y172" i="5"/>
  <c r="Z172" i="5"/>
  <c r="AA172" i="5"/>
  <c r="AB172" i="5"/>
  <c r="AC172" i="5"/>
  <c r="AN172" i="5" s="1"/>
  <c r="AE172" i="5"/>
  <c r="AP172" i="5" s="1"/>
  <c r="AF172" i="5"/>
  <c r="AQ172" i="5" s="1"/>
  <c r="AG172" i="5"/>
  <c r="X172" i="5"/>
  <c r="AD172" i="5"/>
  <c r="AO172" i="5" s="1"/>
  <c r="AL172" i="5"/>
  <c r="AM172" i="5"/>
  <c r="AR172" i="5"/>
  <c r="AI172" i="5"/>
  <c r="AJ172" i="5"/>
  <c r="AK172" i="5"/>
  <c r="Y160" i="5"/>
  <c r="Z160" i="5"/>
  <c r="AA160" i="5"/>
  <c r="AL160" i="5" s="1"/>
  <c r="AB160" i="5"/>
  <c r="AM160" i="5" s="1"/>
  <c r="AC160" i="5"/>
  <c r="AN160" i="5" s="1"/>
  <c r="AD160" i="5"/>
  <c r="AO160" i="5" s="1"/>
  <c r="AE160" i="5"/>
  <c r="AP160" i="5" s="1"/>
  <c r="AF160" i="5"/>
  <c r="AQ160" i="5" s="1"/>
  <c r="AG160" i="5"/>
  <c r="AR160" i="5" s="1"/>
  <c r="X160" i="5"/>
  <c r="AI160" i="5" s="1"/>
  <c r="AJ160" i="5"/>
  <c r="AK160" i="5"/>
  <c r="Y148" i="5"/>
  <c r="AJ148" i="5" s="1"/>
  <c r="Z148" i="5"/>
  <c r="AK148" i="5" s="1"/>
  <c r="AA148" i="5"/>
  <c r="AB148" i="5"/>
  <c r="AM148" i="5" s="1"/>
  <c r="AC148" i="5"/>
  <c r="AN148" i="5" s="1"/>
  <c r="AD148" i="5"/>
  <c r="AO148" i="5" s="1"/>
  <c r="AE148" i="5"/>
  <c r="AP148" i="5" s="1"/>
  <c r="AF148" i="5"/>
  <c r="AQ148" i="5" s="1"/>
  <c r="AG148" i="5"/>
  <c r="AR148" i="5" s="1"/>
  <c r="X148" i="5"/>
  <c r="AI148" i="5" s="1"/>
  <c r="AL148" i="5"/>
  <c r="Y136" i="5"/>
  <c r="AJ136" i="5" s="1"/>
  <c r="Z136" i="5"/>
  <c r="AK136" i="5" s="1"/>
  <c r="AA136" i="5"/>
  <c r="AL136" i="5" s="1"/>
  <c r="AB136" i="5"/>
  <c r="AM136" i="5" s="1"/>
  <c r="AC136" i="5"/>
  <c r="AN136" i="5" s="1"/>
  <c r="AD136" i="5"/>
  <c r="AO136" i="5" s="1"/>
  <c r="AE136" i="5"/>
  <c r="AP136" i="5" s="1"/>
  <c r="AF136" i="5"/>
  <c r="AQ136" i="5" s="1"/>
  <c r="AG136" i="5"/>
  <c r="AR136" i="5" s="1"/>
  <c r="X136" i="5"/>
  <c r="AI136" i="5" s="1"/>
  <c r="Y124" i="5"/>
  <c r="AJ124" i="5" s="1"/>
  <c r="Z124" i="5"/>
  <c r="AK124" i="5" s="1"/>
  <c r="AA124" i="5"/>
  <c r="AL124" i="5" s="1"/>
  <c r="AB124" i="5"/>
  <c r="AM124" i="5" s="1"/>
  <c r="AC124" i="5"/>
  <c r="AN124" i="5" s="1"/>
  <c r="AD124" i="5"/>
  <c r="AO124" i="5" s="1"/>
  <c r="AE124" i="5"/>
  <c r="AP124" i="5" s="1"/>
  <c r="AF124" i="5"/>
  <c r="AQ124" i="5" s="1"/>
  <c r="AG124" i="5"/>
  <c r="AR124" i="5" s="1"/>
  <c r="X124" i="5"/>
  <c r="AI124" i="5" s="1"/>
  <c r="Y112" i="5"/>
  <c r="AJ112" i="5" s="1"/>
  <c r="Z112" i="5"/>
  <c r="AK112" i="5" s="1"/>
  <c r="AA112" i="5"/>
  <c r="AL112" i="5" s="1"/>
  <c r="AB112" i="5"/>
  <c r="AC112" i="5"/>
  <c r="AD112" i="5"/>
  <c r="AE112" i="5"/>
  <c r="AP112" i="5" s="1"/>
  <c r="AF112" i="5"/>
  <c r="AQ112" i="5" s="1"/>
  <c r="AG112" i="5"/>
  <c r="AR112" i="5" s="1"/>
  <c r="X112" i="5"/>
  <c r="AI112" i="5" s="1"/>
  <c r="AM112" i="5"/>
  <c r="AN112" i="5"/>
  <c r="AO112" i="5"/>
  <c r="Z100" i="5"/>
  <c r="AA100" i="5"/>
  <c r="AB100" i="5"/>
  <c r="AM100" i="5" s="1"/>
  <c r="AC100" i="5"/>
  <c r="AN100" i="5" s="1"/>
  <c r="AD100" i="5"/>
  <c r="AO100" i="5" s="1"/>
  <c r="X100" i="5"/>
  <c r="Y100" i="5"/>
  <c r="AJ100" i="5" s="1"/>
  <c r="AE100" i="5"/>
  <c r="AP100" i="5" s="1"/>
  <c r="AF100" i="5"/>
  <c r="AQ100" i="5" s="1"/>
  <c r="AG100" i="5"/>
  <c r="AR100" i="5" s="1"/>
  <c r="AK100" i="5"/>
  <c r="AL100" i="5"/>
  <c r="AI100" i="5"/>
  <c r="Z88" i="5"/>
  <c r="AA88" i="5"/>
  <c r="AL88" i="5" s="1"/>
  <c r="AB88" i="5"/>
  <c r="AM88" i="5" s="1"/>
  <c r="AC88" i="5"/>
  <c r="AN88" i="5" s="1"/>
  <c r="AD88" i="5"/>
  <c r="AO88" i="5" s="1"/>
  <c r="AE88" i="5"/>
  <c r="X88" i="5"/>
  <c r="Y88" i="5"/>
  <c r="AF88" i="5"/>
  <c r="AQ88" i="5" s="1"/>
  <c r="AG88" i="5"/>
  <c r="AR88" i="5" s="1"/>
  <c r="AK88" i="5"/>
  <c r="AP88" i="5"/>
  <c r="AI88" i="5"/>
  <c r="AJ88" i="5"/>
  <c r="Z76" i="5"/>
  <c r="AK76" i="5" s="1"/>
  <c r="AA76" i="5"/>
  <c r="AB76" i="5"/>
  <c r="AC76" i="5"/>
  <c r="AN76" i="5" s="1"/>
  <c r="AD76" i="5"/>
  <c r="AO76" i="5" s="1"/>
  <c r="AE76" i="5"/>
  <c r="AP76" i="5" s="1"/>
  <c r="AF76" i="5"/>
  <c r="AQ76" i="5" s="1"/>
  <c r="AG76" i="5"/>
  <c r="AR76" i="5" s="1"/>
  <c r="X76" i="5"/>
  <c r="AI76" i="5" s="1"/>
  <c r="Y76" i="5"/>
  <c r="AJ76" i="5" s="1"/>
  <c r="AL76" i="5"/>
  <c r="AM76" i="5"/>
  <c r="Z64" i="5"/>
  <c r="AK64" i="5" s="1"/>
  <c r="AA64" i="5"/>
  <c r="AL64" i="5" s="1"/>
  <c r="AB64" i="5"/>
  <c r="AC64" i="5"/>
  <c r="AN64" i="5" s="1"/>
  <c r="AD64" i="5"/>
  <c r="AO64" i="5" s="1"/>
  <c r="AE64" i="5"/>
  <c r="AP64" i="5" s="1"/>
  <c r="AF64" i="5"/>
  <c r="AQ64" i="5" s="1"/>
  <c r="AG64" i="5"/>
  <c r="AR64" i="5" s="1"/>
  <c r="X64" i="5"/>
  <c r="AI64" i="5" s="1"/>
  <c r="Y64" i="5"/>
  <c r="AJ64" i="5" s="1"/>
  <c r="AM64" i="5"/>
  <c r="Z52" i="5"/>
  <c r="AK52" i="5" s="1"/>
  <c r="AA52" i="5"/>
  <c r="AL52" i="5" s="1"/>
  <c r="AB52" i="5"/>
  <c r="AM52" i="5" s="1"/>
  <c r="AC52" i="5"/>
  <c r="AN52" i="5" s="1"/>
  <c r="AD52" i="5"/>
  <c r="AE52" i="5"/>
  <c r="AP52" i="5" s="1"/>
  <c r="AF52" i="5"/>
  <c r="AG52" i="5"/>
  <c r="AR52" i="5" s="1"/>
  <c r="X52" i="5"/>
  <c r="AI52" i="5" s="1"/>
  <c r="Y52" i="5"/>
  <c r="AJ52" i="5" s="1"/>
  <c r="AO52" i="5"/>
  <c r="AQ52" i="5"/>
  <c r="Z40" i="5"/>
  <c r="AK40" i="5" s="1"/>
  <c r="AA40" i="5"/>
  <c r="AL40" i="5" s="1"/>
  <c r="AB40" i="5"/>
  <c r="AM40" i="5" s="1"/>
  <c r="AC40" i="5"/>
  <c r="AN40" i="5" s="1"/>
  <c r="AD40" i="5"/>
  <c r="AE40" i="5"/>
  <c r="AP40" i="5" s="1"/>
  <c r="AF40" i="5"/>
  <c r="AQ40" i="5" s="1"/>
  <c r="AG40" i="5"/>
  <c r="AR40" i="5" s="1"/>
  <c r="X40" i="5"/>
  <c r="Y40" i="5"/>
  <c r="AO40" i="5"/>
  <c r="AI40" i="5"/>
  <c r="AJ40" i="5"/>
  <c r="Z28" i="5"/>
  <c r="AA28" i="5"/>
  <c r="AB28" i="5"/>
  <c r="AM28" i="5" s="1"/>
  <c r="AC28" i="5"/>
  <c r="AN28" i="5" s="1"/>
  <c r="AD28" i="5"/>
  <c r="AO28" i="5" s="1"/>
  <c r="AE28" i="5"/>
  <c r="AF28" i="5"/>
  <c r="AG28" i="5"/>
  <c r="AR28" i="5" s="1"/>
  <c r="X28" i="5"/>
  <c r="AI28" i="5" s="1"/>
  <c r="Y28" i="5"/>
  <c r="AJ28" i="5" s="1"/>
  <c r="AP28" i="5"/>
  <c r="AQ28" i="5"/>
  <c r="AK28" i="5"/>
  <c r="AL28" i="5"/>
  <c r="Z16" i="5"/>
  <c r="AK16" i="5" s="1"/>
  <c r="AA16" i="5"/>
  <c r="AB16" i="5"/>
  <c r="AM16" i="5" s="1"/>
  <c r="AC16" i="5"/>
  <c r="AN16" i="5" s="1"/>
  <c r="AD16" i="5"/>
  <c r="AE16" i="5"/>
  <c r="AP16" i="5" s="1"/>
  <c r="AF16" i="5"/>
  <c r="AQ16" i="5" s="1"/>
  <c r="AG16" i="5"/>
  <c r="AR16" i="5" s="1"/>
  <c r="X16" i="5"/>
  <c r="AI16" i="5" s="1"/>
  <c r="Y16" i="5"/>
  <c r="AJ16" i="5" s="1"/>
  <c r="AL16" i="5"/>
  <c r="AO16" i="5"/>
  <c r="Z4" i="5"/>
  <c r="AK4" i="5" s="1"/>
  <c r="AA4" i="5"/>
  <c r="AL4" i="5" s="1"/>
  <c r="AB4" i="5"/>
  <c r="AC4" i="5"/>
  <c r="AD4" i="5"/>
  <c r="AO4" i="5" s="1"/>
  <c r="AE4" i="5"/>
  <c r="AP4" i="5" s="1"/>
  <c r="AF4" i="5"/>
  <c r="AQ4" i="5" s="1"/>
  <c r="AG4" i="5"/>
  <c r="AR4" i="5" s="1"/>
  <c r="X4" i="5"/>
  <c r="AI4" i="5" s="1"/>
  <c r="Y4" i="5"/>
  <c r="AJ4" i="5" s="1"/>
  <c r="AM4" i="5"/>
  <c r="AN4" i="5"/>
  <c r="AR701" i="5"/>
  <c r="AP700" i="5"/>
  <c r="AN699" i="5"/>
  <c r="AL698" i="5"/>
  <c r="AJ697" i="5"/>
  <c r="AR695" i="5"/>
  <c r="AP694" i="5"/>
  <c r="AN693" i="5"/>
  <c r="AL692" i="5"/>
  <c r="AJ691" i="5"/>
  <c r="AR689" i="5"/>
  <c r="AP688" i="5"/>
  <c r="AN687" i="5"/>
  <c r="AL686" i="5"/>
  <c r="AJ685" i="5"/>
  <c r="AR683" i="5"/>
  <c r="AP682" i="5"/>
  <c r="AN681" i="5"/>
  <c r="AL680" i="5"/>
  <c r="AJ679" i="5"/>
  <c r="AR677" i="5"/>
  <c r="AP676" i="5"/>
  <c r="AN675" i="5"/>
  <c r="AL674" i="5"/>
  <c r="AJ673" i="5"/>
  <c r="AR671" i="5"/>
  <c r="AP670" i="5"/>
  <c r="AN669" i="5"/>
  <c r="AL668" i="5"/>
  <c r="AJ667" i="5"/>
  <c r="AR665" i="5"/>
  <c r="AP664" i="5"/>
  <c r="AN663" i="5"/>
  <c r="AL662" i="5"/>
  <c r="AJ661" i="5"/>
  <c r="AR659" i="5"/>
  <c r="AP658" i="5"/>
  <c r="AN657" i="5"/>
  <c r="AL656" i="5"/>
  <c r="AJ655" i="5"/>
  <c r="AR653" i="5"/>
  <c r="AP652" i="5"/>
  <c r="AN651" i="5"/>
  <c r="AL650" i="5"/>
  <c r="AJ649" i="5"/>
  <c r="AR647" i="5"/>
  <c r="AP646" i="5"/>
  <c r="AN645" i="5"/>
  <c r="AL644" i="5"/>
  <c r="AJ643" i="5"/>
  <c r="AR641" i="5"/>
  <c r="AP640" i="5"/>
  <c r="AN639" i="5"/>
  <c r="AL638" i="5"/>
  <c r="AJ637" i="5"/>
  <c r="AR635" i="5"/>
  <c r="AP634" i="5"/>
  <c r="AN633" i="5"/>
  <c r="AL632" i="5"/>
  <c r="AJ631" i="5"/>
  <c r="AR629" i="5"/>
  <c r="AP628" i="5"/>
  <c r="AN627" i="5"/>
  <c r="AL624" i="5"/>
  <c r="AO622" i="5"/>
  <c r="AP620" i="5"/>
  <c r="AR618" i="5"/>
  <c r="AN616" i="5"/>
  <c r="AR613" i="5"/>
  <c r="AM606" i="5"/>
  <c r="AI592" i="5"/>
  <c r="AQ548" i="5"/>
  <c r="AM534" i="5"/>
  <c r="AI520" i="5"/>
  <c r="AI448" i="5"/>
  <c r="AI426" i="5"/>
  <c r="AR560" i="5"/>
  <c r="AI560" i="5"/>
  <c r="AJ560" i="5"/>
  <c r="AK560" i="5"/>
  <c r="AL560" i="5"/>
  <c r="AM560" i="5"/>
  <c r="AN560" i="5"/>
  <c r="AO560" i="5"/>
  <c r="AP560" i="5"/>
  <c r="Z272" i="5"/>
  <c r="AK272" i="5" s="1"/>
  <c r="AA272" i="5"/>
  <c r="AB272" i="5"/>
  <c r="AM272" i="5" s="1"/>
  <c r="AD272" i="5"/>
  <c r="AO272" i="5" s="1"/>
  <c r="AE272" i="5"/>
  <c r="AP272" i="5" s="1"/>
  <c r="AF272" i="5"/>
  <c r="AQ272" i="5" s="1"/>
  <c r="AG272" i="5"/>
  <c r="AR272" i="5" s="1"/>
  <c r="X272" i="5"/>
  <c r="AI272" i="5" s="1"/>
  <c r="Y272" i="5"/>
  <c r="AJ272" i="5" s="1"/>
  <c r="AC272" i="5"/>
  <c r="AN272" i="5" s="1"/>
  <c r="AL272" i="5"/>
  <c r="AG128" i="5"/>
  <c r="AR128" i="5" s="1"/>
  <c r="X128" i="5"/>
  <c r="AI128" i="5" s="1"/>
  <c r="Y128" i="5"/>
  <c r="AJ128" i="5" s="1"/>
  <c r="Z128" i="5"/>
  <c r="AA128" i="5"/>
  <c r="AB128" i="5"/>
  <c r="AM128" i="5" s="1"/>
  <c r="AC128" i="5"/>
  <c r="AN128" i="5" s="1"/>
  <c r="AD128" i="5"/>
  <c r="AE128" i="5"/>
  <c r="AP128" i="5" s="1"/>
  <c r="AF128" i="5"/>
  <c r="AQ128" i="5" s="1"/>
  <c r="AK128" i="5"/>
  <c r="AL128" i="5"/>
  <c r="AO128" i="5"/>
  <c r="X8" i="5"/>
  <c r="AI8" i="5" s="1"/>
  <c r="Y8" i="5"/>
  <c r="AJ8" i="5" s="1"/>
  <c r="Z8" i="5"/>
  <c r="AK8" i="5" s="1"/>
  <c r="AA8" i="5"/>
  <c r="AL8" i="5" s="1"/>
  <c r="AB8" i="5"/>
  <c r="AM8" i="5" s="1"/>
  <c r="AC8" i="5"/>
  <c r="AN8" i="5" s="1"/>
  <c r="AD8" i="5"/>
  <c r="AO8" i="5" s="1"/>
  <c r="AE8" i="5"/>
  <c r="AF8" i="5"/>
  <c r="AQ8" i="5" s="1"/>
  <c r="AG8" i="5"/>
  <c r="AP8" i="5"/>
  <c r="AR8" i="5"/>
  <c r="AI615" i="5"/>
  <c r="AK615" i="5"/>
  <c r="AN615" i="5"/>
  <c r="AO615" i="5"/>
  <c r="AP615" i="5"/>
  <c r="AI603" i="5"/>
  <c r="AJ603" i="5"/>
  <c r="AK603" i="5"/>
  <c r="AL603" i="5"/>
  <c r="AM603" i="5"/>
  <c r="AN603" i="5"/>
  <c r="AO603" i="5"/>
  <c r="AP603" i="5"/>
  <c r="AQ603" i="5"/>
  <c r="AR603" i="5"/>
  <c r="AI591" i="5"/>
  <c r="AJ591" i="5"/>
  <c r="AK591" i="5"/>
  <c r="AL591" i="5"/>
  <c r="AM591" i="5"/>
  <c r="AN591" i="5"/>
  <c r="AO591" i="5"/>
  <c r="AP591" i="5"/>
  <c r="AQ591" i="5"/>
  <c r="AR591" i="5"/>
  <c r="AI579" i="5"/>
  <c r="AJ579" i="5"/>
  <c r="AK579" i="5"/>
  <c r="AL579" i="5"/>
  <c r="AM579" i="5"/>
  <c r="AN579" i="5"/>
  <c r="AO579" i="5"/>
  <c r="AP579" i="5"/>
  <c r="AQ579" i="5"/>
  <c r="AR579" i="5"/>
  <c r="AI567" i="5"/>
  <c r="AJ567" i="5"/>
  <c r="AK567" i="5"/>
  <c r="AL567" i="5"/>
  <c r="AM567" i="5"/>
  <c r="AN567" i="5"/>
  <c r="AO567" i="5"/>
  <c r="AP567" i="5"/>
  <c r="AQ567" i="5"/>
  <c r="AR567" i="5"/>
  <c r="AI555" i="5"/>
  <c r="AJ555" i="5"/>
  <c r="AK555" i="5"/>
  <c r="AL555" i="5"/>
  <c r="AM555" i="5"/>
  <c r="AN555" i="5"/>
  <c r="AO555" i="5"/>
  <c r="AP555" i="5"/>
  <c r="AQ555" i="5"/>
  <c r="AR555" i="5"/>
  <c r="AI543" i="5"/>
  <c r="AJ543" i="5"/>
  <c r="AK543" i="5"/>
  <c r="AL543" i="5"/>
  <c r="AM543" i="5"/>
  <c r="AN543" i="5"/>
  <c r="AO543" i="5"/>
  <c r="AP543" i="5"/>
  <c r="AQ543" i="5"/>
  <c r="AR543" i="5"/>
  <c r="AI531" i="5"/>
  <c r="AJ531" i="5"/>
  <c r="AK531" i="5"/>
  <c r="AL531" i="5"/>
  <c r="AM531" i="5"/>
  <c r="AN531" i="5"/>
  <c r="AO531" i="5"/>
  <c r="AP531" i="5"/>
  <c r="AQ531" i="5"/>
  <c r="AR531" i="5"/>
  <c r="AI519" i="5"/>
  <c r="AJ519" i="5"/>
  <c r="AK519" i="5"/>
  <c r="AL519" i="5"/>
  <c r="AM519" i="5"/>
  <c r="AN519" i="5"/>
  <c r="AO519" i="5"/>
  <c r="AP519" i="5"/>
  <c r="AQ519" i="5"/>
  <c r="AR519" i="5"/>
  <c r="AI507" i="5"/>
  <c r="AJ507" i="5"/>
  <c r="AK507" i="5"/>
  <c r="AL507" i="5"/>
  <c r="AM507" i="5"/>
  <c r="AN507" i="5"/>
  <c r="AO507" i="5"/>
  <c r="AP507" i="5"/>
  <c r="AQ507" i="5"/>
  <c r="AR507" i="5"/>
  <c r="Y495" i="5"/>
  <c r="AJ495" i="5" s="1"/>
  <c r="Z495" i="5"/>
  <c r="AK495" i="5" s="1"/>
  <c r="AA495" i="5"/>
  <c r="AL495" i="5" s="1"/>
  <c r="AB495" i="5"/>
  <c r="AM495" i="5" s="1"/>
  <c r="AC495" i="5"/>
  <c r="AN495" i="5" s="1"/>
  <c r="AD495" i="5"/>
  <c r="AE495" i="5"/>
  <c r="AP495" i="5" s="1"/>
  <c r="AF495" i="5"/>
  <c r="AQ495" i="5" s="1"/>
  <c r="AG495" i="5"/>
  <c r="X495" i="5"/>
  <c r="AI495" i="5" s="1"/>
  <c r="AO495" i="5"/>
  <c r="AR495" i="5"/>
  <c r="Y483" i="5"/>
  <c r="AJ483" i="5" s="1"/>
  <c r="Z483" i="5"/>
  <c r="AK483" i="5" s="1"/>
  <c r="AA483" i="5"/>
  <c r="AB483" i="5"/>
  <c r="AC483" i="5"/>
  <c r="AD483" i="5"/>
  <c r="AO483" i="5" s="1"/>
  <c r="AE483" i="5"/>
  <c r="AF483" i="5"/>
  <c r="AQ483" i="5" s="1"/>
  <c r="AG483" i="5"/>
  <c r="X483" i="5"/>
  <c r="AI483" i="5" s="1"/>
  <c r="AL483" i="5"/>
  <c r="AM483" i="5"/>
  <c r="AN483" i="5"/>
  <c r="AP483" i="5"/>
  <c r="AR483" i="5"/>
  <c r="Y471" i="5"/>
  <c r="AJ471" i="5" s="1"/>
  <c r="Z471" i="5"/>
  <c r="AK471" i="5" s="1"/>
  <c r="AA471" i="5"/>
  <c r="AL471" i="5" s="1"/>
  <c r="AB471" i="5"/>
  <c r="AM471" i="5" s="1"/>
  <c r="AC471" i="5"/>
  <c r="AN471" i="5" s="1"/>
  <c r="AD471" i="5"/>
  <c r="AO471" i="5" s="1"/>
  <c r="AE471" i="5"/>
  <c r="AP471" i="5" s="1"/>
  <c r="AF471" i="5"/>
  <c r="AQ471" i="5" s="1"/>
  <c r="AG471" i="5"/>
  <c r="AR471" i="5" s="1"/>
  <c r="X471" i="5"/>
  <c r="AI471" i="5" s="1"/>
  <c r="Y459" i="5"/>
  <c r="AJ459" i="5" s="1"/>
  <c r="Z459" i="5"/>
  <c r="AA459" i="5"/>
  <c r="AL459" i="5" s="1"/>
  <c r="AB459" i="5"/>
  <c r="AM459" i="5" s="1"/>
  <c r="AC459" i="5"/>
  <c r="AN459" i="5" s="1"/>
  <c r="AD459" i="5"/>
  <c r="AO459" i="5" s="1"/>
  <c r="AE459" i="5"/>
  <c r="AP459" i="5" s="1"/>
  <c r="AF459" i="5"/>
  <c r="AQ459" i="5" s="1"/>
  <c r="AG459" i="5"/>
  <c r="AR459" i="5" s="1"/>
  <c r="X459" i="5"/>
  <c r="AI459" i="5" s="1"/>
  <c r="AK459" i="5"/>
  <c r="Y447" i="5"/>
  <c r="AJ447" i="5" s="1"/>
  <c r="Z447" i="5"/>
  <c r="AK447" i="5" s="1"/>
  <c r="AA447" i="5"/>
  <c r="AL447" i="5" s="1"/>
  <c r="AB447" i="5"/>
  <c r="AC447" i="5"/>
  <c r="AD447" i="5"/>
  <c r="AE447" i="5"/>
  <c r="AP447" i="5" s="1"/>
  <c r="AF447" i="5"/>
  <c r="AQ447" i="5" s="1"/>
  <c r="AG447" i="5"/>
  <c r="AR447" i="5" s="1"/>
  <c r="X447" i="5"/>
  <c r="AI447" i="5" s="1"/>
  <c r="AM447" i="5"/>
  <c r="AN447" i="5"/>
  <c r="AO447" i="5"/>
  <c r="AE435" i="5"/>
  <c r="AP435" i="5" s="1"/>
  <c r="AF435" i="5"/>
  <c r="AQ435" i="5" s="1"/>
  <c r="AG435" i="5"/>
  <c r="AR435" i="5" s="1"/>
  <c r="Y435" i="5"/>
  <c r="AJ435" i="5" s="1"/>
  <c r="Z435" i="5"/>
  <c r="AD435" i="5"/>
  <c r="AO435" i="5" s="1"/>
  <c r="X435" i="5"/>
  <c r="AI435" i="5" s="1"/>
  <c r="AA435" i="5"/>
  <c r="AL435" i="5" s="1"/>
  <c r="AB435" i="5"/>
  <c r="AC435" i="5"/>
  <c r="AK435" i="5"/>
  <c r="AM435" i="5"/>
  <c r="AN435" i="5"/>
  <c r="AE423" i="5"/>
  <c r="AP423" i="5" s="1"/>
  <c r="AF423" i="5"/>
  <c r="AG423" i="5"/>
  <c r="AR423" i="5" s="1"/>
  <c r="X423" i="5"/>
  <c r="AI423" i="5" s="1"/>
  <c r="Y423" i="5"/>
  <c r="AJ423" i="5" s="1"/>
  <c r="Z423" i="5"/>
  <c r="AK423" i="5" s="1"/>
  <c r="AA423" i="5"/>
  <c r="AL423" i="5" s="1"/>
  <c r="AB423" i="5"/>
  <c r="AM423" i="5" s="1"/>
  <c r="AC423" i="5"/>
  <c r="AN423" i="5" s="1"/>
  <c r="AD423" i="5"/>
  <c r="AO423" i="5" s="1"/>
  <c r="AQ423" i="5"/>
  <c r="AE411" i="5"/>
  <c r="AP411" i="5" s="1"/>
  <c r="AF411" i="5"/>
  <c r="AQ411" i="5" s="1"/>
  <c r="AG411" i="5"/>
  <c r="AR411" i="5" s="1"/>
  <c r="X411" i="5"/>
  <c r="AI411" i="5" s="1"/>
  <c r="Y411" i="5"/>
  <c r="AJ411" i="5" s="1"/>
  <c r="Z411" i="5"/>
  <c r="AK411" i="5" s="1"/>
  <c r="AA411" i="5"/>
  <c r="AB411" i="5"/>
  <c r="AM411" i="5" s="1"/>
  <c r="AC411" i="5"/>
  <c r="AN411" i="5" s="1"/>
  <c r="AD411" i="5"/>
  <c r="AL411" i="5"/>
  <c r="AO411" i="5"/>
  <c r="AE399" i="5"/>
  <c r="AP399" i="5" s="1"/>
  <c r="AF399" i="5"/>
  <c r="AQ399" i="5" s="1"/>
  <c r="AG399" i="5"/>
  <c r="AR399" i="5" s="1"/>
  <c r="X399" i="5"/>
  <c r="AI399" i="5" s="1"/>
  <c r="Y399" i="5"/>
  <c r="AJ399" i="5" s="1"/>
  <c r="Z399" i="5"/>
  <c r="AK399" i="5" s="1"/>
  <c r="AA399" i="5"/>
  <c r="AL399" i="5" s="1"/>
  <c r="AB399" i="5"/>
  <c r="AM399" i="5" s="1"/>
  <c r="AC399" i="5"/>
  <c r="AN399" i="5" s="1"/>
  <c r="AD399" i="5"/>
  <c r="AO399" i="5" s="1"/>
  <c r="AE387" i="5"/>
  <c r="AP387" i="5" s="1"/>
  <c r="AF387" i="5"/>
  <c r="AQ387" i="5" s="1"/>
  <c r="AG387" i="5"/>
  <c r="AR387" i="5" s="1"/>
  <c r="X387" i="5"/>
  <c r="AI387" i="5" s="1"/>
  <c r="Y387" i="5"/>
  <c r="AJ387" i="5" s="1"/>
  <c r="Z387" i="5"/>
  <c r="AK387" i="5" s="1"/>
  <c r="AA387" i="5"/>
  <c r="AL387" i="5" s="1"/>
  <c r="AB387" i="5"/>
  <c r="AM387" i="5" s="1"/>
  <c r="AC387" i="5"/>
  <c r="AN387" i="5" s="1"/>
  <c r="AD387" i="5"/>
  <c r="AO387" i="5" s="1"/>
  <c r="AE375" i="5"/>
  <c r="AP375" i="5" s="1"/>
  <c r="AF375" i="5"/>
  <c r="AQ375" i="5" s="1"/>
  <c r="AG375" i="5"/>
  <c r="AR375" i="5" s="1"/>
  <c r="X375" i="5"/>
  <c r="AI375" i="5" s="1"/>
  <c r="Y375" i="5"/>
  <c r="Z375" i="5"/>
  <c r="AK375" i="5" s="1"/>
  <c r="AA375" i="5"/>
  <c r="AB375" i="5"/>
  <c r="AM375" i="5" s="1"/>
  <c r="AC375" i="5"/>
  <c r="AN375" i="5" s="1"/>
  <c r="AD375" i="5"/>
  <c r="AJ375" i="5"/>
  <c r="AL375" i="5"/>
  <c r="AO375" i="5"/>
  <c r="AE363" i="5"/>
  <c r="AF363" i="5"/>
  <c r="AG363" i="5"/>
  <c r="AR363" i="5" s="1"/>
  <c r="X363" i="5"/>
  <c r="AI363" i="5" s="1"/>
  <c r="Y363" i="5"/>
  <c r="AJ363" i="5" s="1"/>
  <c r="Z363" i="5"/>
  <c r="AK363" i="5" s="1"/>
  <c r="AA363" i="5"/>
  <c r="AL363" i="5" s="1"/>
  <c r="AB363" i="5"/>
  <c r="AM363" i="5" s="1"/>
  <c r="AC363" i="5"/>
  <c r="AN363" i="5" s="1"/>
  <c r="AD363" i="5"/>
  <c r="AO363" i="5" s="1"/>
  <c r="AP363" i="5"/>
  <c r="AQ363" i="5"/>
  <c r="AB351" i="5"/>
  <c r="AM351" i="5" s="1"/>
  <c r="AC351" i="5"/>
  <c r="AN351" i="5" s="1"/>
  <c r="AD351" i="5"/>
  <c r="AF351" i="5"/>
  <c r="AQ351" i="5" s="1"/>
  <c r="X351" i="5"/>
  <c r="AI351" i="5" s="1"/>
  <c r="Y351" i="5"/>
  <c r="AJ351" i="5" s="1"/>
  <c r="AG351" i="5"/>
  <c r="AR351" i="5" s="1"/>
  <c r="Z351" i="5"/>
  <c r="AA351" i="5"/>
  <c r="AE351" i="5"/>
  <c r="AP351" i="5" s="1"/>
  <c r="AK351" i="5"/>
  <c r="AL351" i="5"/>
  <c r="AO351" i="5"/>
  <c r="AB339" i="5"/>
  <c r="AC339" i="5"/>
  <c r="AN339" i="5" s="1"/>
  <c r="AD339" i="5"/>
  <c r="AO339" i="5" s="1"/>
  <c r="AF339" i="5"/>
  <c r="AG339" i="5"/>
  <c r="X339" i="5"/>
  <c r="AI339" i="5" s="1"/>
  <c r="Y339" i="5"/>
  <c r="Z339" i="5"/>
  <c r="AK339" i="5" s="1"/>
  <c r="AA339" i="5"/>
  <c r="AL339" i="5" s="1"/>
  <c r="AE339" i="5"/>
  <c r="AP339" i="5" s="1"/>
  <c r="AQ339" i="5"/>
  <c r="AR339" i="5"/>
  <c r="AJ339" i="5"/>
  <c r="AM339" i="5"/>
  <c r="AB327" i="5"/>
  <c r="AC327" i="5"/>
  <c r="AD327" i="5"/>
  <c r="AF327" i="5"/>
  <c r="AQ327" i="5" s="1"/>
  <c r="AG327" i="5"/>
  <c r="X327" i="5"/>
  <c r="AI327" i="5" s="1"/>
  <c r="Y327" i="5"/>
  <c r="AJ327" i="5" s="1"/>
  <c r="Z327" i="5"/>
  <c r="AK327" i="5" s="1"/>
  <c r="AA327" i="5"/>
  <c r="AL327" i="5" s="1"/>
  <c r="AE327" i="5"/>
  <c r="AP327" i="5" s="1"/>
  <c r="AR327" i="5"/>
  <c r="AM327" i="5"/>
  <c r="AN327" i="5"/>
  <c r="AO327" i="5"/>
  <c r="AB315" i="5"/>
  <c r="AC315" i="5"/>
  <c r="AD315" i="5"/>
  <c r="AO315" i="5" s="1"/>
  <c r="AF315" i="5"/>
  <c r="AQ315" i="5" s="1"/>
  <c r="AG315" i="5"/>
  <c r="AR315" i="5" s="1"/>
  <c r="X315" i="5"/>
  <c r="AI315" i="5" s="1"/>
  <c r="Y315" i="5"/>
  <c r="AJ315" i="5" s="1"/>
  <c r="Z315" i="5"/>
  <c r="AK315" i="5" s="1"/>
  <c r="AA315" i="5"/>
  <c r="AL315" i="5" s="1"/>
  <c r="AE315" i="5"/>
  <c r="AP315" i="5" s="1"/>
  <c r="AM315" i="5"/>
  <c r="AN315" i="5"/>
  <c r="AB303" i="5"/>
  <c r="AM303" i="5" s="1"/>
  <c r="AC303" i="5"/>
  <c r="AN303" i="5" s="1"/>
  <c r="AD303" i="5"/>
  <c r="AO303" i="5" s="1"/>
  <c r="AF303" i="5"/>
  <c r="AQ303" i="5" s="1"/>
  <c r="AG303" i="5"/>
  <c r="AR303" i="5" s="1"/>
  <c r="X303" i="5"/>
  <c r="AI303" i="5" s="1"/>
  <c r="Y303" i="5"/>
  <c r="AJ303" i="5" s="1"/>
  <c r="Z303" i="5"/>
  <c r="AK303" i="5" s="1"/>
  <c r="AA303" i="5"/>
  <c r="AL303" i="5" s="1"/>
  <c r="AE303" i="5"/>
  <c r="AP303" i="5" s="1"/>
  <c r="AB291" i="5"/>
  <c r="AM291" i="5" s="1"/>
  <c r="AC291" i="5"/>
  <c r="AN291" i="5" s="1"/>
  <c r="AD291" i="5"/>
  <c r="AF291" i="5"/>
  <c r="AQ291" i="5" s="1"/>
  <c r="AG291" i="5"/>
  <c r="AR291" i="5" s="1"/>
  <c r="X291" i="5"/>
  <c r="AI291" i="5" s="1"/>
  <c r="Y291" i="5"/>
  <c r="AJ291" i="5" s="1"/>
  <c r="Z291" i="5"/>
  <c r="AK291" i="5" s="1"/>
  <c r="AA291" i="5"/>
  <c r="AE291" i="5"/>
  <c r="AP291" i="5" s="1"/>
  <c r="AL291" i="5"/>
  <c r="AO291" i="5"/>
  <c r="AB279" i="5"/>
  <c r="AC279" i="5"/>
  <c r="AN279" i="5" s="1"/>
  <c r="AD279" i="5"/>
  <c r="AF279" i="5"/>
  <c r="AQ279" i="5" s="1"/>
  <c r="AG279" i="5"/>
  <c r="AR279" i="5" s="1"/>
  <c r="X279" i="5"/>
  <c r="Y279" i="5"/>
  <c r="AJ279" i="5" s="1"/>
  <c r="Z279" i="5"/>
  <c r="AK279" i="5" s="1"/>
  <c r="AA279" i="5"/>
  <c r="AL279" i="5" s="1"/>
  <c r="AE279" i="5"/>
  <c r="AP279" i="5" s="1"/>
  <c r="AI279" i="5"/>
  <c r="AM279" i="5"/>
  <c r="AO279" i="5"/>
  <c r="AA267" i="5"/>
  <c r="AB267" i="5"/>
  <c r="AM267" i="5" s="1"/>
  <c r="AC267" i="5"/>
  <c r="AN267" i="5" s="1"/>
  <c r="AD267" i="5"/>
  <c r="AE267" i="5"/>
  <c r="AG267" i="5"/>
  <c r="X267" i="5"/>
  <c r="AI267" i="5" s="1"/>
  <c r="Y267" i="5"/>
  <c r="AJ267" i="5" s="1"/>
  <c r="Z267" i="5"/>
  <c r="AK267" i="5" s="1"/>
  <c r="AF267" i="5"/>
  <c r="AQ267" i="5"/>
  <c r="AR267" i="5"/>
  <c r="AL267" i="5"/>
  <c r="AO267" i="5"/>
  <c r="AP267" i="5"/>
  <c r="AA255" i="5"/>
  <c r="AB255" i="5"/>
  <c r="AC255" i="5"/>
  <c r="AN255" i="5" s="1"/>
  <c r="AD255" i="5"/>
  <c r="AO255" i="5" s="1"/>
  <c r="AE255" i="5"/>
  <c r="AF255" i="5"/>
  <c r="AQ255" i="5" s="1"/>
  <c r="AG255" i="5"/>
  <c r="AR255" i="5" s="1"/>
  <c r="X255" i="5"/>
  <c r="AI255" i="5" s="1"/>
  <c r="Y255" i="5"/>
  <c r="AJ255" i="5" s="1"/>
  <c r="Z255" i="5"/>
  <c r="AK255" i="5" s="1"/>
  <c r="AL255" i="5"/>
  <c r="AM255" i="5"/>
  <c r="AP255" i="5"/>
  <c r="AA243" i="5"/>
  <c r="AB243" i="5"/>
  <c r="AC243" i="5"/>
  <c r="AN243" i="5" s="1"/>
  <c r="AD243" i="5"/>
  <c r="AO243" i="5" s="1"/>
  <c r="AE243" i="5"/>
  <c r="AP243" i="5" s="1"/>
  <c r="AF243" i="5"/>
  <c r="AQ243" i="5" s="1"/>
  <c r="AG243" i="5"/>
  <c r="AR243" i="5" s="1"/>
  <c r="X243" i="5"/>
  <c r="AI243" i="5" s="1"/>
  <c r="Y243" i="5"/>
  <c r="AJ243" i="5" s="1"/>
  <c r="Z243" i="5"/>
  <c r="AK243" i="5" s="1"/>
  <c r="AL243" i="5"/>
  <c r="AM243" i="5"/>
  <c r="AA231" i="5"/>
  <c r="AB231" i="5"/>
  <c r="AM231" i="5" s="1"/>
  <c r="AC231" i="5"/>
  <c r="AN231" i="5" s="1"/>
  <c r="AD231" i="5"/>
  <c r="AO231" i="5" s="1"/>
  <c r="AE231" i="5"/>
  <c r="AP231" i="5" s="1"/>
  <c r="AF231" i="5"/>
  <c r="AQ231" i="5" s="1"/>
  <c r="AG231" i="5"/>
  <c r="AR231" i="5" s="1"/>
  <c r="X231" i="5"/>
  <c r="AI231" i="5" s="1"/>
  <c r="Y231" i="5"/>
  <c r="AJ231" i="5" s="1"/>
  <c r="Z231" i="5"/>
  <c r="AK231" i="5" s="1"/>
  <c r="AL231" i="5"/>
  <c r="AA219" i="5"/>
  <c r="AL219" i="5" s="1"/>
  <c r="AB219" i="5"/>
  <c r="AC219" i="5"/>
  <c r="AD219" i="5"/>
  <c r="AO219" i="5" s="1"/>
  <c r="AE219" i="5"/>
  <c r="AF219" i="5"/>
  <c r="AQ219" i="5" s="1"/>
  <c r="AG219" i="5"/>
  <c r="AR219" i="5" s="1"/>
  <c r="X219" i="5"/>
  <c r="AI219" i="5" s="1"/>
  <c r="Y219" i="5"/>
  <c r="AJ219" i="5" s="1"/>
  <c r="Z219" i="5"/>
  <c r="AK219" i="5"/>
  <c r="AM219" i="5"/>
  <c r="AN219" i="5"/>
  <c r="AP219" i="5"/>
  <c r="AA207" i="5"/>
  <c r="AL207" i="5" s="1"/>
  <c r="AB207" i="5"/>
  <c r="AC207" i="5"/>
  <c r="AN207" i="5" s="1"/>
  <c r="AD207" i="5"/>
  <c r="AE207" i="5"/>
  <c r="AF207" i="5"/>
  <c r="AQ207" i="5" s="1"/>
  <c r="AG207" i="5"/>
  <c r="AR207" i="5" s="1"/>
  <c r="X207" i="5"/>
  <c r="AI207" i="5" s="1"/>
  <c r="Y207" i="5"/>
  <c r="AJ207" i="5" s="1"/>
  <c r="Z207" i="5"/>
  <c r="AK207" i="5" s="1"/>
  <c r="AM207" i="5"/>
  <c r="AO207" i="5"/>
  <c r="AP207" i="5"/>
  <c r="AA195" i="5"/>
  <c r="AB195" i="5"/>
  <c r="AC195" i="5"/>
  <c r="AD195" i="5"/>
  <c r="AE195" i="5"/>
  <c r="AF195" i="5"/>
  <c r="AG195" i="5"/>
  <c r="X195" i="5"/>
  <c r="Y195" i="5"/>
  <c r="Z195" i="5"/>
  <c r="AK195" i="5" s="1"/>
  <c r="AJ195" i="5"/>
  <c r="AL195" i="5"/>
  <c r="AM195" i="5"/>
  <c r="AN195" i="5"/>
  <c r="AO195" i="5"/>
  <c r="AP195" i="5"/>
  <c r="AQ195" i="5"/>
  <c r="AR195" i="5"/>
  <c r="AI195" i="5"/>
  <c r="X183" i="5"/>
  <c r="AA183" i="5"/>
  <c r="AL183" i="5" s="1"/>
  <c r="Y183" i="5"/>
  <c r="AJ183" i="5" s="1"/>
  <c r="Z183" i="5"/>
  <c r="AK183" i="5" s="1"/>
  <c r="AB183" i="5"/>
  <c r="AM183" i="5" s="1"/>
  <c r="AC183" i="5"/>
  <c r="AN183" i="5" s="1"/>
  <c r="AD183" i="5"/>
  <c r="AO183" i="5" s="1"/>
  <c r="AE183" i="5"/>
  <c r="AP183" i="5" s="1"/>
  <c r="AF183" i="5"/>
  <c r="AG183" i="5"/>
  <c r="AR183" i="5" s="1"/>
  <c r="AQ183" i="5"/>
  <c r="AI183" i="5"/>
  <c r="X171" i="5"/>
  <c r="AI171" i="5" s="1"/>
  <c r="Y171" i="5"/>
  <c r="AJ171" i="5" s="1"/>
  <c r="Z171" i="5"/>
  <c r="AK171" i="5" s="1"/>
  <c r="AA171" i="5"/>
  <c r="AL171" i="5" s="1"/>
  <c r="AC171" i="5"/>
  <c r="AN171" i="5" s="1"/>
  <c r="AD171" i="5"/>
  <c r="AE171" i="5"/>
  <c r="AP171" i="5" s="1"/>
  <c r="AB171" i="5"/>
  <c r="AM171" i="5" s="1"/>
  <c r="AF171" i="5"/>
  <c r="AQ171" i="5" s="1"/>
  <c r="AG171" i="5"/>
  <c r="AR171" i="5" s="1"/>
  <c r="AO171" i="5"/>
  <c r="X159" i="5"/>
  <c r="Y159" i="5"/>
  <c r="AJ159" i="5" s="1"/>
  <c r="Z159" i="5"/>
  <c r="AK159" i="5" s="1"/>
  <c r="AA159" i="5"/>
  <c r="AL159" i="5" s="1"/>
  <c r="AB159" i="5"/>
  <c r="AC159" i="5"/>
  <c r="AD159" i="5"/>
  <c r="AO159" i="5" s="1"/>
  <c r="AE159" i="5"/>
  <c r="AP159" i="5" s="1"/>
  <c r="AF159" i="5"/>
  <c r="AQ159" i="5" s="1"/>
  <c r="AG159" i="5"/>
  <c r="AR159" i="5" s="1"/>
  <c r="AM159" i="5"/>
  <c r="AN159" i="5"/>
  <c r="AI159" i="5"/>
  <c r="X147" i="5"/>
  <c r="Y147" i="5"/>
  <c r="Z147" i="5"/>
  <c r="AA147" i="5"/>
  <c r="AL147" i="5" s="1"/>
  <c r="AB147" i="5"/>
  <c r="AM147" i="5" s="1"/>
  <c r="AC147" i="5"/>
  <c r="AN147" i="5" s="1"/>
  <c r="AD147" i="5"/>
  <c r="AO147" i="5" s="1"/>
  <c r="AE147" i="5"/>
  <c r="AP147" i="5" s="1"/>
  <c r="AF147" i="5"/>
  <c r="AQ147" i="5" s="1"/>
  <c r="AG147" i="5"/>
  <c r="AR147" i="5" s="1"/>
  <c r="AJ147" i="5"/>
  <c r="AK147" i="5"/>
  <c r="AI147" i="5"/>
  <c r="X135" i="5"/>
  <c r="AI135" i="5" s="1"/>
  <c r="Y135" i="5"/>
  <c r="AJ135" i="5" s="1"/>
  <c r="Z135" i="5"/>
  <c r="AK135" i="5" s="1"/>
  <c r="AA135" i="5"/>
  <c r="AL135" i="5" s="1"/>
  <c r="AB135" i="5"/>
  <c r="AM135" i="5" s="1"/>
  <c r="AC135" i="5"/>
  <c r="AN135" i="5" s="1"/>
  <c r="AD135" i="5"/>
  <c r="AO135" i="5" s="1"/>
  <c r="AE135" i="5"/>
  <c r="AP135" i="5" s="1"/>
  <c r="AF135" i="5"/>
  <c r="AQ135" i="5" s="1"/>
  <c r="AG135" i="5"/>
  <c r="AR135" i="5" s="1"/>
  <c r="X123" i="5"/>
  <c r="AI123" i="5" s="1"/>
  <c r="Y123" i="5"/>
  <c r="AJ123" i="5" s="1"/>
  <c r="Z123" i="5"/>
  <c r="AK123" i="5" s="1"/>
  <c r="AA123" i="5"/>
  <c r="AL123" i="5" s="1"/>
  <c r="AB123" i="5"/>
  <c r="AC123" i="5"/>
  <c r="AD123" i="5"/>
  <c r="AO123" i="5" s="1"/>
  <c r="AE123" i="5"/>
  <c r="AP123" i="5" s="1"/>
  <c r="AF123" i="5"/>
  <c r="AQ123" i="5" s="1"/>
  <c r="AG123" i="5"/>
  <c r="AM123" i="5"/>
  <c r="AN123" i="5"/>
  <c r="AR123" i="5"/>
  <c r="X111" i="5"/>
  <c r="Y111" i="5"/>
  <c r="AJ111" i="5" s="1"/>
  <c r="Z111" i="5"/>
  <c r="AK111" i="5" s="1"/>
  <c r="AA111" i="5"/>
  <c r="AL111" i="5" s="1"/>
  <c r="AB111" i="5"/>
  <c r="AM111" i="5" s="1"/>
  <c r="AC111" i="5"/>
  <c r="AN111" i="5" s="1"/>
  <c r="AD111" i="5"/>
  <c r="AO111" i="5" s="1"/>
  <c r="AE111" i="5"/>
  <c r="AF111" i="5"/>
  <c r="AG111" i="5"/>
  <c r="AR111" i="5" s="1"/>
  <c r="AI111" i="5"/>
  <c r="AP111" i="5"/>
  <c r="AQ111" i="5"/>
  <c r="X99" i="5"/>
  <c r="Y99" i="5"/>
  <c r="AJ99" i="5" s="1"/>
  <c r="Z99" i="5"/>
  <c r="AA99" i="5"/>
  <c r="AL99" i="5" s="1"/>
  <c r="AB99" i="5"/>
  <c r="AC99" i="5"/>
  <c r="AN99" i="5" s="1"/>
  <c r="AD99" i="5"/>
  <c r="AO99" i="5" s="1"/>
  <c r="AE99" i="5"/>
  <c r="AP99" i="5" s="1"/>
  <c r="AF99" i="5"/>
  <c r="AQ99" i="5" s="1"/>
  <c r="AG99" i="5"/>
  <c r="AR99" i="5" s="1"/>
  <c r="AI99" i="5"/>
  <c r="AK99" i="5"/>
  <c r="AM99" i="5"/>
  <c r="X87" i="5"/>
  <c r="Y87" i="5"/>
  <c r="AJ87" i="5" s="1"/>
  <c r="Z87" i="5"/>
  <c r="AK87" i="5" s="1"/>
  <c r="AA87" i="5"/>
  <c r="AB87" i="5"/>
  <c r="AC87" i="5"/>
  <c r="AN87" i="5" s="1"/>
  <c r="AD87" i="5"/>
  <c r="AO87" i="5" s="1"/>
  <c r="AE87" i="5"/>
  <c r="AP87" i="5" s="1"/>
  <c r="AF87" i="5"/>
  <c r="AQ87" i="5" s="1"/>
  <c r="AG87" i="5"/>
  <c r="AR87" i="5" s="1"/>
  <c r="AI87" i="5"/>
  <c r="AL87" i="5"/>
  <c r="AM87" i="5"/>
  <c r="X75" i="5"/>
  <c r="AI75" i="5" s="1"/>
  <c r="Y75" i="5"/>
  <c r="AJ75" i="5" s="1"/>
  <c r="Z75" i="5"/>
  <c r="AK75" i="5" s="1"/>
  <c r="AA75" i="5"/>
  <c r="AL75" i="5" s="1"/>
  <c r="AB75" i="5"/>
  <c r="AM75" i="5" s="1"/>
  <c r="AC75" i="5"/>
  <c r="AN75" i="5" s="1"/>
  <c r="AD75" i="5"/>
  <c r="AO75" i="5" s="1"/>
  <c r="AE75" i="5"/>
  <c r="AP75" i="5" s="1"/>
  <c r="AF75" i="5"/>
  <c r="AQ75" i="5" s="1"/>
  <c r="AG75" i="5"/>
  <c r="AR75" i="5"/>
  <c r="X63" i="5"/>
  <c r="AI63" i="5" s="1"/>
  <c r="Y63" i="5"/>
  <c r="AJ63" i="5" s="1"/>
  <c r="Z63" i="5"/>
  <c r="AK63" i="5" s="1"/>
  <c r="AA63" i="5"/>
  <c r="AL63" i="5" s="1"/>
  <c r="AB63" i="5"/>
  <c r="AM63" i="5" s="1"/>
  <c r="AC63" i="5"/>
  <c r="AN63" i="5" s="1"/>
  <c r="AD63" i="5"/>
  <c r="AO63" i="5" s="1"/>
  <c r="AE63" i="5"/>
  <c r="AP63" i="5" s="1"/>
  <c r="AF63" i="5"/>
  <c r="AG63" i="5"/>
  <c r="AR63" i="5" s="1"/>
  <c r="AQ63" i="5"/>
  <c r="X51" i="5"/>
  <c r="AI51" i="5" s="1"/>
  <c r="Y51" i="5"/>
  <c r="AJ51" i="5" s="1"/>
  <c r="Z51" i="5"/>
  <c r="AK51" i="5" s="1"/>
  <c r="AA51" i="5"/>
  <c r="AB51" i="5"/>
  <c r="AC51" i="5"/>
  <c r="AD51" i="5"/>
  <c r="AO51" i="5" s="1"/>
  <c r="AE51" i="5"/>
  <c r="AP51" i="5" s="1"/>
  <c r="AF51" i="5"/>
  <c r="AQ51" i="5" s="1"/>
  <c r="AG51" i="5"/>
  <c r="AL51" i="5"/>
  <c r="AM51" i="5"/>
  <c r="AN51" i="5"/>
  <c r="AR51" i="5"/>
  <c r="X39" i="5"/>
  <c r="AI39" i="5" s="1"/>
  <c r="Y39" i="5"/>
  <c r="AJ39" i="5" s="1"/>
  <c r="Z39" i="5"/>
  <c r="AK39" i="5" s="1"/>
  <c r="AA39" i="5"/>
  <c r="AL39" i="5" s="1"/>
  <c r="AB39" i="5"/>
  <c r="AC39" i="5"/>
  <c r="AN39" i="5" s="1"/>
  <c r="AD39" i="5"/>
  <c r="AO39" i="5" s="1"/>
  <c r="AE39" i="5"/>
  <c r="AF39" i="5"/>
  <c r="AQ39" i="5" s="1"/>
  <c r="AG39" i="5"/>
  <c r="AR39" i="5" s="1"/>
  <c r="AM39" i="5"/>
  <c r="AP39" i="5"/>
  <c r="X27" i="5"/>
  <c r="Y27" i="5"/>
  <c r="Z27" i="5"/>
  <c r="AA27" i="5"/>
  <c r="AL27" i="5" s="1"/>
  <c r="AB27" i="5"/>
  <c r="AM27" i="5" s="1"/>
  <c r="AC27" i="5"/>
  <c r="AD27" i="5"/>
  <c r="AO27" i="5" s="1"/>
  <c r="AE27" i="5"/>
  <c r="AP27" i="5" s="1"/>
  <c r="AF27" i="5"/>
  <c r="AQ27" i="5" s="1"/>
  <c r="AG27" i="5"/>
  <c r="AR27" i="5" s="1"/>
  <c r="AN27" i="5"/>
  <c r="AI27" i="5"/>
  <c r="AJ27" i="5"/>
  <c r="AK27" i="5"/>
  <c r="X15" i="5"/>
  <c r="AI15" i="5" s="1"/>
  <c r="Y15" i="5"/>
  <c r="AJ15" i="5" s="1"/>
  <c r="Z15" i="5"/>
  <c r="AK15" i="5" s="1"/>
  <c r="AA15" i="5"/>
  <c r="AL15" i="5" s="1"/>
  <c r="AB15" i="5"/>
  <c r="AM15" i="5" s="1"/>
  <c r="AC15" i="5"/>
  <c r="AN15" i="5" s="1"/>
  <c r="AD15" i="5"/>
  <c r="AO15" i="5" s="1"/>
  <c r="AE15" i="5"/>
  <c r="AP15" i="5" s="1"/>
  <c r="AF15" i="5"/>
  <c r="AQ15" i="5" s="1"/>
  <c r="AG15" i="5"/>
  <c r="AR15" i="5" s="1"/>
  <c r="X3" i="5"/>
  <c r="Y3" i="5"/>
  <c r="AJ3" i="5" s="1"/>
  <c r="Z3" i="5"/>
  <c r="AK3" i="5" s="1"/>
  <c r="AA3" i="5"/>
  <c r="AL3" i="5" s="1"/>
  <c r="AB3" i="5"/>
  <c r="AM3" i="5" s="1"/>
  <c r="AC3" i="5"/>
  <c r="AN3" i="5" s="1"/>
  <c r="AD3" i="5"/>
  <c r="AO3" i="5" s="1"/>
  <c r="AE3" i="5"/>
  <c r="AP3" i="5" s="1"/>
  <c r="AF3" i="5"/>
  <c r="AQ3" i="5" s="1"/>
  <c r="AG3" i="5"/>
  <c r="AR3" i="5" s="1"/>
  <c r="AI3" i="5"/>
  <c r="AQ701" i="5"/>
  <c r="AO700" i="5"/>
  <c r="AM699" i="5"/>
  <c r="AK698" i="5"/>
  <c r="AI697" i="5"/>
  <c r="AQ695" i="5"/>
  <c r="AO694" i="5"/>
  <c r="AM693" i="5"/>
  <c r="AK692" i="5"/>
  <c r="AI691" i="5"/>
  <c r="AQ689" i="5"/>
  <c r="AO688" i="5"/>
  <c r="AM687" i="5"/>
  <c r="AK686" i="5"/>
  <c r="AI685" i="5"/>
  <c r="AQ683" i="5"/>
  <c r="AO682" i="5"/>
  <c r="AM681" i="5"/>
  <c r="AK680" i="5"/>
  <c r="AI679" i="5"/>
  <c r="AQ677" i="5"/>
  <c r="AO676" i="5"/>
  <c r="AM675" i="5"/>
  <c r="AK674" i="5"/>
  <c r="AI673" i="5"/>
  <c r="AQ671" i="5"/>
  <c r="AO670" i="5"/>
  <c r="AM669" i="5"/>
  <c r="AK668" i="5"/>
  <c r="AI667" i="5"/>
  <c r="AQ665" i="5"/>
  <c r="AO664" i="5"/>
  <c r="AM663" i="5"/>
  <c r="AK662" i="5"/>
  <c r="AI661" i="5"/>
  <c r="AQ659" i="5"/>
  <c r="AO658" i="5"/>
  <c r="AM657" i="5"/>
  <c r="AK656" i="5"/>
  <c r="AI655" i="5"/>
  <c r="AQ653" i="5"/>
  <c r="AO652" i="5"/>
  <c r="AM651" i="5"/>
  <c r="AK650" i="5"/>
  <c r="AI649" i="5"/>
  <c r="AQ647" i="5"/>
  <c r="AO646" i="5"/>
  <c r="AM645" i="5"/>
  <c r="AK644" i="5"/>
  <c r="AI643" i="5"/>
  <c r="AQ641" i="5"/>
  <c r="AO640" i="5"/>
  <c r="AM639" i="5"/>
  <c r="AK638" i="5"/>
  <c r="AI637" i="5"/>
  <c r="AQ635" i="5"/>
  <c r="AO634" i="5"/>
  <c r="AM633" i="5"/>
  <c r="AK632" i="5"/>
  <c r="AI631" i="5"/>
  <c r="AQ629" i="5"/>
  <c r="AO628" i="5"/>
  <c r="AM627" i="5"/>
  <c r="AR625" i="5"/>
  <c r="AK624" i="5"/>
  <c r="AN622" i="5"/>
  <c r="AO620" i="5"/>
  <c r="AP618" i="5"/>
  <c r="AL616" i="5"/>
  <c r="AO613" i="5"/>
  <c r="AK605" i="5"/>
  <c r="AO547" i="5"/>
  <c r="AK533" i="5"/>
  <c r="AO475" i="5"/>
  <c r="AK461" i="5"/>
  <c r="AR584" i="5"/>
  <c r="AI584" i="5"/>
  <c r="AJ584" i="5"/>
  <c r="AK584" i="5"/>
  <c r="AL584" i="5"/>
  <c r="AM584" i="5"/>
  <c r="AN584" i="5"/>
  <c r="AO584" i="5"/>
  <c r="AP584" i="5"/>
  <c r="X464" i="5"/>
  <c r="AI464" i="5" s="1"/>
  <c r="Y464" i="5"/>
  <c r="AJ464" i="5" s="1"/>
  <c r="Z464" i="5"/>
  <c r="AK464" i="5" s="1"/>
  <c r="AA464" i="5"/>
  <c r="AL464" i="5" s="1"/>
  <c r="AB464" i="5"/>
  <c r="AC464" i="5"/>
  <c r="AD464" i="5"/>
  <c r="AO464" i="5" s="1"/>
  <c r="AE464" i="5"/>
  <c r="AP464" i="5" s="1"/>
  <c r="AF464" i="5"/>
  <c r="AQ464" i="5" s="1"/>
  <c r="AG464" i="5"/>
  <c r="AR464" i="5" s="1"/>
  <c r="AM464" i="5"/>
  <c r="AN464" i="5"/>
  <c r="Y260" i="5"/>
  <c r="AJ260" i="5" s="1"/>
  <c r="Z260" i="5"/>
  <c r="AA260" i="5"/>
  <c r="AL260" i="5" s="1"/>
  <c r="AB260" i="5"/>
  <c r="AM260" i="5" s="1"/>
  <c r="AC260" i="5"/>
  <c r="AN260" i="5" s="1"/>
  <c r="AD260" i="5"/>
  <c r="AO260" i="5" s="1"/>
  <c r="AE260" i="5"/>
  <c r="AF260" i="5"/>
  <c r="AG260" i="5"/>
  <c r="AR260" i="5" s="1"/>
  <c r="X260" i="5"/>
  <c r="AP260" i="5"/>
  <c r="AQ260" i="5"/>
  <c r="AI260" i="5"/>
  <c r="AK260" i="5"/>
  <c r="AG116" i="5"/>
  <c r="AR116" i="5" s="1"/>
  <c r="X116" i="5"/>
  <c r="AI116" i="5" s="1"/>
  <c r="Y116" i="5"/>
  <c r="AJ116" i="5" s="1"/>
  <c r="Z116" i="5"/>
  <c r="AA116" i="5"/>
  <c r="AL116" i="5" s="1"/>
  <c r="AB116" i="5"/>
  <c r="AC116" i="5"/>
  <c r="AN116" i="5" s="1"/>
  <c r="AD116" i="5"/>
  <c r="AO116" i="5" s="1"/>
  <c r="AE116" i="5"/>
  <c r="AP116" i="5" s="1"/>
  <c r="AF116" i="5"/>
  <c r="AQ116" i="5" s="1"/>
  <c r="AK116" i="5"/>
  <c r="AM116" i="5"/>
  <c r="AR626" i="5"/>
  <c r="AL626" i="5"/>
  <c r="AR614" i="5"/>
  <c r="AI614" i="5"/>
  <c r="AJ614" i="5"/>
  <c r="AL614" i="5"/>
  <c r="AM614" i="5"/>
  <c r="AN614" i="5"/>
  <c r="AR602" i="5"/>
  <c r="AI602" i="5"/>
  <c r="AJ602" i="5"/>
  <c r="AK602" i="5"/>
  <c r="AL602" i="5"/>
  <c r="AM602" i="5"/>
  <c r="AN602" i="5"/>
  <c r="AO602" i="5"/>
  <c r="AP602" i="5"/>
  <c r="AR590" i="5"/>
  <c r="AI590" i="5"/>
  <c r="AJ590" i="5"/>
  <c r="AK590" i="5"/>
  <c r="AL590" i="5"/>
  <c r="AM590" i="5"/>
  <c r="AN590" i="5"/>
  <c r="AO590" i="5"/>
  <c r="AP590" i="5"/>
  <c r="AR578" i="5"/>
  <c r="AI578" i="5"/>
  <c r="AJ578" i="5"/>
  <c r="AK578" i="5"/>
  <c r="AL578" i="5"/>
  <c r="AM578" i="5"/>
  <c r="AN578" i="5"/>
  <c r="AO578" i="5"/>
  <c r="AP578" i="5"/>
  <c r="AR566" i="5"/>
  <c r="AI566" i="5"/>
  <c r="AJ566" i="5"/>
  <c r="AK566" i="5"/>
  <c r="AL566" i="5"/>
  <c r="AM566" i="5"/>
  <c r="AN566" i="5"/>
  <c r="AO566" i="5"/>
  <c r="AP566" i="5"/>
  <c r="AR554" i="5"/>
  <c r="AI554" i="5"/>
  <c r="AJ554" i="5"/>
  <c r="AK554" i="5"/>
  <c r="AL554" i="5"/>
  <c r="AM554" i="5"/>
  <c r="AN554" i="5"/>
  <c r="AO554" i="5"/>
  <c r="AP554" i="5"/>
  <c r="AR542" i="5"/>
  <c r="AI542" i="5"/>
  <c r="AJ542" i="5"/>
  <c r="AK542" i="5"/>
  <c r="AL542" i="5"/>
  <c r="AM542" i="5"/>
  <c r="AN542" i="5"/>
  <c r="AO542" i="5"/>
  <c r="AP542" i="5"/>
  <c r="AR530" i="5"/>
  <c r="AI530" i="5"/>
  <c r="AJ530" i="5"/>
  <c r="AK530" i="5"/>
  <c r="AL530" i="5"/>
  <c r="AM530" i="5"/>
  <c r="AN530" i="5"/>
  <c r="AO530" i="5"/>
  <c r="AP530" i="5"/>
  <c r="AR518" i="5"/>
  <c r="AI518" i="5"/>
  <c r="AJ518" i="5"/>
  <c r="AK518" i="5"/>
  <c r="AL518" i="5"/>
  <c r="AM518" i="5"/>
  <c r="AN518" i="5"/>
  <c r="AO518" i="5"/>
  <c r="AP518" i="5"/>
  <c r="AR506" i="5"/>
  <c r="AI506" i="5"/>
  <c r="AJ506" i="5"/>
  <c r="AK506" i="5"/>
  <c r="AL506" i="5"/>
  <c r="AM506" i="5"/>
  <c r="AN506" i="5"/>
  <c r="AO506" i="5"/>
  <c r="AP506" i="5"/>
  <c r="X494" i="5"/>
  <c r="AI494" i="5" s="1"/>
  <c r="Y494" i="5"/>
  <c r="AJ494" i="5" s="1"/>
  <c r="Z494" i="5"/>
  <c r="AK494" i="5" s="1"/>
  <c r="AA494" i="5"/>
  <c r="AL494" i="5" s="1"/>
  <c r="AB494" i="5"/>
  <c r="AM494" i="5" s="1"/>
  <c r="AC494" i="5"/>
  <c r="AN494" i="5" s="1"/>
  <c r="AD494" i="5"/>
  <c r="AE494" i="5"/>
  <c r="AF494" i="5"/>
  <c r="AQ494" i="5" s="1"/>
  <c r="AG494" i="5"/>
  <c r="AR494" i="5" s="1"/>
  <c r="AO494" i="5"/>
  <c r="AP494" i="5"/>
  <c r="X482" i="5"/>
  <c r="Y482" i="5"/>
  <c r="Z482" i="5"/>
  <c r="AK482" i="5" s="1"/>
  <c r="AA482" i="5"/>
  <c r="AL482" i="5" s="1"/>
  <c r="AB482" i="5"/>
  <c r="AM482" i="5" s="1"/>
  <c r="AC482" i="5"/>
  <c r="AN482" i="5" s="1"/>
  <c r="AD482" i="5"/>
  <c r="AE482" i="5"/>
  <c r="AP482" i="5" s="1"/>
  <c r="AF482" i="5"/>
  <c r="AG482" i="5"/>
  <c r="AR482" i="5"/>
  <c r="AI482" i="5"/>
  <c r="AJ482" i="5"/>
  <c r="AO482" i="5"/>
  <c r="X470" i="5"/>
  <c r="AI470" i="5" s="1"/>
  <c r="Y470" i="5"/>
  <c r="AJ470" i="5" s="1"/>
  <c r="Z470" i="5"/>
  <c r="AK470" i="5" s="1"/>
  <c r="AA470" i="5"/>
  <c r="AL470" i="5" s="1"/>
  <c r="AB470" i="5"/>
  <c r="AC470" i="5"/>
  <c r="AN470" i="5" s="1"/>
  <c r="AD470" i="5"/>
  <c r="AO470" i="5" s="1"/>
  <c r="AE470" i="5"/>
  <c r="AP470" i="5" s="1"/>
  <c r="AF470" i="5"/>
  <c r="AG470" i="5"/>
  <c r="AR470" i="5" s="1"/>
  <c r="AM470" i="5"/>
  <c r="X458" i="5"/>
  <c r="AI458" i="5" s="1"/>
  <c r="Y458" i="5"/>
  <c r="Z458" i="5"/>
  <c r="AK458" i="5" s="1"/>
  <c r="AA458" i="5"/>
  <c r="AL458" i="5" s="1"/>
  <c r="AB458" i="5"/>
  <c r="AM458" i="5" s="1"/>
  <c r="AC458" i="5"/>
  <c r="AN458" i="5" s="1"/>
  <c r="AD458" i="5"/>
  <c r="AO458" i="5" s="1"/>
  <c r="AE458" i="5"/>
  <c r="AP458" i="5" s="1"/>
  <c r="AF458" i="5"/>
  <c r="AQ458" i="5" s="1"/>
  <c r="AG458" i="5"/>
  <c r="AR458" i="5" s="1"/>
  <c r="AJ458" i="5"/>
  <c r="X446" i="5"/>
  <c r="AI446" i="5" s="1"/>
  <c r="Y446" i="5"/>
  <c r="AJ446" i="5" s="1"/>
  <c r="Z446" i="5"/>
  <c r="AK446" i="5" s="1"/>
  <c r="AA446" i="5"/>
  <c r="AB446" i="5"/>
  <c r="AC446" i="5"/>
  <c r="AD446" i="5"/>
  <c r="AO446" i="5" s="1"/>
  <c r="AE446" i="5"/>
  <c r="AP446" i="5" s="1"/>
  <c r="AF446" i="5"/>
  <c r="AQ446" i="5" s="1"/>
  <c r="AG446" i="5"/>
  <c r="AR446" i="5" s="1"/>
  <c r="AL446" i="5"/>
  <c r="AM446" i="5"/>
  <c r="AN446" i="5"/>
  <c r="AC434" i="5"/>
  <c r="AN434" i="5" s="1"/>
  <c r="AD434" i="5"/>
  <c r="AO434" i="5" s="1"/>
  <c r="AE434" i="5"/>
  <c r="AF434" i="5"/>
  <c r="AQ434" i="5" s="1"/>
  <c r="AG434" i="5"/>
  <c r="AR434" i="5" s="1"/>
  <c r="X434" i="5"/>
  <c r="AI434" i="5" s="1"/>
  <c r="Y434" i="5"/>
  <c r="AJ434" i="5" s="1"/>
  <c r="Z434" i="5"/>
  <c r="AK434" i="5" s="1"/>
  <c r="AA434" i="5"/>
  <c r="AL434" i="5" s="1"/>
  <c r="AB434" i="5"/>
  <c r="AM434" i="5" s="1"/>
  <c r="AP434" i="5"/>
  <c r="AC422" i="5"/>
  <c r="AN422" i="5" s="1"/>
  <c r="AD422" i="5"/>
  <c r="AO422" i="5" s="1"/>
  <c r="AE422" i="5"/>
  <c r="AF422" i="5"/>
  <c r="AQ422" i="5" s="1"/>
  <c r="AG422" i="5"/>
  <c r="X422" i="5"/>
  <c r="AI422" i="5" s="1"/>
  <c r="Y422" i="5"/>
  <c r="AJ422" i="5" s="1"/>
  <c r="Z422" i="5"/>
  <c r="AK422" i="5" s="1"/>
  <c r="AA422" i="5"/>
  <c r="AL422" i="5" s="1"/>
  <c r="AB422" i="5"/>
  <c r="AM422" i="5" s="1"/>
  <c r="AP422" i="5"/>
  <c r="AR422" i="5"/>
  <c r="AC410" i="5"/>
  <c r="AN410" i="5" s="1"/>
  <c r="AD410" i="5"/>
  <c r="AO410" i="5" s="1"/>
  <c r="AE410" i="5"/>
  <c r="AP410" i="5" s="1"/>
  <c r="AF410" i="5"/>
  <c r="AQ410" i="5" s="1"/>
  <c r="AG410" i="5"/>
  <c r="AR410" i="5" s="1"/>
  <c r="X410" i="5"/>
  <c r="AI410" i="5" s="1"/>
  <c r="Y410" i="5"/>
  <c r="AJ410" i="5" s="1"/>
  <c r="Z410" i="5"/>
  <c r="AK410" i="5" s="1"/>
  <c r="AA410" i="5"/>
  <c r="AL410" i="5" s="1"/>
  <c r="AB410" i="5"/>
  <c r="AM410" i="5" s="1"/>
  <c r="AC398" i="5"/>
  <c r="AN398" i="5" s="1"/>
  <c r="AD398" i="5"/>
  <c r="AE398" i="5"/>
  <c r="AP398" i="5" s="1"/>
  <c r="AF398" i="5"/>
  <c r="AQ398" i="5" s="1"/>
  <c r="AG398" i="5"/>
  <c r="AR398" i="5" s="1"/>
  <c r="X398" i="5"/>
  <c r="AI398" i="5" s="1"/>
  <c r="Y398" i="5"/>
  <c r="AJ398" i="5" s="1"/>
  <c r="Z398" i="5"/>
  <c r="AK398" i="5" s="1"/>
  <c r="AA398" i="5"/>
  <c r="AL398" i="5" s="1"/>
  <c r="AB398" i="5"/>
  <c r="AM398" i="5" s="1"/>
  <c r="AO398" i="5"/>
  <c r="AC386" i="5"/>
  <c r="AN386" i="5" s="1"/>
  <c r="AD386" i="5"/>
  <c r="AO386" i="5" s="1"/>
  <c r="AE386" i="5"/>
  <c r="AP386" i="5" s="1"/>
  <c r="AF386" i="5"/>
  <c r="AQ386" i="5" s="1"/>
  <c r="AG386" i="5"/>
  <c r="AR386" i="5" s="1"/>
  <c r="X386" i="5"/>
  <c r="AI386" i="5" s="1"/>
  <c r="Y386" i="5"/>
  <c r="AJ386" i="5" s="1"/>
  <c r="Z386" i="5"/>
  <c r="AK386" i="5" s="1"/>
  <c r="AA386" i="5"/>
  <c r="AL386" i="5" s="1"/>
  <c r="AB386" i="5"/>
  <c r="AM386" i="5" s="1"/>
  <c r="AC374" i="5"/>
  <c r="AD374" i="5"/>
  <c r="AO374" i="5" s="1"/>
  <c r="AE374" i="5"/>
  <c r="AP374" i="5" s="1"/>
  <c r="AF374" i="5"/>
  <c r="AQ374" i="5" s="1"/>
  <c r="AG374" i="5"/>
  <c r="AR374" i="5" s="1"/>
  <c r="X374" i="5"/>
  <c r="AI374" i="5" s="1"/>
  <c r="Y374" i="5"/>
  <c r="AJ374" i="5" s="1"/>
  <c r="Z374" i="5"/>
  <c r="AK374" i="5" s="1"/>
  <c r="AA374" i="5"/>
  <c r="AL374" i="5" s="1"/>
  <c r="AB374" i="5"/>
  <c r="AM374" i="5" s="1"/>
  <c r="AN374" i="5"/>
  <c r="AC362" i="5"/>
  <c r="AD362" i="5"/>
  <c r="AO362" i="5" s="1"/>
  <c r="AE362" i="5"/>
  <c r="AP362" i="5" s="1"/>
  <c r="AF362" i="5"/>
  <c r="AQ362" i="5" s="1"/>
  <c r="AG362" i="5"/>
  <c r="AR362" i="5" s="1"/>
  <c r="X362" i="5"/>
  <c r="AI362" i="5" s="1"/>
  <c r="Y362" i="5"/>
  <c r="AJ362" i="5" s="1"/>
  <c r="Z362" i="5"/>
  <c r="AK362" i="5" s="1"/>
  <c r="AA362" i="5"/>
  <c r="AL362" i="5" s="1"/>
  <c r="AB362" i="5"/>
  <c r="AM362" i="5" s="1"/>
  <c r="AN362" i="5"/>
  <c r="Z350" i="5"/>
  <c r="AK350" i="5" s="1"/>
  <c r="AA350" i="5"/>
  <c r="AL350" i="5" s="1"/>
  <c r="AB350" i="5"/>
  <c r="AD350" i="5"/>
  <c r="AO350" i="5" s="1"/>
  <c r="AF350" i="5"/>
  <c r="AQ350" i="5" s="1"/>
  <c r="AG350" i="5"/>
  <c r="AR350" i="5" s="1"/>
  <c r="X350" i="5"/>
  <c r="AI350" i="5" s="1"/>
  <c r="Y350" i="5"/>
  <c r="AJ350" i="5" s="1"/>
  <c r="AC350" i="5"/>
  <c r="AN350" i="5" s="1"/>
  <c r="AE350" i="5"/>
  <c r="AP350" i="5" s="1"/>
  <c r="Z338" i="5"/>
  <c r="AA338" i="5"/>
  <c r="AL338" i="5" s="1"/>
  <c r="AB338" i="5"/>
  <c r="AM338" i="5" s="1"/>
  <c r="AD338" i="5"/>
  <c r="AO338" i="5" s="1"/>
  <c r="AE338" i="5"/>
  <c r="AP338" i="5" s="1"/>
  <c r="AF338" i="5"/>
  <c r="AQ338" i="5" s="1"/>
  <c r="AG338" i="5"/>
  <c r="AR338" i="5" s="1"/>
  <c r="X338" i="5"/>
  <c r="AI338" i="5" s="1"/>
  <c r="Y338" i="5"/>
  <c r="AC338" i="5"/>
  <c r="AN338" i="5" s="1"/>
  <c r="AJ338" i="5"/>
  <c r="AK338" i="5"/>
  <c r="Z326" i="5"/>
  <c r="AK326" i="5" s="1"/>
  <c r="AA326" i="5"/>
  <c r="AB326" i="5"/>
  <c r="AD326" i="5"/>
  <c r="AO326" i="5" s="1"/>
  <c r="AE326" i="5"/>
  <c r="AP326" i="5" s="1"/>
  <c r="AF326" i="5"/>
  <c r="AQ326" i="5" s="1"/>
  <c r="AG326" i="5"/>
  <c r="X326" i="5"/>
  <c r="Y326" i="5"/>
  <c r="AJ326" i="5" s="1"/>
  <c r="AC326" i="5"/>
  <c r="AN326" i="5" s="1"/>
  <c r="AR326" i="5"/>
  <c r="AL326" i="5"/>
  <c r="AM326" i="5"/>
  <c r="AI326" i="5"/>
  <c r="Z314" i="5"/>
  <c r="AK314" i="5" s="1"/>
  <c r="AA314" i="5"/>
  <c r="AL314" i="5" s="1"/>
  <c r="AB314" i="5"/>
  <c r="AM314" i="5" s="1"/>
  <c r="AD314" i="5"/>
  <c r="AO314" i="5" s="1"/>
  <c r="AE314" i="5"/>
  <c r="AP314" i="5" s="1"/>
  <c r="AF314" i="5"/>
  <c r="AQ314" i="5" s="1"/>
  <c r="AG314" i="5"/>
  <c r="AR314" i="5" s="1"/>
  <c r="X314" i="5"/>
  <c r="AI314" i="5" s="1"/>
  <c r="Y314" i="5"/>
  <c r="AJ314" i="5" s="1"/>
  <c r="AC314" i="5"/>
  <c r="AN314" i="5"/>
  <c r="Z302" i="5"/>
  <c r="AK302" i="5" s="1"/>
  <c r="AA302" i="5"/>
  <c r="AL302" i="5" s="1"/>
  <c r="AB302" i="5"/>
  <c r="AD302" i="5"/>
  <c r="AO302" i="5" s="1"/>
  <c r="AE302" i="5"/>
  <c r="AP302" i="5" s="1"/>
  <c r="AF302" i="5"/>
  <c r="AQ302" i="5" s="1"/>
  <c r="AG302" i="5"/>
  <c r="AR302" i="5" s="1"/>
  <c r="X302" i="5"/>
  <c r="Y302" i="5"/>
  <c r="AC302" i="5"/>
  <c r="AN302" i="5" s="1"/>
  <c r="AI302" i="5"/>
  <c r="AJ302" i="5"/>
  <c r="AM302" i="5"/>
  <c r="Z290" i="5"/>
  <c r="AA290" i="5"/>
  <c r="AL290" i="5" s="1"/>
  <c r="AB290" i="5"/>
  <c r="AM290" i="5" s="1"/>
  <c r="AD290" i="5"/>
  <c r="AO290" i="5" s="1"/>
  <c r="AE290" i="5"/>
  <c r="AF290" i="5"/>
  <c r="AQ290" i="5" s="1"/>
  <c r="AG290" i="5"/>
  <c r="AR290" i="5" s="1"/>
  <c r="X290" i="5"/>
  <c r="AI290" i="5" s="1"/>
  <c r="Y290" i="5"/>
  <c r="AJ290" i="5" s="1"/>
  <c r="AC290" i="5"/>
  <c r="AN290" i="5" s="1"/>
  <c r="AP290" i="5"/>
  <c r="AK290" i="5"/>
  <c r="Z278" i="5"/>
  <c r="AK278" i="5" s="1"/>
  <c r="AA278" i="5"/>
  <c r="AL278" i="5" s="1"/>
  <c r="AB278" i="5"/>
  <c r="AM278" i="5" s="1"/>
  <c r="AD278" i="5"/>
  <c r="AO278" i="5" s="1"/>
  <c r="AE278" i="5"/>
  <c r="AP278" i="5" s="1"/>
  <c r="AF278" i="5"/>
  <c r="AQ278" i="5" s="1"/>
  <c r="AG278" i="5"/>
  <c r="AR278" i="5" s="1"/>
  <c r="X278" i="5"/>
  <c r="AI278" i="5" s="1"/>
  <c r="Y278" i="5"/>
  <c r="AJ278" i="5" s="1"/>
  <c r="AC278" i="5"/>
  <c r="AN278" i="5" s="1"/>
  <c r="Y266" i="5"/>
  <c r="Z266" i="5"/>
  <c r="AK266" i="5" s="1"/>
  <c r="AA266" i="5"/>
  <c r="AB266" i="5"/>
  <c r="AM266" i="5" s="1"/>
  <c r="AC266" i="5"/>
  <c r="AN266" i="5" s="1"/>
  <c r="AE266" i="5"/>
  <c r="AP266" i="5" s="1"/>
  <c r="AF266" i="5"/>
  <c r="AQ266" i="5" s="1"/>
  <c r="AG266" i="5"/>
  <c r="AR266" i="5" s="1"/>
  <c r="X266" i="5"/>
  <c r="AI266" i="5" s="1"/>
  <c r="AD266" i="5"/>
  <c r="AO266" i="5" s="1"/>
  <c r="AJ266" i="5"/>
  <c r="AL266" i="5"/>
  <c r="Y254" i="5"/>
  <c r="AJ254" i="5" s="1"/>
  <c r="Z254" i="5"/>
  <c r="AK254" i="5" s="1"/>
  <c r="AA254" i="5"/>
  <c r="AB254" i="5"/>
  <c r="AM254" i="5" s="1"/>
  <c r="AC254" i="5"/>
  <c r="AN254" i="5" s="1"/>
  <c r="AD254" i="5"/>
  <c r="AO254" i="5" s="1"/>
  <c r="AE254" i="5"/>
  <c r="AP254" i="5" s="1"/>
  <c r="AF254" i="5"/>
  <c r="AQ254" i="5" s="1"/>
  <c r="AG254" i="5"/>
  <c r="AR254" i="5" s="1"/>
  <c r="X254" i="5"/>
  <c r="AI254" i="5" s="1"/>
  <c r="AL254" i="5"/>
  <c r="Y242" i="5"/>
  <c r="Z242" i="5"/>
  <c r="AK242" i="5" s="1"/>
  <c r="AA242" i="5"/>
  <c r="AL242" i="5" s="1"/>
  <c r="AB242" i="5"/>
  <c r="AC242" i="5"/>
  <c r="AN242" i="5" s="1"/>
  <c r="AD242" i="5"/>
  <c r="AO242" i="5" s="1"/>
  <c r="AE242" i="5"/>
  <c r="AP242" i="5" s="1"/>
  <c r="AF242" i="5"/>
  <c r="AQ242" i="5" s="1"/>
  <c r="AG242" i="5"/>
  <c r="X242" i="5"/>
  <c r="AR242" i="5"/>
  <c r="AI242" i="5"/>
  <c r="AJ242" i="5"/>
  <c r="AM242" i="5"/>
  <c r="Y230" i="5"/>
  <c r="Z230" i="5"/>
  <c r="AK230" i="5" s="1"/>
  <c r="AA230" i="5"/>
  <c r="AB230" i="5"/>
  <c r="AM230" i="5" s="1"/>
  <c r="AC230" i="5"/>
  <c r="AN230" i="5" s="1"/>
  <c r="AD230" i="5"/>
  <c r="AO230" i="5" s="1"/>
  <c r="AE230" i="5"/>
  <c r="AP230" i="5" s="1"/>
  <c r="AF230" i="5"/>
  <c r="AQ230" i="5" s="1"/>
  <c r="AG230" i="5"/>
  <c r="AR230" i="5" s="1"/>
  <c r="X230" i="5"/>
  <c r="AI230" i="5" s="1"/>
  <c r="AL230" i="5"/>
  <c r="AJ230" i="5"/>
  <c r="Y218" i="5"/>
  <c r="AJ218" i="5" s="1"/>
  <c r="Z218" i="5"/>
  <c r="AK218" i="5" s="1"/>
  <c r="AA218" i="5"/>
  <c r="AL218" i="5" s="1"/>
  <c r="AB218" i="5"/>
  <c r="AM218" i="5" s="1"/>
  <c r="AC218" i="5"/>
  <c r="AN218" i="5" s="1"/>
  <c r="AD218" i="5"/>
  <c r="AO218" i="5" s="1"/>
  <c r="AE218" i="5"/>
  <c r="AP218" i="5" s="1"/>
  <c r="AF218" i="5"/>
  <c r="AQ218" i="5" s="1"/>
  <c r="AG218" i="5"/>
  <c r="AR218" i="5" s="1"/>
  <c r="X218" i="5"/>
  <c r="AI218" i="5" s="1"/>
  <c r="Y206" i="5"/>
  <c r="AJ206" i="5" s="1"/>
  <c r="Z206" i="5"/>
  <c r="AK206" i="5" s="1"/>
  <c r="AA206" i="5"/>
  <c r="AL206" i="5" s="1"/>
  <c r="AB206" i="5"/>
  <c r="AM206" i="5" s="1"/>
  <c r="AC206" i="5"/>
  <c r="AN206" i="5" s="1"/>
  <c r="AD206" i="5"/>
  <c r="AO206" i="5" s="1"/>
  <c r="AE206" i="5"/>
  <c r="AF206" i="5"/>
  <c r="AQ206" i="5" s="1"/>
  <c r="AG206" i="5"/>
  <c r="AR206" i="5" s="1"/>
  <c r="X206" i="5"/>
  <c r="AI206" i="5" s="1"/>
  <c r="AP206" i="5"/>
  <c r="Y194" i="5"/>
  <c r="AJ194" i="5" s="1"/>
  <c r="Z194" i="5"/>
  <c r="AA194" i="5"/>
  <c r="AL194" i="5" s="1"/>
  <c r="AB194" i="5"/>
  <c r="AM194" i="5" s="1"/>
  <c r="AC194" i="5"/>
  <c r="AN194" i="5" s="1"/>
  <c r="AD194" i="5"/>
  <c r="AO194" i="5" s="1"/>
  <c r="AE194" i="5"/>
  <c r="AP194" i="5" s="1"/>
  <c r="AF194" i="5"/>
  <c r="AQ194" i="5" s="1"/>
  <c r="AG194" i="5"/>
  <c r="AR194" i="5" s="1"/>
  <c r="X194" i="5"/>
  <c r="AI194" i="5" s="1"/>
  <c r="AK194" i="5"/>
  <c r="AG182" i="5"/>
  <c r="Y182" i="5"/>
  <c r="AJ182" i="5" s="1"/>
  <c r="AF182" i="5"/>
  <c r="AQ182" i="5" s="1"/>
  <c r="X182" i="5"/>
  <c r="AI182" i="5" s="1"/>
  <c r="Z182" i="5"/>
  <c r="AK182" i="5" s="1"/>
  <c r="AA182" i="5"/>
  <c r="AL182" i="5" s="1"/>
  <c r="AB182" i="5"/>
  <c r="AM182" i="5" s="1"/>
  <c r="AC182" i="5"/>
  <c r="AD182" i="5"/>
  <c r="AO182" i="5" s="1"/>
  <c r="AE182" i="5"/>
  <c r="AP182" i="5" s="1"/>
  <c r="AN182" i="5"/>
  <c r="AR182" i="5"/>
  <c r="AG170" i="5"/>
  <c r="AR170" i="5" s="1"/>
  <c r="X170" i="5"/>
  <c r="AI170" i="5" s="1"/>
  <c r="Y170" i="5"/>
  <c r="AJ170" i="5" s="1"/>
  <c r="Z170" i="5"/>
  <c r="AK170" i="5" s="1"/>
  <c r="AA170" i="5"/>
  <c r="AL170" i="5" s="1"/>
  <c r="AB170" i="5"/>
  <c r="AM170" i="5" s="1"/>
  <c r="AC170" i="5"/>
  <c r="AD170" i="5"/>
  <c r="AO170" i="5" s="1"/>
  <c r="AE170" i="5"/>
  <c r="AP170" i="5" s="1"/>
  <c r="AF170" i="5"/>
  <c r="AN170" i="5"/>
  <c r="AQ170" i="5"/>
  <c r="AG158" i="5"/>
  <c r="AR158" i="5" s="1"/>
  <c r="X158" i="5"/>
  <c r="AI158" i="5" s="1"/>
  <c r="Y158" i="5"/>
  <c r="AJ158" i="5" s="1"/>
  <c r="Z158" i="5"/>
  <c r="AK158" i="5" s="1"/>
  <c r="AA158" i="5"/>
  <c r="AL158" i="5" s="1"/>
  <c r="AB158" i="5"/>
  <c r="AM158" i="5" s="1"/>
  <c r="AC158" i="5"/>
  <c r="AN158" i="5" s="1"/>
  <c r="AD158" i="5"/>
  <c r="AO158" i="5" s="1"/>
  <c r="AE158" i="5"/>
  <c r="AP158" i="5" s="1"/>
  <c r="AF158" i="5"/>
  <c r="AQ158" i="5"/>
  <c r="AG146" i="5"/>
  <c r="AR146" i="5" s="1"/>
  <c r="X146" i="5"/>
  <c r="AI146" i="5" s="1"/>
  <c r="Y146" i="5"/>
  <c r="AJ146" i="5" s="1"/>
  <c r="Z146" i="5"/>
  <c r="AK146" i="5" s="1"/>
  <c r="AA146" i="5"/>
  <c r="AL146" i="5" s="1"/>
  <c r="AB146" i="5"/>
  <c r="AM146" i="5" s="1"/>
  <c r="AC146" i="5"/>
  <c r="AD146" i="5"/>
  <c r="AE146" i="5"/>
  <c r="AF146" i="5"/>
  <c r="AQ146" i="5" s="1"/>
  <c r="AN146" i="5"/>
  <c r="AO146" i="5"/>
  <c r="AP146" i="5"/>
  <c r="AG134" i="5"/>
  <c r="AR134" i="5" s="1"/>
  <c r="X134" i="5"/>
  <c r="AI134" i="5" s="1"/>
  <c r="Y134" i="5"/>
  <c r="AJ134" i="5" s="1"/>
  <c r="Z134" i="5"/>
  <c r="AA134" i="5"/>
  <c r="AB134" i="5"/>
  <c r="AM134" i="5" s="1"/>
  <c r="AC134" i="5"/>
  <c r="AN134" i="5" s="1"/>
  <c r="AD134" i="5"/>
  <c r="AO134" i="5" s="1"/>
  <c r="AE134" i="5"/>
  <c r="AP134" i="5" s="1"/>
  <c r="AF134" i="5"/>
  <c r="AQ134" i="5" s="1"/>
  <c r="AL134" i="5"/>
  <c r="AK134" i="5"/>
  <c r="AG122" i="5"/>
  <c r="AR122" i="5" s="1"/>
  <c r="X122" i="5"/>
  <c r="Y122" i="5"/>
  <c r="Z122" i="5"/>
  <c r="AK122" i="5" s="1"/>
  <c r="AA122" i="5"/>
  <c r="AL122" i="5" s="1"/>
  <c r="AB122" i="5"/>
  <c r="AM122" i="5" s="1"/>
  <c r="AC122" i="5"/>
  <c r="AN122" i="5" s="1"/>
  <c r="AD122" i="5"/>
  <c r="AO122" i="5" s="1"/>
  <c r="AE122" i="5"/>
  <c r="AP122" i="5" s="1"/>
  <c r="AF122" i="5"/>
  <c r="AI122" i="5"/>
  <c r="AJ122" i="5"/>
  <c r="AQ122" i="5"/>
  <c r="AG110" i="5"/>
  <c r="AR110" i="5" s="1"/>
  <c r="X110" i="5"/>
  <c r="AI110" i="5" s="1"/>
  <c r="Y110" i="5"/>
  <c r="Z110" i="5"/>
  <c r="AK110" i="5" s="1"/>
  <c r="AA110" i="5"/>
  <c r="AL110" i="5" s="1"/>
  <c r="AB110" i="5"/>
  <c r="AC110" i="5"/>
  <c r="AN110" i="5" s="1"/>
  <c r="AD110" i="5"/>
  <c r="AO110" i="5" s="1"/>
  <c r="AE110" i="5"/>
  <c r="AP110" i="5" s="1"/>
  <c r="AF110" i="5"/>
  <c r="AQ110" i="5" s="1"/>
  <c r="AJ110" i="5"/>
  <c r="AM110" i="5"/>
  <c r="X98" i="5"/>
  <c r="Y98" i="5"/>
  <c r="AJ98" i="5" s="1"/>
  <c r="Z98" i="5"/>
  <c r="AK98" i="5" s="1"/>
  <c r="AG98" i="5"/>
  <c r="AR98" i="5" s="1"/>
  <c r="AA98" i="5"/>
  <c r="AL98" i="5" s="1"/>
  <c r="AB98" i="5"/>
  <c r="AM98" i="5" s="1"/>
  <c r="AC98" i="5"/>
  <c r="AN98" i="5" s="1"/>
  <c r="AD98" i="5"/>
  <c r="AO98" i="5" s="1"/>
  <c r="AE98" i="5"/>
  <c r="AP98" i="5" s="1"/>
  <c r="AF98" i="5"/>
  <c r="AI98" i="5"/>
  <c r="AQ98" i="5"/>
  <c r="X86" i="5"/>
  <c r="AI86" i="5" s="1"/>
  <c r="Y86" i="5"/>
  <c r="AJ86" i="5" s="1"/>
  <c r="Z86" i="5"/>
  <c r="AA86" i="5"/>
  <c r="AL86" i="5" s="1"/>
  <c r="AB86" i="5"/>
  <c r="AM86" i="5" s="1"/>
  <c r="AC86" i="5"/>
  <c r="AN86" i="5" s="1"/>
  <c r="AD86" i="5"/>
  <c r="AO86" i="5" s="1"/>
  <c r="AE86" i="5"/>
  <c r="AP86" i="5" s="1"/>
  <c r="AF86" i="5"/>
  <c r="AG86" i="5"/>
  <c r="AR86" i="5" s="1"/>
  <c r="AK86" i="5"/>
  <c r="AQ86" i="5"/>
  <c r="X74" i="5"/>
  <c r="Y74" i="5"/>
  <c r="AJ74" i="5" s="1"/>
  <c r="Z74" i="5"/>
  <c r="AK74" i="5" s="1"/>
  <c r="AA74" i="5"/>
  <c r="AL74" i="5" s="1"/>
  <c r="AB74" i="5"/>
  <c r="AM74" i="5" s="1"/>
  <c r="AC74" i="5"/>
  <c r="AN74" i="5" s="1"/>
  <c r="AD74" i="5"/>
  <c r="AO74" i="5" s="1"/>
  <c r="AE74" i="5"/>
  <c r="AP74" i="5" s="1"/>
  <c r="AF74" i="5"/>
  <c r="AQ74" i="5" s="1"/>
  <c r="AG74" i="5"/>
  <c r="AR74" i="5" s="1"/>
  <c r="AI74" i="5"/>
  <c r="X62" i="5"/>
  <c r="AI62" i="5" s="1"/>
  <c r="Y62" i="5"/>
  <c r="AJ62" i="5" s="1"/>
  <c r="Z62" i="5"/>
  <c r="AK62" i="5" s="1"/>
  <c r="AA62" i="5"/>
  <c r="AL62" i="5" s="1"/>
  <c r="AB62" i="5"/>
  <c r="AM62" i="5" s="1"/>
  <c r="AC62" i="5"/>
  <c r="AN62" i="5" s="1"/>
  <c r="AD62" i="5"/>
  <c r="AO62" i="5" s="1"/>
  <c r="AE62" i="5"/>
  <c r="AP62" i="5" s="1"/>
  <c r="AF62" i="5"/>
  <c r="AG62" i="5"/>
  <c r="AR62" i="5" s="1"/>
  <c r="AQ62" i="5"/>
  <c r="X50" i="5"/>
  <c r="Y50" i="5"/>
  <c r="AJ50" i="5" s="1"/>
  <c r="Z50" i="5"/>
  <c r="AK50" i="5" s="1"/>
  <c r="AA50" i="5"/>
  <c r="AL50" i="5" s="1"/>
  <c r="AB50" i="5"/>
  <c r="AM50" i="5" s="1"/>
  <c r="AC50" i="5"/>
  <c r="AN50" i="5" s="1"/>
  <c r="AD50" i="5"/>
  <c r="AO50" i="5" s="1"/>
  <c r="AE50" i="5"/>
  <c r="AP50" i="5" s="1"/>
  <c r="AF50" i="5"/>
  <c r="AG50" i="5"/>
  <c r="AI50" i="5"/>
  <c r="AQ50" i="5"/>
  <c r="AR50" i="5"/>
  <c r="X38" i="5"/>
  <c r="AI38" i="5" s="1"/>
  <c r="Y38" i="5"/>
  <c r="Z38" i="5"/>
  <c r="AK38" i="5" s="1"/>
  <c r="AA38" i="5"/>
  <c r="AL38" i="5" s="1"/>
  <c r="AB38" i="5"/>
  <c r="AC38" i="5"/>
  <c r="AD38" i="5"/>
  <c r="AO38" i="5" s="1"/>
  <c r="AE38" i="5"/>
  <c r="AP38" i="5" s="1"/>
  <c r="AF38" i="5"/>
  <c r="AQ38" i="5" s="1"/>
  <c r="AG38" i="5"/>
  <c r="AR38" i="5" s="1"/>
  <c r="AJ38" i="5"/>
  <c r="AM38" i="5"/>
  <c r="AN38" i="5"/>
  <c r="X26" i="5"/>
  <c r="Y26" i="5"/>
  <c r="AJ26" i="5" s="1"/>
  <c r="Z26" i="5"/>
  <c r="AK26" i="5" s="1"/>
  <c r="AA26" i="5"/>
  <c r="AB26" i="5"/>
  <c r="AM26" i="5" s="1"/>
  <c r="AC26" i="5"/>
  <c r="AN26" i="5" s="1"/>
  <c r="AD26" i="5"/>
  <c r="AO26" i="5" s="1"/>
  <c r="AE26" i="5"/>
  <c r="AP26" i="5" s="1"/>
  <c r="AF26" i="5"/>
  <c r="AG26" i="5"/>
  <c r="AR26" i="5" s="1"/>
  <c r="AL26" i="5"/>
  <c r="AQ26" i="5"/>
  <c r="AI26" i="5"/>
  <c r="X14" i="5"/>
  <c r="Y14" i="5"/>
  <c r="AJ14" i="5" s="1"/>
  <c r="Z14" i="5"/>
  <c r="AK14" i="5" s="1"/>
  <c r="AA14" i="5"/>
  <c r="AL14" i="5" s="1"/>
  <c r="AB14" i="5"/>
  <c r="AC14" i="5"/>
  <c r="AN14" i="5" s="1"/>
  <c r="AD14" i="5"/>
  <c r="AO14" i="5" s="1"/>
  <c r="AE14" i="5"/>
  <c r="AP14" i="5" s="1"/>
  <c r="AF14" i="5"/>
  <c r="AQ14" i="5" s="1"/>
  <c r="AG14" i="5"/>
  <c r="AR14" i="5" s="1"/>
  <c r="AM14" i="5"/>
  <c r="AI14" i="5"/>
  <c r="AI2" i="5"/>
  <c r="AP701" i="5"/>
  <c r="AN700" i="5"/>
  <c r="AL699" i="5"/>
  <c r="AJ698" i="5"/>
  <c r="AR696" i="5"/>
  <c r="AP695" i="5"/>
  <c r="AN694" i="5"/>
  <c r="AL693" i="5"/>
  <c r="AJ692" i="5"/>
  <c r="AR690" i="5"/>
  <c r="AP689" i="5"/>
  <c r="AN688" i="5"/>
  <c r="AL687" i="5"/>
  <c r="AJ686" i="5"/>
  <c r="AR684" i="5"/>
  <c r="AP683" i="5"/>
  <c r="AN682" i="5"/>
  <c r="AL681" i="5"/>
  <c r="AJ680" i="5"/>
  <c r="AR678" i="5"/>
  <c r="AP677" i="5"/>
  <c r="AN676" i="5"/>
  <c r="AL675" i="5"/>
  <c r="AJ674" i="5"/>
  <c r="AR672" i="5"/>
  <c r="AP671" i="5"/>
  <c r="AN670" i="5"/>
  <c r="AL669" i="5"/>
  <c r="AJ668" i="5"/>
  <c r="AR666" i="5"/>
  <c r="AP665" i="5"/>
  <c r="AN664" i="5"/>
  <c r="AL663" i="5"/>
  <c r="AJ662" i="5"/>
  <c r="AR660" i="5"/>
  <c r="AP659" i="5"/>
  <c r="AN658" i="5"/>
  <c r="AL657" i="5"/>
  <c r="AJ656" i="5"/>
  <c r="AR654" i="5"/>
  <c r="AP653" i="5"/>
  <c r="AN652" i="5"/>
  <c r="AL651" i="5"/>
  <c r="AJ650" i="5"/>
  <c r="AR648" i="5"/>
  <c r="AP647" i="5"/>
  <c r="AN646" i="5"/>
  <c r="AL645" i="5"/>
  <c r="AJ644" i="5"/>
  <c r="AR642" i="5"/>
  <c r="AP641" i="5"/>
  <c r="AN640" i="5"/>
  <c r="AL639" i="5"/>
  <c r="AJ638" i="5"/>
  <c r="AR636" i="5"/>
  <c r="AP635" i="5"/>
  <c r="AN634" i="5"/>
  <c r="AL633" i="5"/>
  <c r="AJ632" i="5"/>
  <c r="AR630" i="5"/>
  <c r="AP629" i="5"/>
  <c r="AN628" i="5"/>
  <c r="AL627" i="5"/>
  <c r="AJ624" i="5"/>
  <c r="AL622" i="5"/>
  <c r="AN620" i="5"/>
  <c r="AM618" i="5"/>
  <c r="AI616" i="5"/>
  <c r="AI604" i="5"/>
  <c r="AQ560" i="5"/>
  <c r="AM546" i="5"/>
  <c r="AI532" i="5"/>
  <c r="AM474" i="5"/>
  <c r="AR512" i="5"/>
  <c r="AI512" i="5"/>
  <c r="AJ512" i="5"/>
  <c r="AK512" i="5"/>
  <c r="AL512" i="5"/>
  <c r="AM512" i="5"/>
  <c r="AN512" i="5"/>
  <c r="AO512" i="5"/>
  <c r="AP512" i="5"/>
  <c r="AC404" i="5"/>
  <c r="AN404" i="5" s="1"/>
  <c r="AD404" i="5"/>
  <c r="AE404" i="5"/>
  <c r="AP404" i="5" s="1"/>
  <c r="AF404" i="5"/>
  <c r="AQ404" i="5" s="1"/>
  <c r="AG404" i="5"/>
  <c r="AR404" i="5" s="1"/>
  <c r="X404" i="5"/>
  <c r="AI404" i="5" s="1"/>
  <c r="Y404" i="5"/>
  <c r="AJ404" i="5" s="1"/>
  <c r="Z404" i="5"/>
  <c r="AK404" i="5" s="1"/>
  <c r="AA404" i="5"/>
  <c r="AB404" i="5"/>
  <c r="AM404" i="5" s="1"/>
  <c r="AO404" i="5"/>
  <c r="AL404" i="5"/>
  <c r="Y188" i="5"/>
  <c r="AJ188" i="5" s="1"/>
  <c r="Z188" i="5"/>
  <c r="AK188" i="5" s="1"/>
  <c r="AA188" i="5"/>
  <c r="AL188" i="5" s="1"/>
  <c r="AB188" i="5"/>
  <c r="AM188" i="5" s="1"/>
  <c r="AC188" i="5"/>
  <c r="AN188" i="5" s="1"/>
  <c r="AD188" i="5"/>
  <c r="AO188" i="5" s="1"/>
  <c r="AE188" i="5"/>
  <c r="AP188" i="5" s="1"/>
  <c r="AF188" i="5"/>
  <c r="AQ188" i="5" s="1"/>
  <c r="AG188" i="5"/>
  <c r="AR188" i="5" s="1"/>
  <c r="X188" i="5"/>
  <c r="AI188" i="5" s="1"/>
  <c r="AG152" i="5"/>
  <c r="X152" i="5"/>
  <c r="AI152" i="5" s="1"/>
  <c r="Y152" i="5"/>
  <c r="AJ152" i="5" s="1"/>
  <c r="Z152" i="5"/>
  <c r="AK152" i="5" s="1"/>
  <c r="AA152" i="5"/>
  <c r="AL152" i="5" s="1"/>
  <c r="AB152" i="5"/>
  <c r="AM152" i="5" s="1"/>
  <c r="AC152" i="5"/>
  <c r="AN152" i="5" s="1"/>
  <c r="AD152" i="5"/>
  <c r="AO152" i="5" s="1"/>
  <c r="AE152" i="5"/>
  <c r="AP152" i="5" s="1"/>
  <c r="AF152" i="5"/>
  <c r="AQ152" i="5" s="1"/>
  <c r="AR152" i="5"/>
  <c r="X20" i="5"/>
  <c r="AI20" i="5" s="1"/>
  <c r="Y20" i="5"/>
  <c r="AJ20" i="5" s="1"/>
  <c r="Z20" i="5"/>
  <c r="AA20" i="5"/>
  <c r="AL20" i="5" s="1"/>
  <c r="AB20" i="5"/>
  <c r="AC20" i="5"/>
  <c r="AN20" i="5" s="1"/>
  <c r="AD20" i="5"/>
  <c r="AO20" i="5" s="1"/>
  <c r="AE20" i="5"/>
  <c r="AP20" i="5" s="1"/>
  <c r="AF20" i="5"/>
  <c r="AQ20" i="5" s="1"/>
  <c r="AG20" i="5"/>
  <c r="AR20" i="5" s="1"/>
  <c r="AM20" i="5"/>
  <c r="AK20" i="5"/>
  <c r="AP625" i="5"/>
  <c r="AQ625" i="5"/>
  <c r="AJ625" i="5"/>
  <c r="AP613" i="5"/>
  <c r="AQ613" i="5"/>
  <c r="AJ613" i="5"/>
  <c r="AK613" i="5"/>
  <c r="AL613" i="5"/>
  <c r="AP601" i="5"/>
  <c r="AQ601" i="5"/>
  <c r="AR601" i="5"/>
  <c r="AI601" i="5"/>
  <c r="AJ601" i="5"/>
  <c r="AK601" i="5"/>
  <c r="AL601" i="5"/>
  <c r="AM601" i="5"/>
  <c r="AN601" i="5"/>
  <c r="AP589" i="5"/>
  <c r="AQ589" i="5"/>
  <c r="AR589" i="5"/>
  <c r="AI589" i="5"/>
  <c r="AJ589" i="5"/>
  <c r="AK589" i="5"/>
  <c r="AL589" i="5"/>
  <c r="AM589" i="5"/>
  <c r="AN589" i="5"/>
  <c r="AP577" i="5"/>
  <c r="AQ577" i="5"/>
  <c r="AR577" i="5"/>
  <c r="AI577" i="5"/>
  <c r="AJ577" i="5"/>
  <c r="AK577" i="5"/>
  <c r="AL577" i="5"/>
  <c r="AM577" i="5"/>
  <c r="AN577" i="5"/>
  <c r="AP565" i="5"/>
  <c r="AQ565" i="5"/>
  <c r="AR565" i="5"/>
  <c r="AI565" i="5"/>
  <c r="AJ565" i="5"/>
  <c r="AK565" i="5"/>
  <c r="AL565" i="5"/>
  <c r="AM565" i="5"/>
  <c r="AN565" i="5"/>
  <c r="AP553" i="5"/>
  <c r="AQ553" i="5"/>
  <c r="AR553" i="5"/>
  <c r="AI553" i="5"/>
  <c r="AJ553" i="5"/>
  <c r="AK553" i="5"/>
  <c r="AL553" i="5"/>
  <c r="AM553" i="5"/>
  <c r="AN553" i="5"/>
  <c r="AP541" i="5"/>
  <c r="AQ541" i="5"/>
  <c r="AR541" i="5"/>
  <c r="AI541" i="5"/>
  <c r="AJ541" i="5"/>
  <c r="AK541" i="5"/>
  <c r="AL541" i="5"/>
  <c r="AM541" i="5"/>
  <c r="AN541" i="5"/>
  <c r="AP529" i="5"/>
  <c r="AQ529" i="5"/>
  <c r="AR529" i="5"/>
  <c r="AI529" i="5"/>
  <c r="AJ529" i="5"/>
  <c r="AK529" i="5"/>
  <c r="AL529" i="5"/>
  <c r="AM529" i="5"/>
  <c r="AN529" i="5"/>
  <c r="AP517" i="5"/>
  <c r="AQ517" i="5"/>
  <c r="AR517" i="5"/>
  <c r="AI517" i="5"/>
  <c r="AJ517" i="5"/>
  <c r="AK517" i="5"/>
  <c r="AL517" i="5"/>
  <c r="AM517" i="5"/>
  <c r="AN517" i="5"/>
  <c r="AP505" i="5"/>
  <c r="AQ505" i="5"/>
  <c r="AR505" i="5"/>
  <c r="AI505" i="5"/>
  <c r="AJ505" i="5"/>
  <c r="AK505" i="5"/>
  <c r="AL505" i="5"/>
  <c r="AM505" i="5"/>
  <c r="AN505" i="5"/>
  <c r="AG493" i="5"/>
  <c r="X493" i="5"/>
  <c r="AI493" i="5" s="1"/>
  <c r="Y493" i="5"/>
  <c r="AJ493" i="5" s="1"/>
  <c r="Z493" i="5"/>
  <c r="AA493" i="5"/>
  <c r="AL493" i="5" s="1"/>
  <c r="AB493" i="5"/>
  <c r="AM493" i="5" s="1"/>
  <c r="AC493" i="5"/>
  <c r="AN493" i="5" s="1"/>
  <c r="AD493" i="5"/>
  <c r="AO493" i="5" s="1"/>
  <c r="AE493" i="5"/>
  <c r="AP493" i="5" s="1"/>
  <c r="AF493" i="5"/>
  <c r="AQ493" i="5" s="1"/>
  <c r="AR493" i="5"/>
  <c r="AK493" i="5"/>
  <c r="AG481" i="5"/>
  <c r="X481" i="5"/>
  <c r="AI481" i="5" s="1"/>
  <c r="Y481" i="5"/>
  <c r="Z481" i="5"/>
  <c r="AA481" i="5"/>
  <c r="AL481" i="5" s="1"/>
  <c r="AB481" i="5"/>
  <c r="AM481" i="5" s="1"/>
  <c r="AC481" i="5"/>
  <c r="AN481" i="5" s="1"/>
  <c r="AD481" i="5"/>
  <c r="AO481" i="5" s="1"/>
  <c r="AE481" i="5"/>
  <c r="AP481" i="5" s="1"/>
  <c r="AF481" i="5"/>
  <c r="AQ481" i="5" s="1"/>
  <c r="AR481" i="5"/>
  <c r="AJ481" i="5"/>
  <c r="AK481" i="5"/>
  <c r="AG469" i="5"/>
  <c r="AR469" i="5" s="1"/>
  <c r="X469" i="5"/>
  <c r="AI469" i="5" s="1"/>
  <c r="Y469" i="5"/>
  <c r="AJ469" i="5" s="1"/>
  <c r="Z469" i="5"/>
  <c r="AA469" i="5"/>
  <c r="AB469" i="5"/>
  <c r="AM469" i="5" s="1"/>
  <c r="AC469" i="5"/>
  <c r="AN469" i="5" s="1"/>
  <c r="AD469" i="5"/>
  <c r="AE469" i="5"/>
  <c r="AP469" i="5" s="1"/>
  <c r="AF469" i="5"/>
  <c r="AQ469" i="5" s="1"/>
  <c r="AK469" i="5"/>
  <c r="AL469" i="5"/>
  <c r="AG457" i="5"/>
  <c r="AR457" i="5" s="1"/>
  <c r="X457" i="5"/>
  <c r="Y457" i="5"/>
  <c r="AJ457" i="5" s="1"/>
  <c r="Z457" i="5"/>
  <c r="AA457" i="5"/>
  <c r="AL457" i="5" s="1"/>
  <c r="AB457" i="5"/>
  <c r="AC457" i="5"/>
  <c r="AN457" i="5" s="1"/>
  <c r="AD457" i="5"/>
  <c r="AE457" i="5"/>
  <c r="AP457" i="5" s="1"/>
  <c r="AF457" i="5"/>
  <c r="AQ457" i="5" s="1"/>
  <c r="AI457" i="5"/>
  <c r="AK457" i="5"/>
  <c r="AM457" i="5"/>
  <c r="AG445" i="5"/>
  <c r="AR445" i="5" s="1"/>
  <c r="X445" i="5"/>
  <c r="Y445" i="5"/>
  <c r="AJ445" i="5" s="1"/>
  <c r="Z445" i="5"/>
  <c r="AK445" i="5" s="1"/>
  <c r="AA445" i="5"/>
  <c r="AB445" i="5"/>
  <c r="AM445" i="5" s="1"/>
  <c r="AC445" i="5"/>
  <c r="AN445" i="5" s="1"/>
  <c r="AD445" i="5"/>
  <c r="AO445" i="5" s="1"/>
  <c r="AE445" i="5"/>
  <c r="AP445" i="5" s="1"/>
  <c r="AF445" i="5"/>
  <c r="AQ445" i="5" s="1"/>
  <c r="AI445" i="5"/>
  <c r="AL445" i="5"/>
  <c r="AA433" i="5"/>
  <c r="AL433" i="5" s="1"/>
  <c r="AB433" i="5"/>
  <c r="AM433" i="5" s="1"/>
  <c r="AC433" i="5"/>
  <c r="AN433" i="5" s="1"/>
  <c r="AD433" i="5"/>
  <c r="AO433" i="5" s="1"/>
  <c r="AE433" i="5"/>
  <c r="AP433" i="5" s="1"/>
  <c r="AG433" i="5"/>
  <c r="X433" i="5"/>
  <c r="AI433" i="5" s="1"/>
  <c r="Y433" i="5"/>
  <c r="AJ433" i="5" s="1"/>
  <c r="Z433" i="5"/>
  <c r="AK433" i="5" s="1"/>
  <c r="AF433" i="5"/>
  <c r="AQ433" i="5" s="1"/>
  <c r="AR433" i="5"/>
  <c r="AA421" i="5"/>
  <c r="AB421" i="5"/>
  <c r="AM421" i="5" s="1"/>
  <c r="AC421" i="5"/>
  <c r="AN421" i="5" s="1"/>
  <c r="AD421" i="5"/>
  <c r="AE421" i="5"/>
  <c r="AP421" i="5" s="1"/>
  <c r="AF421" i="5"/>
  <c r="AG421" i="5"/>
  <c r="X421" i="5"/>
  <c r="AI421" i="5" s="1"/>
  <c r="Y421" i="5"/>
  <c r="AJ421" i="5" s="1"/>
  <c r="Z421" i="5"/>
  <c r="AK421" i="5" s="1"/>
  <c r="AL421" i="5"/>
  <c r="AO421" i="5"/>
  <c r="AQ421" i="5"/>
  <c r="AR421" i="5"/>
  <c r="AA409" i="5"/>
  <c r="AL409" i="5" s="1"/>
  <c r="AB409" i="5"/>
  <c r="AM409" i="5" s="1"/>
  <c r="AC409" i="5"/>
  <c r="AN409" i="5" s="1"/>
  <c r="AD409" i="5"/>
  <c r="AO409" i="5" s="1"/>
  <c r="AE409" i="5"/>
  <c r="AF409" i="5"/>
  <c r="AQ409" i="5" s="1"/>
  <c r="AG409" i="5"/>
  <c r="AR409" i="5" s="1"/>
  <c r="X409" i="5"/>
  <c r="AI409" i="5" s="1"/>
  <c r="Y409" i="5"/>
  <c r="Z409" i="5"/>
  <c r="AK409" i="5" s="1"/>
  <c r="AP409" i="5"/>
  <c r="AJ409" i="5"/>
  <c r="AA397" i="5"/>
  <c r="AB397" i="5"/>
  <c r="AM397" i="5" s="1"/>
  <c r="AC397" i="5"/>
  <c r="AN397" i="5" s="1"/>
  <c r="AD397" i="5"/>
  <c r="AO397" i="5" s="1"/>
  <c r="AE397" i="5"/>
  <c r="AP397" i="5" s="1"/>
  <c r="AF397" i="5"/>
  <c r="AG397" i="5"/>
  <c r="AR397" i="5" s="1"/>
  <c r="X397" i="5"/>
  <c r="AI397" i="5" s="1"/>
  <c r="Y397" i="5"/>
  <c r="Z397" i="5"/>
  <c r="AK397" i="5" s="1"/>
  <c r="AL397" i="5"/>
  <c r="AQ397" i="5"/>
  <c r="AJ397" i="5"/>
  <c r="AA385" i="5"/>
  <c r="AL385" i="5" s="1"/>
  <c r="AB385" i="5"/>
  <c r="AM385" i="5" s="1"/>
  <c r="AC385" i="5"/>
  <c r="AN385" i="5" s="1"/>
  <c r="AD385" i="5"/>
  <c r="AE385" i="5"/>
  <c r="AP385" i="5" s="1"/>
  <c r="AF385" i="5"/>
  <c r="AQ385" i="5" s="1"/>
  <c r="AG385" i="5"/>
  <c r="AR385" i="5" s="1"/>
  <c r="X385" i="5"/>
  <c r="AI385" i="5" s="1"/>
  <c r="Y385" i="5"/>
  <c r="AJ385" i="5" s="1"/>
  <c r="Z385" i="5"/>
  <c r="AK385" i="5" s="1"/>
  <c r="AO385" i="5"/>
  <c r="AA373" i="5"/>
  <c r="AL373" i="5" s="1"/>
  <c r="AB373" i="5"/>
  <c r="AM373" i="5" s="1"/>
  <c r="AC373" i="5"/>
  <c r="AN373" i="5" s="1"/>
  <c r="AD373" i="5"/>
  <c r="AO373" i="5" s="1"/>
  <c r="AE373" i="5"/>
  <c r="AF373" i="5"/>
  <c r="AQ373" i="5" s="1"/>
  <c r="AG373" i="5"/>
  <c r="AR373" i="5" s="1"/>
  <c r="X373" i="5"/>
  <c r="Y373" i="5"/>
  <c r="Z373" i="5"/>
  <c r="AK373" i="5" s="1"/>
  <c r="AP373" i="5"/>
  <c r="AI373" i="5"/>
  <c r="AJ373" i="5"/>
  <c r="AA361" i="5"/>
  <c r="AL361" i="5" s="1"/>
  <c r="AB361" i="5"/>
  <c r="AM361" i="5" s="1"/>
  <c r="AC361" i="5"/>
  <c r="AN361" i="5" s="1"/>
  <c r="AD361" i="5"/>
  <c r="AO361" i="5" s="1"/>
  <c r="AE361" i="5"/>
  <c r="AF361" i="5"/>
  <c r="AG361" i="5"/>
  <c r="AR361" i="5" s="1"/>
  <c r="X361" i="5"/>
  <c r="AI361" i="5" s="1"/>
  <c r="Y361" i="5"/>
  <c r="AJ361" i="5" s="1"/>
  <c r="Z361" i="5"/>
  <c r="AK361" i="5" s="1"/>
  <c r="AP361" i="5"/>
  <c r="AQ361" i="5"/>
  <c r="X349" i="5"/>
  <c r="AI349" i="5" s="1"/>
  <c r="Y349" i="5"/>
  <c r="AJ349" i="5" s="1"/>
  <c r="Z349" i="5"/>
  <c r="AB349" i="5"/>
  <c r="AM349" i="5" s="1"/>
  <c r="AC349" i="5"/>
  <c r="AN349" i="5" s="1"/>
  <c r="AD349" i="5"/>
  <c r="AE349" i="5"/>
  <c r="AP349" i="5" s="1"/>
  <c r="AF349" i="5"/>
  <c r="AQ349" i="5" s="1"/>
  <c r="AG349" i="5"/>
  <c r="AR349" i="5" s="1"/>
  <c r="AA349" i="5"/>
  <c r="AL349" i="5" s="1"/>
  <c r="AO349" i="5"/>
  <c r="AK349" i="5"/>
  <c r="X337" i="5"/>
  <c r="Y337" i="5"/>
  <c r="Z337" i="5"/>
  <c r="AK337" i="5" s="1"/>
  <c r="AB337" i="5"/>
  <c r="AM337" i="5" s="1"/>
  <c r="AC337" i="5"/>
  <c r="AN337" i="5" s="1"/>
  <c r="AD337" i="5"/>
  <c r="AO337" i="5" s="1"/>
  <c r="AE337" i="5"/>
  <c r="AP337" i="5" s="1"/>
  <c r="AF337" i="5"/>
  <c r="AQ337" i="5" s="1"/>
  <c r="AG337" i="5"/>
  <c r="AR337" i="5" s="1"/>
  <c r="AA337" i="5"/>
  <c r="AL337" i="5" s="1"/>
  <c r="AI337" i="5"/>
  <c r="AJ337" i="5"/>
  <c r="X325" i="5"/>
  <c r="AI325" i="5" s="1"/>
  <c r="Y325" i="5"/>
  <c r="AJ325" i="5" s="1"/>
  <c r="Z325" i="5"/>
  <c r="AK325" i="5" s="1"/>
  <c r="AB325" i="5"/>
  <c r="AM325" i="5" s="1"/>
  <c r="AC325" i="5"/>
  <c r="AN325" i="5" s="1"/>
  <c r="AD325" i="5"/>
  <c r="AE325" i="5"/>
  <c r="AP325" i="5" s="1"/>
  <c r="AF325" i="5"/>
  <c r="AQ325" i="5" s="1"/>
  <c r="AG325" i="5"/>
  <c r="AR325" i="5" s="1"/>
  <c r="AA325" i="5"/>
  <c r="AL325" i="5" s="1"/>
  <c r="AO325" i="5"/>
  <c r="X313" i="5"/>
  <c r="AI313" i="5" s="1"/>
  <c r="Y313" i="5"/>
  <c r="AJ313" i="5" s="1"/>
  <c r="Z313" i="5"/>
  <c r="AK313" i="5" s="1"/>
  <c r="AB313" i="5"/>
  <c r="AM313" i="5" s="1"/>
  <c r="AC313" i="5"/>
  <c r="AN313" i="5" s="1"/>
  <c r="AD313" i="5"/>
  <c r="AO313" i="5" s="1"/>
  <c r="AE313" i="5"/>
  <c r="AP313" i="5" s="1"/>
  <c r="AF313" i="5"/>
  <c r="AQ313" i="5" s="1"/>
  <c r="AG313" i="5"/>
  <c r="AR313" i="5" s="1"/>
  <c r="AA313" i="5"/>
  <c r="AL313" i="5"/>
  <c r="X301" i="5"/>
  <c r="AI301" i="5" s="1"/>
  <c r="Y301" i="5"/>
  <c r="AJ301" i="5" s="1"/>
  <c r="Z301" i="5"/>
  <c r="AK301" i="5" s="1"/>
  <c r="AB301" i="5"/>
  <c r="AC301" i="5"/>
  <c r="AN301" i="5" s="1"/>
  <c r="AD301" i="5"/>
  <c r="AO301" i="5" s="1"/>
  <c r="AE301" i="5"/>
  <c r="AP301" i="5" s="1"/>
  <c r="AF301" i="5"/>
  <c r="AG301" i="5"/>
  <c r="AR301" i="5" s="1"/>
  <c r="AA301" i="5"/>
  <c r="AL301" i="5" s="1"/>
  <c r="AM301" i="5"/>
  <c r="AQ301" i="5"/>
  <c r="X289" i="5"/>
  <c r="AI289" i="5" s="1"/>
  <c r="Y289" i="5"/>
  <c r="AJ289" i="5" s="1"/>
  <c r="Z289" i="5"/>
  <c r="AB289" i="5"/>
  <c r="AM289" i="5" s="1"/>
  <c r="AC289" i="5"/>
  <c r="AN289" i="5" s="1"/>
  <c r="AD289" i="5"/>
  <c r="AO289" i="5" s="1"/>
  <c r="AE289" i="5"/>
  <c r="AF289" i="5"/>
  <c r="AQ289" i="5" s="1"/>
  <c r="AG289" i="5"/>
  <c r="AR289" i="5" s="1"/>
  <c r="AA289" i="5"/>
  <c r="AL289" i="5" s="1"/>
  <c r="AP289" i="5"/>
  <c r="AK289" i="5"/>
  <c r="X277" i="5"/>
  <c r="AI277" i="5" s="1"/>
  <c r="Y277" i="5"/>
  <c r="AJ277" i="5" s="1"/>
  <c r="Z277" i="5"/>
  <c r="AK277" i="5" s="1"/>
  <c r="AB277" i="5"/>
  <c r="AC277" i="5"/>
  <c r="AN277" i="5" s="1"/>
  <c r="AD277" i="5"/>
  <c r="AO277" i="5" s="1"/>
  <c r="AE277" i="5"/>
  <c r="AF277" i="5"/>
  <c r="AQ277" i="5" s="1"/>
  <c r="AG277" i="5"/>
  <c r="AR277" i="5" s="1"/>
  <c r="AA277" i="5"/>
  <c r="AM277" i="5"/>
  <c r="AP277" i="5"/>
  <c r="AL277" i="5"/>
  <c r="X265" i="5"/>
  <c r="AI265" i="5" s="1"/>
  <c r="Y265" i="5"/>
  <c r="Z265" i="5"/>
  <c r="AK265" i="5" s="1"/>
  <c r="AA265" i="5"/>
  <c r="AB265" i="5"/>
  <c r="AM265" i="5" s="1"/>
  <c r="AC265" i="5"/>
  <c r="AN265" i="5" s="1"/>
  <c r="AD265" i="5"/>
  <c r="AO265" i="5" s="1"/>
  <c r="AE265" i="5"/>
  <c r="AP265" i="5" s="1"/>
  <c r="AF265" i="5"/>
  <c r="AQ265" i="5" s="1"/>
  <c r="AG265" i="5"/>
  <c r="AR265" i="5"/>
  <c r="AJ265" i="5"/>
  <c r="AL265" i="5"/>
  <c r="X253" i="5"/>
  <c r="Y253" i="5"/>
  <c r="AJ253" i="5" s="1"/>
  <c r="Z253" i="5"/>
  <c r="AK253" i="5" s="1"/>
  <c r="AA253" i="5"/>
  <c r="AL253" i="5" s="1"/>
  <c r="AB253" i="5"/>
  <c r="AM253" i="5" s="1"/>
  <c r="AC253" i="5"/>
  <c r="AN253" i="5" s="1"/>
  <c r="AD253" i="5"/>
  <c r="AO253" i="5" s="1"/>
  <c r="AE253" i="5"/>
  <c r="AP253" i="5" s="1"/>
  <c r="AF253" i="5"/>
  <c r="AG253" i="5"/>
  <c r="AR253" i="5" s="1"/>
  <c r="AQ253" i="5"/>
  <c r="AI253" i="5"/>
  <c r="X241" i="5"/>
  <c r="Y241" i="5"/>
  <c r="AJ241" i="5" s="1"/>
  <c r="Z241" i="5"/>
  <c r="AK241" i="5" s="1"/>
  <c r="AA241" i="5"/>
  <c r="AL241" i="5" s="1"/>
  <c r="AB241" i="5"/>
  <c r="AM241" i="5" s="1"/>
  <c r="AC241" i="5"/>
  <c r="AD241" i="5"/>
  <c r="AO241" i="5" s="1"/>
  <c r="AE241" i="5"/>
  <c r="AP241" i="5" s="1"/>
  <c r="AF241" i="5"/>
  <c r="AG241" i="5"/>
  <c r="AN241" i="5"/>
  <c r="AQ241" i="5"/>
  <c r="AR241" i="5"/>
  <c r="AI241" i="5"/>
  <c r="X229" i="5"/>
  <c r="AI229" i="5" s="1"/>
  <c r="Y229" i="5"/>
  <c r="Z229" i="5"/>
  <c r="AK229" i="5" s="1"/>
  <c r="AA229" i="5"/>
  <c r="AL229" i="5" s="1"/>
  <c r="AB229" i="5"/>
  <c r="AM229" i="5" s="1"/>
  <c r="AC229" i="5"/>
  <c r="AN229" i="5" s="1"/>
  <c r="AD229" i="5"/>
  <c r="AO229" i="5" s="1"/>
  <c r="AE229" i="5"/>
  <c r="AP229" i="5" s="1"/>
  <c r="AF229" i="5"/>
  <c r="AG229" i="5"/>
  <c r="AR229" i="5" s="1"/>
  <c r="AJ229" i="5"/>
  <c r="AQ229" i="5"/>
  <c r="X217" i="5"/>
  <c r="AI217" i="5" s="1"/>
  <c r="Y217" i="5"/>
  <c r="AJ217" i="5" s="1"/>
  <c r="Z217" i="5"/>
  <c r="AA217" i="5"/>
  <c r="AL217" i="5" s="1"/>
  <c r="AB217" i="5"/>
  <c r="AC217" i="5"/>
  <c r="AN217" i="5" s="1"/>
  <c r="AD217" i="5"/>
  <c r="AO217" i="5" s="1"/>
  <c r="AE217" i="5"/>
  <c r="AP217" i="5" s="1"/>
  <c r="AF217" i="5"/>
  <c r="AG217" i="5"/>
  <c r="AR217" i="5" s="1"/>
  <c r="AK217" i="5"/>
  <c r="AM217" i="5"/>
  <c r="AQ217" i="5"/>
  <c r="X205" i="5"/>
  <c r="AI205" i="5" s="1"/>
  <c r="Y205" i="5"/>
  <c r="AJ205" i="5" s="1"/>
  <c r="Z205" i="5"/>
  <c r="AA205" i="5"/>
  <c r="AL205" i="5" s="1"/>
  <c r="AB205" i="5"/>
  <c r="AM205" i="5" s="1"/>
  <c r="AC205" i="5"/>
  <c r="AN205" i="5" s="1"/>
  <c r="AD205" i="5"/>
  <c r="AO205" i="5" s="1"/>
  <c r="AE205" i="5"/>
  <c r="AP205" i="5" s="1"/>
  <c r="AF205" i="5"/>
  <c r="AQ205" i="5" s="1"/>
  <c r="AG205" i="5"/>
  <c r="AR205" i="5" s="1"/>
  <c r="AK205" i="5"/>
  <c r="X193" i="5"/>
  <c r="AI193" i="5" s="1"/>
  <c r="Y193" i="5"/>
  <c r="AJ193" i="5" s="1"/>
  <c r="Z193" i="5"/>
  <c r="AK193" i="5" s="1"/>
  <c r="AA193" i="5"/>
  <c r="AL193" i="5" s="1"/>
  <c r="AB193" i="5"/>
  <c r="AC193" i="5"/>
  <c r="AN193" i="5" s="1"/>
  <c r="AD193" i="5"/>
  <c r="AO193" i="5" s="1"/>
  <c r="AE193" i="5"/>
  <c r="AF193" i="5"/>
  <c r="AG193" i="5"/>
  <c r="AR193" i="5" s="1"/>
  <c r="AM193" i="5"/>
  <c r="AP193" i="5"/>
  <c r="AQ193" i="5"/>
  <c r="AE181" i="5"/>
  <c r="AP181" i="5" s="1"/>
  <c r="AF181" i="5"/>
  <c r="AQ181" i="5" s="1"/>
  <c r="AA181" i="5"/>
  <c r="AB181" i="5"/>
  <c r="AC181" i="5"/>
  <c r="AN181" i="5" s="1"/>
  <c r="AD181" i="5"/>
  <c r="AG181" i="5"/>
  <c r="X181" i="5"/>
  <c r="AI181" i="5" s="1"/>
  <c r="Y181" i="5"/>
  <c r="AJ181" i="5" s="1"/>
  <c r="Z181" i="5"/>
  <c r="AK181" i="5" s="1"/>
  <c r="AR181" i="5"/>
  <c r="AL181" i="5"/>
  <c r="AM181" i="5"/>
  <c r="AO181" i="5"/>
  <c r="AE169" i="5"/>
  <c r="AF169" i="5"/>
  <c r="AQ169" i="5" s="1"/>
  <c r="AG169" i="5"/>
  <c r="AR169" i="5" s="1"/>
  <c r="X169" i="5"/>
  <c r="AI169" i="5" s="1"/>
  <c r="Y169" i="5"/>
  <c r="AJ169" i="5" s="1"/>
  <c r="Z169" i="5"/>
  <c r="AK169" i="5" s="1"/>
  <c r="AA169" i="5"/>
  <c r="AC169" i="5"/>
  <c r="AN169" i="5" s="1"/>
  <c r="AD169" i="5"/>
  <c r="AO169" i="5" s="1"/>
  <c r="AB169" i="5"/>
  <c r="AM169" i="5" s="1"/>
  <c r="AL169" i="5"/>
  <c r="AP169" i="5"/>
  <c r="AE157" i="5"/>
  <c r="AF157" i="5"/>
  <c r="AQ157" i="5" s="1"/>
  <c r="AG157" i="5"/>
  <c r="AR157" i="5" s="1"/>
  <c r="X157" i="5"/>
  <c r="AI157" i="5" s="1"/>
  <c r="Y157" i="5"/>
  <c r="Z157" i="5"/>
  <c r="AK157" i="5" s="1"/>
  <c r="AA157" i="5"/>
  <c r="AL157" i="5" s="1"/>
  <c r="AB157" i="5"/>
  <c r="AM157" i="5" s="1"/>
  <c r="AC157" i="5"/>
  <c r="AN157" i="5" s="1"/>
  <c r="AD157" i="5"/>
  <c r="AO157" i="5" s="1"/>
  <c r="AJ157" i="5"/>
  <c r="AP157" i="5"/>
  <c r="AE145" i="5"/>
  <c r="AF145" i="5"/>
  <c r="AG145" i="5"/>
  <c r="AR145" i="5" s="1"/>
  <c r="X145" i="5"/>
  <c r="AI145" i="5" s="1"/>
  <c r="Y145" i="5"/>
  <c r="AJ145" i="5" s="1"/>
  <c r="Z145" i="5"/>
  <c r="AK145" i="5" s="1"/>
  <c r="AA145" i="5"/>
  <c r="AL145" i="5" s="1"/>
  <c r="AB145" i="5"/>
  <c r="AM145" i="5" s="1"/>
  <c r="AC145" i="5"/>
  <c r="AN145" i="5" s="1"/>
  <c r="AD145" i="5"/>
  <c r="AO145" i="5" s="1"/>
  <c r="AP145" i="5"/>
  <c r="AQ145" i="5"/>
  <c r="AE133" i="5"/>
  <c r="AF133" i="5"/>
  <c r="AQ133" i="5" s="1"/>
  <c r="AG133" i="5"/>
  <c r="AR133" i="5" s="1"/>
  <c r="X133" i="5"/>
  <c r="AI133" i="5" s="1"/>
  <c r="Y133" i="5"/>
  <c r="AJ133" i="5" s="1"/>
  <c r="Z133" i="5"/>
  <c r="AK133" i="5" s="1"/>
  <c r="AA133" i="5"/>
  <c r="AL133" i="5" s="1"/>
  <c r="AB133" i="5"/>
  <c r="AM133" i="5" s="1"/>
  <c r="AC133" i="5"/>
  <c r="AD133" i="5"/>
  <c r="AN133" i="5"/>
  <c r="AO133" i="5"/>
  <c r="AP133" i="5"/>
  <c r="AE121" i="5"/>
  <c r="AF121" i="5"/>
  <c r="AQ121" i="5" s="1"/>
  <c r="AG121" i="5"/>
  <c r="X121" i="5"/>
  <c r="AI121" i="5" s="1"/>
  <c r="Y121" i="5"/>
  <c r="AJ121" i="5" s="1"/>
  <c r="Z121" i="5"/>
  <c r="AK121" i="5" s="1"/>
  <c r="AA121" i="5"/>
  <c r="AB121" i="5"/>
  <c r="AM121" i="5" s="1"/>
  <c r="AC121" i="5"/>
  <c r="AD121" i="5"/>
  <c r="AO121" i="5" s="1"/>
  <c r="AR121" i="5"/>
  <c r="AL121" i="5"/>
  <c r="AN121" i="5"/>
  <c r="AP121" i="5"/>
  <c r="AE109" i="5"/>
  <c r="AP109" i="5" s="1"/>
  <c r="AF109" i="5"/>
  <c r="AQ109" i="5" s="1"/>
  <c r="AG109" i="5"/>
  <c r="X109" i="5"/>
  <c r="AI109" i="5" s="1"/>
  <c r="Y109" i="5"/>
  <c r="AJ109" i="5" s="1"/>
  <c r="Z109" i="5"/>
  <c r="AA109" i="5"/>
  <c r="AL109" i="5" s="1"/>
  <c r="AB109" i="5"/>
  <c r="AM109" i="5" s="1"/>
  <c r="AC109" i="5"/>
  <c r="AN109" i="5" s="1"/>
  <c r="AD109" i="5"/>
  <c r="AO109" i="5" s="1"/>
  <c r="AR109" i="5"/>
  <c r="AK109" i="5"/>
  <c r="AF97" i="5"/>
  <c r="AG97" i="5"/>
  <c r="AR97" i="5" s="1"/>
  <c r="X97" i="5"/>
  <c r="AI97" i="5" s="1"/>
  <c r="Z97" i="5"/>
  <c r="AA97" i="5"/>
  <c r="AB97" i="5"/>
  <c r="AM97" i="5" s="1"/>
  <c r="AC97" i="5"/>
  <c r="AN97" i="5" s="1"/>
  <c r="AD97" i="5"/>
  <c r="AO97" i="5" s="1"/>
  <c r="AE97" i="5"/>
  <c r="AP97" i="5" s="1"/>
  <c r="Y97" i="5"/>
  <c r="AJ97" i="5" s="1"/>
  <c r="AQ97" i="5"/>
  <c r="AK97" i="5"/>
  <c r="AL97" i="5"/>
  <c r="AF85" i="5"/>
  <c r="AG85" i="5"/>
  <c r="AR85" i="5" s="1"/>
  <c r="X85" i="5"/>
  <c r="AI85" i="5" s="1"/>
  <c r="Y85" i="5"/>
  <c r="AJ85" i="5" s="1"/>
  <c r="Z85" i="5"/>
  <c r="AK85" i="5" s="1"/>
  <c r="AA85" i="5"/>
  <c r="AL85" i="5" s="1"/>
  <c r="AD85" i="5"/>
  <c r="AE85" i="5"/>
  <c r="AB85" i="5"/>
  <c r="AM85" i="5" s="1"/>
  <c r="AC85" i="5"/>
  <c r="AQ85" i="5"/>
  <c r="AN85" i="5"/>
  <c r="AO85" i="5"/>
  <c r="AP85" i="5"/>
  <c r="AF73" i="5"/>
  <c r="AG73" i="5"/>
  <c r="AR73" i="5" s="1"/>
  <c r="X73" i="5"/>
  <c r="Y73" i="5"/>
  <c r="AJ73" i="5" s="1"/>
  <c r="Z73" i="5"/>
  <c r="AK73" i="5" s="1"/>
  <c r="AA73" i="5"/>
  <c r="AL73" i="5" s="1"/>
  <c r="AB73" i="5"/>
  <c r="AM73" i="5" s="1"/>
  <c r="AC73" i="5"/>
  <c r="AN73" i="5" s="1"/>
  <c r="AD73" i="5"/>
  <c r="AE73" i="5"/>
  <c r="AP73" i="5" s="1"/>
  <c r="AQ73" i="5"/>
  <c r="AI73" i="5"/>
  <c r="AO73" i="5"/>
  <c r="AF61" i="5"/>
  <c r="AQ61" i="5" s="1"/>
  <c r="AG61" i="5"/>
  <c r="AR61" i="5" s="1"/>
  <c r="X61" i="5"/>
  <c r="AI61" i="5" s="1"/>
  <c r="Y61" i="5"/>
  <c r="AJ61" i="5" s="1"/>
  <c r="Z61" i="5"/>
  <c r="AK61" i="5" s="1"/>
  <c r="AA61" i="5"/>
  <c r="AB61" i="5"/>
  <c r="AM61" i="5" s="1"/>
  <c r="AC61" i="5"/>
  <c r="AN61" i="5" s="1"/>
  <c r="AD61" i="5"/>
  <c r="AO61" i="5" s="1"/>
  <c r="AE61" i="5"/>
  <c r="AP61" i="5" s="1"/>
  <c r="AL61" i="5"/>
  <c r="AF49" i="5"/>
  <c r="AG49" i="5"/>
  <c r="AR49" i="5" s="1"/>
  <c r="X49" i="5"/>
  <c r="AI49" i="5" s="1"/>
  <c r="Y49" i="5"/>
  <c r="AJ49" i="5" s="1"/>
  <c r="Z49" i="5"/>
  <c r="AK49" i="5" s="1"/>
  <c r="AA49" i="5"/>
  <c r="AL49" i="5" s="1"/>
  <c r="AB49" i="5"/>
  <c r="AM49" i="5" s="1"/>
  <c r="AC49" i="5"/>
  <c r="AN49" i="5" s="1"/>
  <c r="AD49" i="5"/>
  <c r="AO49" i="5" s="1"/>
  <c r="AE49" i="5"/>
  <c r="AP49" i="5" s="1"/>
  <c r="AQ49" i="5"/>
  <c r="AF37" i="5"/>
  <c r="AQ37" i="5" s="1"/>
  <c r="AG37" i="5"/>
  <c r="AR37" i="5" s="1"/>
  <c r="X37" i="5"/>
  <c r="Y37" i="5"/>
  <c r="AJ37" i="5" s="1"/>
  <c r="Z37" i="5"/>
  <c r="AK37" i="5" s="1"/>
  <c r="AA37" i="5"/>
  <c r="AL37" i="5" s="1"/>
  <c r="AB37" i="5"/>
  <c r="AM37" i="5" s="1"/>
  <c r="AC37" i="5"/>
  <c r="AN37" i="5" s="1"/>
  <c r="AD37" i="5"/>
  <c r="AO37" i="5" s="1"/>
  <c r="AE37" i="5"/>
  <c r="AP37" i="5" s="1"/>
  <c r="AI37" i="5"/>
  <c r="AF25" i="5"/>
  <c r="AG25" i="5"/>
  <c r="AR25" i="5" s="1"/>
  <c r="X25" i="5"/>
  <c r="AI25" i="5" s="1"/>
  <c r="Y25" i="5"/>
  <c r="AJ25" i="5" s="1"/>
  <c r="Z25" i="5"/>
  <c r="AA25" i="5"/>
  <c r="AL25" i="5" s="1"/>
  <c r="AB25" i="5"/>
  <c r="AM25" i="5" s="1"/>
  <c r="AC25" i="5"/>
  <c r="AN25" i="5" s="1"/>
  <c r="AD25" i="5"/>
  <c r="AO25" i="5" s="1"/>
  <c r="AE25" i="5"/>
  <c r="AK25" i="5"/>
  <c r="AP25" i="5"/>
  <c r="AQ25" i="5"/>
  <c r="AF13" i="5"/>
  <c r="AQ13" i="5" s="1"/>
  <c r="AG13" i="5"/>
  <c r="X13" i="5"/>
  <c r="AI13" i="5" s="1"/>
  <c r="Y13" i="5"/>
  <c r="AJ13" i="5" s="1"/>
  <c r="Z13" i="5"/>
  <c r="AA13" i="5"/>
  <c r="AL13" i="5" s="1"/>
  <c r="AB13" i="5"/>
  <c r="AM13" i="5" s="1"/>
  <c r="AC13" i="5"/>
  <c r="AN13" i="5" s="1"/>
  <c r="AD13" i="5"/>
  <c r="AO13" i="5" s="1"/>
  <c r="AE13" i="5"/>
  <c r="AK13" i="5"/>
  <c r="AP13" i="5"/>
  <c r="AR13" i="5"/>
  <c r="AO701" i="5"/>
  <c r="AM700" i="5"/>
  <c r="AK699" i="5"/>
  <c r="AI698" i="5"/>
  <c r="AQ696" i="5"/>
  <c r="AO695" i="5"/>
  <c r="AM694" i="5"/>
  <c r="AK693" i="5"/>
  <c r="AI692" i="5"/>
  <c r="AQ690" i="5"/>
  <c r="AO689" i="5"/>
  <c r="AM688" i="5"/>
  <c r="AK687" i="5"/>
  <c r="AI686" i="5"/>
  <c r="AQ684" i="5"/>
  <c r="AO683" i="5"/>
  <c r="AM682" i="5"/>
  <c r="AK681" i="5"/>
  <c r="AI680" i="5"/>
  <c r="AQ678" i="5"/>
  <c r="AO677" i="5"/>
  <c r="AM676" i="5"/>
  <c r="AK675" i="5"/>
  <c r="AI674" i="5"/>
  <c r="AQ672" i="5"/>
  <c r="AO671" i="5"/>
  <c r="AM670" i="5"/>
  <c r="AK669" i="5"/>
  <c r="AI668" i="5"/>
  <c r="AQ666" i="5"/>
  <c r="AO665" i="5"/>
  <c r="AM664" i="5"/>
  <c r="AK663" i="5"/>
  <c r="AI662" i="5"/>
  <c r="AQ660" i="5"/>
  <c r="AO659" i="5"/>
  <c r="AM658" i="5"/>
  <c r="AK657" i="5"/>
  <c r="AI656" i="5"/>
  <c r="AQ654" i="5"/>
  <c r="AO653" i="5"/>
  <c r="AM652" i="5"/>
  <c r="AK651" i="5"/>
  <c r="AI650" i="5"/>
  <c r="AQ648" i="5"/>
  <c r="AO647" i="5"/>
  <c r="AM646" i="5"/>
  <c r="AK645" i="5"/>
  <c r="AI644" i="5"/>
  <c r="AQ642" i="5"/>
  <c r="AO641" i="5"/>
  <c r="AM640" i="5"/>
  <c r="AK639" i="5"/>
  <c r="AI638" i="5"/>
  <c r="AQ636" i="5"/>
  <c r="AO635" i="5"/>
  <c r="AM634" i="5"/>
  <c r="AK633" i="5"/>
  <c r="AI632" i="5"/>
  <c r="AQ630" i="5"/>
  <c r="AO629" i="5"/>
  <c r="AM628" i="5"/>
  <c r="AK627" i="5"/>
  <c r="AN625" i="5"/>
  <c r="AM620" i="5"/>
  <c r="AL618" i="5"/>
  <c r="AR615" i="5"/>
  <c r="AM613" i="5"/>
  <c r="AQ602" i="5"/>
  <c r="AO559" i="5"/>
  <c r="AK545" i="5"/>
  <c r="AQ530" i="5"/>
  <c r="AO487" i="5"/>
  <c r="AK473" i="5"/>
  <c r="AR596" i="5"/>
  <c r="AI596" i="5"/>
  <c r="AJ596" i="5"/>
  <c r="AK596" i="5"/>
  <c r="AL596" i="5"/>
  <c r="AM596" i="5"/>
  <c r="AN596" i="5"/>
  <c r="AO596" i="5"/>
  <c r="AP596" i="5"/>
  <c r="X488" i="5"/>
  <c r="AI488" i="5" s="1"/>
  <c r="Y488" i="5"/>
  <c r="Z488" i="5"/>
  <c r="AK488" i="5" s="1"/>
  <c r="AA488" i="5"/>
  <c r="AL488" i="5" s="1"/>
  <c r="AB488" i="5"/>
  <c r="AC488" i="5"/>
  <c r="AN488" i="5" s="1"/>
  <c r="AD488" i="5"/>
  <c r="AE488" i="5"/>
  <c r="AP488" i="5" s="1"/>
  <c r="AF488" i="5"/>
  <c r="AQ488" i="5" s="1"/>
  <c r="AG488" i="5"/>
  <c r="AR488" i="5" s="1"/>
  <c r="AJ488" i="5"/>
  <c r="AM488" i="5"/>
  <c r="AO488" i="5"/>
  <c r="AC392" i="5"/>
  <c r="AD392" i="5"/>
  <c r="AO392" i="5" s="1"/>
  <c r="AE392" i="5"/>
  <c r="AP392" i="5" s="1"/>
  <c r="AF392" i="5"/>
  <c r="AQ392" i="5" s="1"/>
  <c r="AG392" i="5"/>
  <c r="X392" i="5"/>
  <c r="AI392" i="5" s="1"/>
  <c r="Y392" i="5"/>
  <c r="AJ392" i="5" s="1"/>
  <c r="Z392" i="5"/>
  <c r="AK392" i="5" s="1"/>
  <c r="AA392" i="5"/>
  <c r="AB392" i="5"/>
  <c r="AM392" i="5" s="1"/>
  <c r="AN392" i="5"/>
  <c r="AR392" i="5"/>
  <c r="AL392" i="5"/>
  <c r="Z284" i="5"/>
  <c r="AK284" i="5" s="1"/>
  <c r="AA284" i="5"/>
  <c r="AB284" i="5"/>
  <c r="AM284" i="5" s="1"/>
  <c r="AD284" i="5"/>
  <c r="AO284" i="5" s="1"/>
  <c r="AE284" i="5"/>
  <c r="AP284" i="5" s="1"/>
  <c r="AF284" i="5"/>
  <c r="AQ284" i="5" s="1"/>
  <c r="AG284" i="5"/>
  <c r="AR284" i="5" s="1"/>
  <c r="X284" i="5"/>
  <c r="AI284" i="5" s="1"/>
  <c r="Y284" i="5"/>
  <c r="AJ284" i="5" s="1"/>
  <c r="AC284" i="5"/>
  <c r="AN284" i="5" s="1"/>
  <c r="AL284" i="5"/>
  <c r="Y224" i="5"/>
  <c r="AJ224" i="5" s="1"/>
  <c r="Z224" i="5"/>
  <c r="AK224" i="5" s="1"/>
  <c r="AA224" i="5"/>
  <c r="AL224" i="5" s="1"/>
  <c r="AB224" i="5"/>
  <c r="AM224" i="5" s="1"/>
  <c r="AC224" i="5"/>
  <c r="AN224" i="5" s="1"/>
  <c r="AD224" i="5"/>
  <c r="AO224" i="5" s="1"/>
  <c r="AE224" i="5"/>
  <c r="AP224" i="5" s="1"/>
  <c r="AF224" i="5"/>
  <c r="AQ224" i="5" s="1"/>
  <c r="AG224" i="5"/>
  <c r="AR224" i="5" s="1"/>
  <c r="X224" i="5"/>
  <c r="AI224" i="5" s="1"/>
  <c r="AG164" i="5"/>
  <c r="AR164" i="5" s="1"/>
  <c r="X164" i="5"/>
  <c r="AI164" i="5" s="1"/>
  <c r="Y164" i="5"/>
  <c r="AJ164" i="5" s="1"/>
  <c r="Z164" i="5"/>
  <c r="AK164" i="5" s="1"/>
  <c r="AA164" i="5"/>
  <c r="AL164" i="5" s="1"/>
  <c r="AB164" i="5"/>
  <c r="AM164" i="5" s="1"/>
  <c r="AC164" i="5"/>
  <c r="AN164" i="5" s="1"/>
  <c r="AE164" i="5"/>
  <c r="AP164" i="5" s="1"/>
  <c r="AF164" i="5"/>
  <c r="AQ164" i="5" s="1"/>
  <c r="AD164" i="5"/>
  <c r="AO164" i="5"/>
  <c r="X44" i="5"/>
  <c r="AI44" i="5" s="1"/>
  <c r="Y44" i="5"/>
  <c r="Z44" i="5"/>
  <c r="AK44" i="5" s="1"/>
  <c r="AA44" i="5"/>
  <c r="AL44" i="5" s="1"/>
  <c r="AB44" i="5"/>
  <c r="AM44" i="5" s="1"/>
  <c r="AC44" i="5"/>
  <c r="AN44" i="5" s="1"/>
  <c r="AD44" i="5"/>
  <c r="AO44" i="5" s="1"/>
  <c r="AE44" i="5"/>
  <c r="AF44" i="5"/>
  <c r="AQ44" i="5" s="1"/>
  <c r="AG44" i="5"/>
  <c r="AR44" i="5" s="1"/>
  <c r="AJ44" i="5"/>
  <c r="AP44" i="5"/>
  <c r="AN624" i="5"/>
  <c r="AO624" i="5"/>
  <c r="AN612" i="5"/>
  <c r="AO612" i="5"/>
  <c r="AQ612" i="5"/>
  <c r="AR612" i="5"/>
  <c r="AI612" i="5"/>
  <c r="AJ612" i="5"/>
  <c r="AK612" i="5"/>
  <c r="AL612" i="5"/>
  <c r="AN600" i="5"/>
  <c r="AO600" i="5"/>
  <c r="AP600" i="5"/>
  <c r="AQ600" i="5"/>
  <c r="AR600" i="5"/>
  <c r="AI600" i="5"/>
  <c r="AJ600" i="5"/>
  <c r="AK600" i="5"/>
  <c r="AL600" i="5"/>
  <c r="AN588" i="5"/>
  <c r="AO588" i="5"/>
  <c r="AP588" i="5"/>
  <c r="AQ588" i="5"/>
  <c r="AR588" i="5"/>
  <c r="AI588" i="5"/>
  <c r="AJ588" i="5"/>
  <c r="AK588" i="5"/>
  <c r="AL588" i="5"/>
  <c r="AN576" i="5"/>
  <c r="AO576" i="5"/>
  <c r="AP576" i="5"/>
  <c r="AQ576" i="5"/>
  <c r="AR576" i="5"/>
  <c r="AI576" i="5"/>
  <c r="AJ576" i="5"/>
  <c r="AK576" i="5"/>
  <c r="AL576" i="5"/>
  <c r="AN564" i="5"/>
  <c r="AO564" i="5"/>
  <c r="AP564" i="5"/>
  <c r="AQ564" i="5"/>
  <c r="AR564" i="5"/>
  <c r="AI564" i="5"/>
  <c r="AJ564" i="5"/>
  <c r="AK564" i="5"/>
  <c r="AL564" i="5"/>
  <c r="AN552" i="5"/>
  <c r="AO552" i="5"/>
  <c r="AP552" i="5"/>
  <c r="AQ552" i="5"/>
  <c r="AR552" i="5"/>
  <c r="AI552" i="5"/>
  <c r="AJ552" i="5"/>
  <c r="AK552" i="5"/>
  <c r="AL552" i="5"/>
  <c r="AN540" i="5"/>
  <c r="AO540" i="5"/>
  <c r="AP540" i="5"/>
  <c r="AQ540" i="5"/>
  <c r="AR540" i="5"/>
  <c r="AI540" i="5"/>
  <c r="AJ540" i="5"/>
  <c r="AK540" i="5"/>
  <c r="AL540" i="5"/>
  <c r="AN528" i="5"/>
  <c r="AO528" i="5"/>
  <c r="AP528" i="5"/>
  <c r="AQ528" i="5"/>
  <c r="AR528" i="5"/>
  <c r="AI528" i="5"/>
  <c r="AJ528" i="5"/>
  <c r="AK528" i="5"/>
  <c r="AL528" i="5"/>
  <c r="AN516" i="5"/>
  <c r="AO516" i="5"/>
  <c r="AP516" i="5"/>
  <c r="AQ516" i="5"/>
  <c r="AR516" i="5"/>
  <c r="AI516" i="5"/>
  <c r="AJ516" i="5"/>
  <c r="AK516" i="5"/>
  <c r="AL516" i="5"/>
  <c r="AN504" i="5"/>
  <c r="AO504" i="5"/>
  <c r="AP504" i="5"/>
  <c r="AQ504" i="5"/>
  <c r="AR504" i="5"/>
  <c r="AI504" i="5"/>
  <c r="AJ504" i="5"/>
  <c r="AK504" i="5"/>
  <c r="AL504" i="5"/>
  <c r="AE492" i="5"/>
  <c r="AP492" i="5" s="1"/>
  <c r="AF492" i="5"/>
  <c r="AQ492" i="5" s="1"/>
  <c r="AG492" i="5"/>
  <c r="AR492" i="5" s="1"/>
  <c r="X492" i="5"/>
  <c r="Y492" i="5"/>
  <c r="Z492" i="5"/>
  <c r="AA492" i="5"/>
  <c r="AL492" i="5" s="1"/>
  <c r="AB492" i="5"/>
  <c r="AM492" i="5" s="1"/>
  <c r="AC492" i="5"/>
  <c r="AN492" i="5" s="1"/>
  <c r="AD492" i="5"/>
  <c r="AO492" i="5" s="1"/>
  <c r="AI492" i="5"/>
  <c r="AJ492" i="5"/>
  <c r="AK492" i="5"/>
  <c r="AE480" i="5"/>
  <c r="AF480" i="5"/>
  <c r="AQ480" i="5" s="1"/>
  <c r="AG480" i="5"/>
  <c r="AR480" i="5" s="1"/>
  <c r="X480" i="5"/>
  <c r="AI480" i="5" s="1"/>
  <c r="Y480" i="5"/>
  <c r="AJ480" i="5" s="1"/>
  <c r="Z480" i="5"/>
  <c r="AK480" i="5" s="1"/>
  <c r="AA480" i="5"/>
  <c r="AL480" i="5" s="1"/>
  <c r="AB480" i="5"/>
  <c r="AM480" i="5" s="1"/>
  <c r="AC480" i="5"/>
  <c r="AN480" i="5" s="1"/>
  <c r="AD480" i="5"/>
  <c r="AO480" i="5" s="1"/>
  <c r="AP480" i="5"/>
  <c r="AE468" i="5"/>
  <c r="AP468" i="5" s="1"/>
  <c r="AF468" i="5"/>
  <c r="AQ468" i="5" s="1"/>
  <c r="AG468" i="5"/>
  <c r="AR468" i="5" s="1"/>
  <c r="X468" i="5"/>
  <c r="AI468" i="5" s="1"/>
  <c r="Y468" i="5"/>
  <c r="AJ468" i="5" s="1"/>
  <c r="Z468" i="5"/>
  <c r="AA468" i="5"/>
  <c r="AB468" i="5"/>
  <c r="AC468" i="5"/>
  <c r="AN468" i="5" s="1"/>
  <c r="AD468" i="5"/>
  <c r="AO468" i="5" s="1"/>
  <c r="AK468" i="5"/>
  <c r="AL468" i="5"/>
  <c r="AE456" i="5"/>
  <c r="AP456" i="5" s="1"/>
  <c r="AF456" i="5"/>
  <c r="AG456" i="5"/>
  <c r="AR456" i="5" s="1"/>
  <c r="X456" i="5"/>
  <c r="Y456" i="5"/>
  <c r="Z456" i="5"/>
  <c r="AK456" i="5" s="1"/>
  <c r="AA456" i="5"/>
  <c r="AL456" i="5" s="1"/>
  <c r="AB456" i="5"/>
  <c r="AC456" i="5"/>
  <c r="AN456" i="5" s="1"/>
  <c r="AD456" i="5"/>
  <c r="AO456" i="5"/>
  <c r="AQ456" i="5"/>
  <c r="AI456" i="5"/>
  <c r="AJ456" i="5"/>
  <c r="AE444" i="5"/>
  <c r="AP444" i="5" s="1"/>
  <c r="AF444" i="5"/>
  <c r="AQ444" i="5" s="1"/>
  <c r="AG444" i="5"/>
  <c r="AR444" i="5" s="1"/>
  <c r="X444" i="5"/>
  <c r="Y444" i="5"/>
  <c r="Z444" i="5"/>
  <c r="AK444" i="5" s="1"/>
  <c r="AA444" i="5"/>
  <c r="AL444" i="5" s="1"/>
  <c r="AB444" i="5"/>
  <c r="AM444" i="5" s="1"/>
  <c r="AC444" i="5"/>
  <c r="AD444" i="5"/>
  <c r="AO444" i="5" s="1"/>
  <c r="AN444" i="5"/>
  <c r="AI444" i="5"/>
  <c r="AJ444" i="5"/>
  <c r="Y432" i="5"/>
  <c r="AJ432" i="5" s="1"/>
  <c r="Z432" i="5"/>
  <c r="AK432" i="5" s="1"/>
  <c r="AA432" i="5"/>
  <c r="AL432" i="5" s="1"/>
  <c r="AB432" i="5"/>
  <c r="AM432" i="5" s="1"/>
  <c r="AC432" i="5"/>
  <c r="AN432" i="5" s="1"/>
  <c r="AE432" i="5"/>
  <c r="AP432" i="5" s="1"/>
  <c r="AF432" i="5"/>
  <c r="X432" i="5"/>
  <c r="AI432" i="5" s="1"/>
  <c r="AD432" i="5"/>
  <c r="AO432" i="5" s="1"/>
  <c r="AG432" i="5"/>
  <c r="AR432" i="5" s="1"/>
  <c r="AQ432" i="5"/>
  <c r="Y420" i="5"/>
  <c r="AJ420" i="5" s="1"/>
  <c r="Z420" i="5"/>
  <c r="AK420" i="5" s="1"/>
  <c r="AA420" i="5"/>
  <c r="AL420" i="5" s="1"/>
  <c r="AB420" i="5"/>
  <c r="AM420" i="5" s="1"/>
  <c r="AC420" i="5"/>
  <c r="AD420" i="5"/>
  <c r="AO420" i="5" s="1"/>
  <c r="AE420" i="5"/>
  <c r="AF420" i="5"/>
  <c r="AQ420" i="5" s="1"/>
  <c r="AG420" i="5"/>
  <c r="AR420" i="5" s="1"/>
  <c r="X420" i="5"/>
  <c r="AN420" i="5"/>
  <c r="AP420" i="5"/>
  <c r="AI420" i="5"/>
  <c r="Y408" i="5"/>
  <c r="Z408" i="5"/>
  <c r="AA408" i="5"/>
  <c r="AL408" i="5" s="1"/>
  <c r="AB408" i="5"/>
  <c r="AC408" i="5"/>
  <c r="AN408" i="5" s="1"/>
  <c r="AD408" i="5"/>
  <c r="AO408" i="5" s="1"/>
  <c r="AE408" i="5"/>
  <c r="AP408" i="5" s="1"/>
  <c r="AF408" i="5"/>
  <c r="AQ408" i="5" s="1"/>
  <c r="AG408" i="5"/>
  <c r="X408" i="5"/>
  <c r="AI408" i="5" s="1"/>
  <c r="AJ408" i="5"/>
  <c r="AK408" i="5"/>
  <c r="AM408" i="5"/>
  <c r="AR408" i="5"/>
  <c r="Y396" i="5"/>
  <c r="AJ396" i="5" s="1"/>
  <c r="Z396" i="5"/>
  <c r="AK396" i="5" s="1"/>
  <c r="AA396" i="5"/>
  <c r="AL396" i="5" s="1"/>
  <c r="AB396" i="5"/>
  <c r="AM396" i="5" s="1"/>
  <c r="AC396" i="5"/>
  <c r="AN396" i="5" s="1"/>
  <c r="AD396" i="5"/>
  <c r="AO396" i="5" s="1"/>
  <c r="AE396" i="5"/>
  <c r="AP396" i="5" s="1"/>
  <c r="AF396" i="5"/>
  <c r="AQ396" i="5" s="1"/>
  <c r="AG396" i="5"/>
  <c r="X396" i="5"/>
  <c r="AI396" i="5" s="1"/>
  <c r="AR396" i="5"/>
  <c r="Y384" i="5"/>
  <c r="AJ384" i="5" s="1"/>
  <c r="Z384" i="5"/>
  <c r="AA384" i="5"/>
  <c r="AL384" i="5" s="1"/>
  <c r="AB384" i="5"/>
  <c r="AM384" i="5" s="1"/>
  <c r="AC384" i="5"/>
  <c r="AN384" i="5" s="1"/>
  <c r="AD384" i="5"/>
  <c r="AE384" i="5"/>
  <c r="AP384" i="5" s="1"/>
  <c r="AF384" i="5"/>
  <c r="AG384" i="5"/>
  <c r="AR384" i="5" s="1"/>
  <c r="X384" i="5"/>
  <c r="AI384" i="5" s="1"/>
  <c r="AK384" i="5"/>
  <c r="AO384" i="5"/>
  <c r="AQ384" i="5"/>
  <c r="Y372" i="5"/>
  <c r="AJ372" i="5" s="1"/>
  <c r="Z372" i="5"/>
  <c r="AK372" i="5" s="1"/>
  <c r="AA372" i="5"/>
  <c r="AB372" i="5"/>
  <c r="AC372" i="5"/>
  <c r="AD372" i="5"/>
  <c r="AO372" i="5" s="1"/>
  <c r="AE372" i="5"/>
  <c r="AP372" i="5" s="1"/>
  <c r="AF372" i="5"/>
  <c r="AQ372" i="5" s="1"/>
  <c r="AG372" i="5"/>
  <c r="AR372" i="5" s="1"/>
  <c r="X372" i="5"/>
  <c r="AL372" i="5"/>
  <c r="AM372" i="5"/>
  <c r="AN372" i="5"/>
  <c r="AI372" i="5"/>
  <c r="X360" i="5"/>
  <c r="AI360" i="5" s="1"/>
  <c r="Z360" i="5"/>
  <c r="AK360" i="5" s="1"/>
  <c r="AB360" i="5"/>
  <c r="AM360" i="5" s="1"/>
  <c r="Y360" i="5"/>
  <c r="AJ360" i="5" s="1"/>
  <c r="AA360" i="5"/>
  <c r="AL360" i="5" s="1"/>
  <c r="AC360" i="5"/>
  <c r="AD360" i="5"/>
  <c r="AE360" i="5"/>
  <c r="AP360" i="5" s="1"/>
  <c r="AF360" i="5"/>
  <c r="AQ360" i="5" s="1"/>
  <c r="AG360" i="5"/>
  <c r="AR360" i="5" s="1"/>
  <c r="AN360" i="5"/>
  <c r="AO360" i="5"/>
  <c r="X348" i="5"/>
  <c r="Z348" i="5"/>
  <c r="AK348" i="5" s="1"/>
  <c r="AA348" i="5"/>
  <c r="AL348" i="5" s="1"/>
  <c r="AB348" i="5"/>
  <c r="AM348" i="5" s="1"/>
  <c r="AC348" i="5"/>
  <c r="AN348" i="5" s="1"/>
  <c r="AD348" i="5"/>
  <c r="AO348" i="5" s="1"/>
  <c r="AE348" i="5"/>
  <c r="AP348" i="5" s="1"/>
  <c r="AF348" i="5"/>
  <c r="Y348" i="5"/>
  <c r="AJ348" i="5" s="1"/>
  <c r="AG348" i="5"/>
  <c r="AR348" i="5" s="1"/>
  <c r="AQ348" i="5"/>
  <c r="AI348" i="5"/>
  <c r="X336" i="5"/>
  <c r="AI336" i="5" s="1"/>
  <c r="Z336" i="5"/>
  <c r="AK336" i="5" s="1"/>
  <c r="AA336" i="5"/>
  <c r="AL336" i="5" s="1"/>
  <c r="AB336" i="5"/>
  <c r="AM336" i="5" s="1"/>
  <c r="AC336" i="5"/>
  <c r="AN336" i="5" s="1"/>
  <c r="AD336" i="5"/>
  <c r="AO336" i="5" s="1"/>
  <c r="AE336" i="5"/>
  <c r="AP336" i="5" s="1"/>
  <c r="AF336" i="5"/>
  <c r="AQ336" i="5" s="1"/>
  <c r="Y336" i="5"/>
  <c r="AG336" i="5"/>
  <c r="AR336" i="5"/>
  <c r="AJ336" i="5"/>
  <c r="X324" i="5"/>
  <c r="Z324" i="5"/>
  <c r="AK324" i="5" s="1"/>
  <c r="AA324" i="5"/>
  <c r="AL324" i="5" s="1"/>
  <c r="AB324" i="5"/>
  <c r="AM324" i="5" s="1"/>
  <c r="AC324" i="5"/>
  <c r="AN324" i="5" s="1"/>
  <c r="AD324" i="5"/>
  <c r="AO324" i="5" s="1"/>
  <c r="AE324" i="5"/>
  <c r="AP324" i="5" s="1"/>
  <c r="AF324" i="5"/>
  <c r="AQ324" i="5" s="1"/>
  <c r="AG324" i="5"/>
  <c r="AR324" i="5" s="1"/>
  <c r="Y324" i="5"/>
  <c r="AJ324" i="5" s="1"/>
  <c r="AI324" i="5"/>
  <c r="X312" i="5"/>
  <c r="AI312" i="5" s="1"/>
  <c r="Z312" i="5"/>
  <c r="AK312" i="5" s="1"/>
  <c r="AA312" i="5"/>
  <c r="AL312" i="5" s="1"/>
  <c r="AB312" i="5"/>
  <c r="AM312" i="5" s="1"/>
  <c r="AC312" i="5"/>
  <c r="AN312" i="5" s="1"/>
  <c r="AD312" i="5"/>
  <c r="AO312" i="5" s="1"/>
  <c r="AE312" i="5"/>
  <c r="AP312" i="5" s="1"/>
  <c r="AF312" i="5"/>
  <c r="AQ312" i="5" s="1"/>
  <c r="Y312" i="5"/>
  <c r="AJ312" i="5" s="1"/>
  <c r="AG312" i="5"/>
  <c r="AR312" i="5" s="1"/>
  <c r="X300" i="5"/>
  <c r="AI300" i="5" s="1"/>
  <c r="Z300" i="5"/>
  <c r="AK300" i="5" s="1"/>
  <c r="AA300" i="5"/>
  <c r="AL300" i="5" s="1"/>
  <c r="AB300" i="5"/>
  <c r="AM300" i="5" s="1"/>
  <c r="AC300" i="5"/>
  <c r="AN300" i="5" s="1"/>
  <c r="AD300" i="5"/>
  <c r="AO300" i="5" s="1"/>
  <c r="AE300" i="5"/>
  <c r="AP300" i="5" s="1"/>
  <c r="AF300" i="5"/>
  <c r="AQ300" i="5" s="1"/>
  <c r="Y300" i="5"/>
  <c r="AG300" i="5"/>
  <c r="AR300" i="5" s="1"/>
  <c r="AJ300" i="5"/>
  <c r="X288" i="5"/>
  <c r="AI288" i="5" s="1"/>
  <c r="Z288" i="5"/>
  <c r="AK288" i="5" s="1"/>
  <c r="AA288" i="5"/>
  <c r="AL288" i="5" s="1"/>
  <c r="AB288" i="5"/>
  <c r="AM288" i="5" s="1"/>
  <c r="AC288" i="5"/>
  <c r="AN288" i="5" s="1"/>
  <c r="AD288" i="5"/>
  <c r="AO288" i="5" s="1"/>
  <c r="AE288" i="5"/>
  <c r="AF288" i="5"/>
  <c r="AG288" i="5"/>
  <c r="Y288" i="5"/>
  <c r="AJ288" i="5" s="1"/>
  <c r="AP288" i="5"/>
  <c r="AQ288" i="5"/>
  <c r="AR288" i="5"/>
  <c r="X276" i="5"/>
  <c r="Z276" i="5"/>
  <c r="AA276" i="5"/>
  <c r="AL276" i="5" s="1"/>
  <c r="AB276" i="5"/>
  <c r="AM276" i="5" s="1"/>
  <c r="AC276" i="5"/>
  <c r="AN276" i="5" s="1"/>
  <c r="AD276" i="5"/>
  <c r="AO276" i="5" s="1"/>
  <c r="AE276" i="5"/>
  <c r="AP276" i="5" s="1"/>
  <c r="AF276" i="5"/>
  <c r="AQ276" i="5" s="1"/>
  <c r="Y276" i="5"/>
  <c r="AJ276" i="5" s="1"/>
  <c r="AG276" i="5"/>
  <c r="AR276" i="5" s="1"/>
  <c r="AK276" i="5"/>
  <c r="AI276" i="5"/>
  <c r="AG264" i="5"/>
  <c r="AR264" i="5" s="1"/>
  <c r="X264" i="5"/>
  <c r="Y264" i="5"/>
  <c r="Z264" i="5"/>
  <c r="AK264" i="5" s="1"/>
  <c r="AA264" i="5"/>
  <c r="AL264" i="5" s="1"/>
  <c r="AB264" i="5"/>
  <c r="AM264" i="5" s="1"/>
  <c r="AC264" i="5"/>
  <c r="AN264" i="5" s="1"/>
  <c r="AD264" i="5"/>
  <c r="AO264" i="5" s="1"/>
  <c r="AE264" i="5"/>
  <c r="AP264" i="5" s="1"/>
  <c r="AF264" i="5"/>
  <c r="AQ264" i="5" s="1"/>
  <c r="AI264" i="5"/>
  <c r="AJ264" i="5"/>
  <c r="AG252" i="5"/>
  <c r="AR252" i="5" s="1"/>
  <c r="X252" i="5"/>
  <c r="AI252" i="5" s="1"/>
  <c r="Y252" i="5"/>
  <c r="Z252" i="5"/>
  <c r="AK252" i="5" s="1"/>
  <c r="AA252" i="5"/>
  <c r="AL252" i="5" s="1"/>
  <c r="AB252" i="5"/>
  <c r="AM252" i="5" s="1"/>
  <c r="AC252" i="5"/>
  <c r="AN252" i="5" s="1"/>
  <c r="AD252" i="5"/>
  <c r="AE252" i="5"/>
  <c r="AF252" i="5"/>
  <c r="AQ252" i="5" s="1"/>
  <c r="AO252" i="5"/>
  <c r="AP252" i="5"/>
  <c r="AJ252" i="5"/>
  <c r="AG240" i="5"/>
  <c r="AR240" i="5" s="1"/>
  <c r="X240" i="5"/>
  <c r="Y240" i="5"/>
  <c r="AJ240" i="5" s="1"/>
  <c r="Z240" i="5"/>
  <c r="AK240" i="5" s="1"/>
  <c r="AA240" i="5"/>
  <c r="AL240" i="5" s="1"/>
  <c r="AB240" i="5"/>
  <c r="AM240" i="5" s="1"/>
  <c r="AC240" i="5"/>
  <c r="AN240" i="5" s="1"/>
  <c r="AD240" i="5"/>
  <c r="AO240" i="5" s="1"/>
  <c r="AE240" i="5"/>
  <c r="AP240" i="5" s="1"/>
  <c r="AF240" i="5"/>
  <c r="AQ240" i="5" s="1"/>
  <c r="AI240" i="5"/>
  <c r="AG228" i="5"/>
  <c r="X228" i="5"/>
  <c r="AI228" i="5" s="1"/>
  <c r="Y228" i="5"/>
  <c r="AJ228" i="5" s="1"/>
  <c r="Z228" i="5"/>
  <c r="AK228" i="5" s="1"/>
  <c r="AA228" i="5"/>
  <c r="AL228" i="5" s="1"/>
  <c r="AB228" i="5"/>
  <c r="AC228" i="5"/>
  <c r="AN228" i="5" s="1"/>
  <c r="AD228" i="5"/>
  <c r="AO228" i="5" s="1"/>
  <c r="AE228" i="5"/>
  <c r="AP228" i="5" s="1"/>
  <c r="AF228" i="5"/>
  <c r="AQ228" i="5"/>
  <c r="AR228" i="5"/>
  <c r="AM228" i="5"/>
  <c r="AG216" i="5"/>
  <c r="AR216" i="5" s="1"/>
  <c r="X216" i="5"/>
  <c r="Y216" i="5"/>
  <c r="Z216" i="5"/>
  <c r="AK216" i="5" s="1"/>
  <c r="AA216" i="5"/>
  <c r="AB216" i="5"/>
  <c r="AM216" i="5" s="1"/>
  <c r="AC216" i="5"/>
  <c r="AD216" i="5"/>
  <c r="AO216" i="5" s="1"/>
  <c r="AE216" i="5"/>
  <c r="AP216" i="5" s="1"/>
  <c r="AF216" i="5"/>
  <c r="AQ216" i="5" s="1"/>
  <c r="AI216" i="5"/>
  <c r="AJ216" i="5"/>
  <c r="AL216" i="5"/>
  <c r="AN216" i="5"/>
  <c r="AG204" i="5"/>
  <c r="X204" i="5"/>
  <c r="AI204" i="5" s="1"/>
  <c r="Y204" i="5"/>
  <c r="AJ204" i="5" s="1"/>
  <c r="Z204" i="5"/>
  <c r="AA204" i="5"/>
  <c r="AB204" i="5"/>
  <c r="AC204" i="5"/>
  <c r="AN204" i="5" s="1"/>
  <c r="AD204" i="5"/>
  <c r="AO204" i="5" s="1"/>
  <c r="AE204" i="5"/>
  <c r="AP204" i="5" s="1"/>
  <c r="AF204" i="5"/>
  <c r="AQ204" i="5" s="1"/>
  <c r="AR204" i="5"/>
  <c r="AK204" i="5"/>
  <c r="AL204" i="5"/>
  <c r="AM204" i="5"/>
  <c r="AG192" i="5"/>
  <c r="X192" i="5"/>
  <c r="AI192" i="5" s="1"/>
  <c r="Y192" i="5"/>
  <c r="AJ192" i="5" s="1"/>
  <c r="Z192" i="5"/>
  <c r="AA192" i="5"/>
  <c r="AL192" i="5" s="1"/>
  <c r="AB192" i="5"/>
  <c r="AC192" i="5"/>
  <c r="AD192" i="5"/>
  <c r="AO192" i="5" s="1"/>
  <c r="AE192" i="5"/>
  <c r="AP192" i="5" s="1"/>
  <c r="AF192" i="5"/>
  <c r="AQ192" i="5" s="1"/>
  <c r="AR192" i="5"/>
  <c r="AK192" i="5"/>
  <c r="AM192" i="5"/>
  <c r="AN192" i="5"/>
  <c r="AC180" i="5"/>
  <c r="AD180" i="5"/>
  <c r="AF180" i="5"/>
  <c r="AQ180" i="5" s="1"/>
  <c r="AG180" i="5"/>
  <c r="AR180" i="5" s="1"/>
  <c r="X180" i="5"/>
  <c r="AI180" i="5" s="1"/>
  <c r="Y180" i="5"/>
  <c r="AJ180" i="5" s="1"/>
  <c r="Z180" i="5"/>
  <c r="AK180" i="5" s="1"/>
  <c r="AA180" i="5"/>
  <c r="AL180" i="5" s="1"/>
  <c r="AB180" i="5"/>
  <c r="AM180" i="5" s="1"/>
  <c r="AE180" i="5"/>
  <c r="AP180" i="5" s="1"/>
  <c r="AN180" i="5"/>
  <c r="AO180" i="5"/>
  <c r="AC168" i="5"/>
  <c r="AN168" i="5" s="1"/>
  <c r="AD168" i="5"/>
  <c r="AE168" i="5"/>
  <c r="AP168" i="5" s="1"/>
  <c r="AF168" i="5"/>
  <c r="AQ168" i="5" s="1"/>
  <c r="AG168" i="5"/>
  <c r="AR168" i="5" s="1"/>
  <c r="X168" i="5"/>
  <c r="Y168" i="5"/>
  <c r="AJ168" i="5" s="1"/>
  <c r="Z168" i="5"/>
  <c r="AK168" i="5" s="1"/>
  <c r="AA168" i="5"/>
  <c r="AL168" i="5" s="1"/>
  <c r="AB168" i="5"/>
  <c r="AM168" i="5" s="1"/>
  <c r="AI168" i="5"/>
  <c r="AO168" i="5"/>
  <c r="AC156" i="5"/>
  <c r="AN156" i="5" s="1"/>
  <c r="AD156" i="5"/>
  <c r="AE156" i="5"/>
  <c r="AP156" i="5" s="1"/>
  <c r="AF156" i="5"/>
  <c r="AQ156" i="5" s="1"/>
  <c r="AG156" i="5"/>
  <c r="AR156" i="5" s="1"/>
  <c r="X156" i="5"/>
  <c r="Y156" i="5"/>
  <c r="AJ156" i="5" s="1"/>
  <c r="Z156" i="5"/>
  <c r="AK156" i="5" s="1"/>
  <c r="AA156" i="5"/>
  <c r="AB156" i="5"/>
  <c r="AM156" i="5" s="1"/>
  <c r="AI156" i="5"/>
  <c r="AL156" i="5"/>
  <c r="AO156" i="5"/>
  <c r="AC144" i="5"/>
  <c r="AD144" i="5"/>
  <c r="AO144" i="5" s="1"/>
  <c r="AE144" i="5"/>
  <c r="AF144" i="5"/>
  <c r="AQ144" i="5" s="1"/>
  <c r="AG144" i="5"/>
  <c r="AR144" i="5" s="1"/>
  <c r="X144" i="5"/>
  <c r="AI144" i="5" s="1"/>
  <c r="Y144" i="5"/>
  <c r="Z144" i="5"/>
  <c r="AA144" i="5"/>
  <c r="AL144" i="5" s="1"/>
  <c r="AB144" i="5"/>
  <c r="AM144" i="5" s="1"/>
  <c r="AP144" i="5"/>
  <c r="AJ144" i="5"/>
  <c r="AK144" i="5"/>
  <c r="AN144" i="5"/>
  <c r="AC132" i="5"/>
  <c r="AD132" i="5"/>
  <c r="AE132" i="5"/>
  <c r="AP132" i="5" s="1"/>
  <c r="AF132" i="5"/>
  <c r="AQ132" i="5" s="1"/>
  <c r="AG132" i="5"/>
  <c r="AR132" i="5" s="1"/>
  <c r="X132" i="5"/>
  <c r="Y132" i="5"/>
  <c r="AJ132" i="5" s="1"/>
  <c r="Z132" i="5"/>
  <c r="AK132" i="5" s="1"/>
  <c r="AA132" i="5"/>
  <c r="AL132" i="5" s="1"/>
  <c r="AB132" i="5"/>
  <c r="AM132" i="5" s="1"/>
  <c r="AO132" i="5"/>
  <c r="AN132" i="5"/>
  <c r="AI132" i="5"/>
  <c r="AC120" i="5"/>
  <c r="AN120" i="5" s="1"/>
  <c r="AD120" i="5"/>
  <c r="AO120" i="5" s="1"/>
  <c r="AE120" i="5"/>
  <c r="AP120" i="5" s="1"/>
  <c r="AF120" i="5"/>
  <c r="AG120" i="5"/>
  <c r="AR120" i="5" s="1"/>
  <c r="X120" i="5"/>
  <c r="AI120" i="5" s="1"/>
  <c r="Y120" i="5"/>
  <c r="AJ120" i="5" s="1"/>
  <c r="Z120" i="5"/>
  <c r="AA120" i="5"/>
  <c r="AB120" i="5"/>
  <c r="AM120" i="5" s="1"/>
  <c r="AQ120" i="5"/>
  <c r="AK120" i="5"/>
  <c r="AL120" i="5"/>
  <c r="AC108" i="5"/>
  <c r="AN108" i="5" s="1"/>
  <c r="AD108" i="5"/>
  <c r="AE108" i="5"/>
  <c r="AF108" i="5"/>
  <c r="AQ108" i="5" s="1"/>
  <c r="AG108" i="5"/>
  <c r="AR108" i="5" s="1"/>
  <c r="X108" i="5"/>
  <c r="Y108" i="5"/>
  <c r="AJ108" i="5" s="1"/>
  <c r="Z108" i="5"/>
  <c r="AK108" i="5" s="1"/>
  <c r="AA108" i="5"/>
  <c r="AL108" i="5" s="1"/>
  <c r="AB108" i="5"/>
  <c r="AM108" i="5" s="1"/>
  <c r="AO108" i="5"/>
  <c r="AP108" i="5"/>
  <c r="AI108" i="5"/>
  <c r="AD96" i="5"/>
  <c r="AO96" i="5" s="1"/>
  <c r="AE96" i="5"/>
  <c r="AP96" i="5" s="1"/>
  <c r="AF96" i="5"/>
  <c r="AQ96" i="5" s="1"/>
  <c r="AG96" i="5"/>
  <c r="X96" i="5"/>
  <c r="AI96" i="5" s="1"/>
  <c r="Y96" i="5"/>
  <c r="Z96" i="5"/>
  <c r="AK96" i="5" s="1"/>
  <c r="AA96" i="5"/>
  <c r="AB96" i="5"/>
  <c r="AM96" i="5" s="1"/>
  <c r="AC96" i="5"/>
  <c r="AN96" i="5" s="1"/>
  <c r="AR96" i="5"/>
  <c r="AJ96" i="5"/>
  <c r="AL96" i="5"/>
  <c r="AD84" i="5"/>
  <c r="AO84" i="5" s="1"/>
  <c r="AE84" i="5"/>
  <c r="AP84" i="5" s="1"/>
  <c r="AF84" i="5"/>
  <c r="AG84" i="5"/>
  <c r="AR84" i="5" s="1"/>
  <c r="X84" i="5"/>
  <c r="Y84" i="5"/>
  <c r="AJ84" i="5" s="1"/>
  <c r="Z84" i="5"/>
  <c r="AK84" i="5" s="1"/>
  <c r="AA84" i="5"/>
  <c r="AB84" i="5"/>
  <c r="AM84" i="5" s="1"/>
  <c r="AC84" i="5"/>
  <c r="AN84" i="5" s="1"/>
  <c r="AQ84" i="5"/>
  <c r="AI84" i="5"/>
  <c r="AL84" i="5"/>
  <c r="AD72" i="5"/>
  <c r="AE72" i="5"/>
  <c r="AP72" i="5" s="1"/>
  <c r="AF72" i="5"/>
  <c r="AQ72" i="5" s="1"/>
  <c r="AG72" i="5"/>
  <c r="AR72" i="5" s="1"/>
  <c r="X72" i="5"/>
  <c r="AI72" i="5" s="1"/>
  <c r="Y72" i="5"/>
  <c r="AJ72" i="5" s="1"/>
  <c r="Z72" i="5"/>
  <c r="AK72" i="5" s="1"/>
  <c r="AA72" i="5"/>
  <c r="AL72" i="5" s="1"/>
  <c r="AB72" i="5"/>
  <c r="AC72" i="5"/>
  <c r="AO72" i="5"/>
  <c r="AM72" i="5"/>
  <c r="AN72" i="5"/>
  <c r="AD60" i="5"/>
  <c r="AO60" i="5" s="1"/>
  <c r="AE60" i="5"/>
  <c r="AF60" i="5"/>
  <c r="AQ60" i="5" s="1"/>
  <c r="AG60" i="5"/>
  <c r="AR60" i="5" s="1"/>
  <c r="X60" i="5"/>
  <c r="AI60" i="5" s="1"/>
  <c r="Y60" i="5"/>
  <c r="Z60" i="5"/>
  <c r="AK60" i="5" s="1"/>
  <c r="AA60" i="5"/>
  <c r="AL60" i="5" s="1"/>
  <c r="AB60" i="5"/>
  <c r="AM60" i="5" s="1"/>
  <c r="AC60" i="5"/>
  <c r="AN60" i="5" s="1"/>
  <c r="AP60" i="5"/>
  <c r="AJ60" i="5"/>
  <c r="AD48" i="5"/>
  <c r="AO48" i="5" s="1"/>
  <c r="AE48" i="5"/>
  <c r="AP48" i="5" s="1"/>
  <c r="AF48" i="5"/>
  <c r="AQ48" i="5" s="1"/>
  <c r="AG48" i="5"/>
  <c r="AR48" i="5" s="1"/>
  <c r="X48" i="5"/>
  <c r="AI48" i="5" s="1"/>
  <c r="Y48" i="5"/>
  <c r="AJ48" i="5" s="1"/>
  <c r="Z48" i="5"/>
  <c r="AK48" i="5" s="1"/>
  <c r="AA48" i="5"/>
  <c r="AL48" i="5" s="1"/>
  <c r="AB48" i="5"/>
  <c r="AC48" i="5"/>
  <c r="AN48" i="5" s="1"/>
  <c r="AM48" i="5"/>
  <c r="AD36" i="5"/>
  <c r="AE36" i="5"/>
  <c r="AP36" i="5" s="1"/>
  <c r="AF36" i="5"/>
  <c r="AG36" i="5"/>
  <c r="X36" i="5"/>
  <c r="AI36" i="5" s="1"/>
  <c r="Y36" i="5"/>
  <c r="AJ36" i="5" s="1"/>
  <c r="Z36" i="5"/>
  <c r="AA36" i="5"/>
  <c r="AL36" i="5" s="1"/>
  <c r="AB36" i="5"/>
  <c r="AM36" i="5" s="1"/>
  <c r="AC36" i="5"/>
  <c r="AN36" i="5" s="1"/>
  <c r="AO36" i="5"/>
  <c r="AQ36" i="5"/>
  <c r="AR36" i="5"/>
  <c r="AK36" i="5"/>
  <c r="AD24" i="5"/>
  <c r="AO24" i="5" s="1"/>
  <c r="AE24" i="5"/>
  <c r="AP24" i="5" s="1"/>
  <c r="AF24" i="5"/>
  <c r="AQ24" i="5" s="1"/>
  <c r="AG24" i="5"/>
  <c r="AR24" i="5" s="1"/>
  <c r="X24" i="5"/>
  <c r="Y24" i="5"/>
  <c r="Z24" i="5"/>
  <c r="AK24" i="5" s="1"/>
  <c r="AA24" i="5"/>
  <c r="AL24" i="5" s="1"/>
  <c r="AB24" i="5"/>
  <c r="AM24" i="5" s="1"/>
  <c r="AC24" i="5"/>
  <c r="AN24" i="5" s="1"/>
  <c r="AI24" i="5"/>
  <c r="AJ24" i="5"/>
  <c r="AD12" i="5"/>
  <c r="AO12" i="5" s="1"/>
  <c r="AE12" i="5"/>
  <c r="AP12" i="5" s="1"/>
  <c r="AF12" i="5"/>
  <c r="AQ12" i="5" s="1"/>
  <c r="AG12" i="5"/>
  <c r="X12" i="5"/>
  <c r="AI12" i="5" s="1"/>
  <c r="Y12" i="5"/>
  <c r="AJ12" i="5" s="1"/>
  <c r="Z12" i="5"/>
  <c r="AK12" i="5" s="1"/>
  <c r="AA12" i="5"/>
  <c r="AL12" i="5" s="1"/>
  <c r="AB12" i="5"/>
  <c r="AC12" i="5"/>
  <c r="AN12" i="5" s="1"/>
  <c r="AM12" i="5"/>
  <c r="AR12" i="5"/>
  <c r="AQ2" i="5"/>
  <c r="AN701" i="5"/>
  <c r="AL700" i="5"/>
  <c r="AJ699" i="5"/>
  <c r="AR697" i="5"/>
  <c r="AP696" i="5"/>
  <c r="AN695" i="5"/>
  <c r="AL694" i="5"/>
  <c r="AJ693" i="5"/>
  <c r="AR691" i="5"/>
  <c r="AP690" i="5"/>
  <c r="AN689" i="5"/>
  <c r="AL688" i="5"/>
  <c r="AJ687" i="5"/>
  <c r="AR685" i="5"/>
  <c r="AP684" i="5"/>
  <c r="AN683" i="5"/>
  <c r="AL682" i="5"/>
  <c r="AJ681" i="5"/>
  <c r="AR679" i="5"/>
  <c r="AP678" i="5"/>
  <c r="AN677" i="5"/>
  <c r="AL676" i="5"/>
  <c r="AJ675" i="5"/>
  <c r="AR673" i="5"/>
  <c r="AP672" i="5"/>
  <c r="AN671" i="5"/>
  <c r="AL670" i="5"/>
  <c r="AJ669" i="5"/>
  <c r="AR667" i="5"/>
  <c r="AP666" i="5"/>
  <c r="AN665" i="5"/>
  <c r="AL664" i="5"/>
  <c r="AJ663" i="5"/>
  <c r="AR661" i="5"/>
  <c r="AP660" i="5"/>
  <c r="AN659" i="5"/>
  <c r="AL658" i="5"/>
  <c r="AJ657" i="5"/>
  <c r="AR655" i="5"/>
  <c r="AP654" i="5"/>
  <c r="AN653" i="5"/>
  <c r="AL652" i="5"/>
  <c r="AJ651" i="5"/>
  <c r="AR649" i="5"/>
  <c r="AP648" i="5"/>
  <c r="AN647" i="5"/>
  <c r="AL646" i="5"/>
  <c r="AJ645" i="5"/>
  <c r="AR643" i="5"/>
  <c r="AP642" i="5"/>
  <c r="AN641" i="5"/>
  <c r="AL640" i="5"/>
  <c r="AJ639" i="5"/>
  <c r="AR637" i="5"/>
  <c r="AP636" i="5"/>
  <c r="AN635" i="5"/>
  <c r="AL634" i="5"/>
  <c r="AJ633" i="5"/>
  <c r="AR631" i="5"/>
  <c r="AP630" i="5"/>
  <c r="AN629" i="5"/>
  <c r="AL628" i="5"/>
  <c r="AJ627" i="5"/>
  <c r="AM625" i="5"/>
  <c r="AQ623" i="5"/>
  <c r="AR621" i="5"/>
  <c r="AK618" i="5"/>
  <c r="AQ615" i="5"/>
  <c r="AI613" i="5"/>
  <c r="AO601" i="5"/>
  <c r="AM558" i="5"/>
  <c r="AI544" i="5"/>
  <c r="AO529" i="5"/>
  <c r="AQ500" i="5"/>
  <c r="AM486" i="5"/>
  <c r="AI472" i="5"/>
  <c r="AO457" i="5"/>
  <c r="AR620" i="5"/>
  <c r="AI620" i="5"/>
  <c r="AL620" i="5"/>
  <c r="X476" i="5"/>
  <c r="AI476" i="5" s="1"/>
  <c r="Y476" i="5"/>
  <c r="AJ476" i="5" s="1"/>
  <c r="Z476" i="5"/>
  <c r="AK476" i="5" s="1"/>
  <c r="AA476" i="5"/>
  <c r="AL476" i="5" s="1"/>
  <c r="AB476" i="5"/>
  <c r="AM476" i="5" s="1"/>
  <c r="AC476" i="5"/>
  <c r="AN476" i="5" s="1"/>
  <c r="AD476" i="5"/>
  <c r="AO476" i="5" s="1"/>
  <c r="AE476" i="5"/>
  <c r="AP476" i="5" s="1"/>
  <c r="AF476" i="5"/>
  <c r="AQ476" i="5" s="1"/>
  <c r="AG476" i="5"/>
  <c r="AR476" i="5" s="1"/>
  <c r="Z332" i="5"/>
  <c r="AA332" i="5"/>
  <c r="AB332" i="5"/>
  <c r="AM332" i="5" s="1"/>
  <c r="AD332" i="5"/>
  <c r="AO332" i="5" s="1"/>
  <c r="AE332" i="5"/>
  <c r="AP332" i="5" s="1"/>
  <c r="AF332" i="5"/>
  <c r="AQ332" i="5" s="1"/>
  <c r="AG332" i="5"/>
  <c r="X332" i="5"/>
  <c r="AI332" i="5" s="1"/>
  <c r="Y332" i="5"/>
  <c r="AC332" i="5"/>
  <c r="AN332" i="5" s="1"/>
  <c r="AR332" i="5"/>
  <c r="AL332" i="5"/>
  <c r="AJ332" i="5"/>
  <c r="Y248" i="5"/>
  <c r="AJ248" i="5" s="1"/>
  <c r="Z248" i="5"/>
  <c r="AK248" i="5" s="1"/>
  <c r="AA248" i="5"/>
  <c r="AB248" i="5"/>
  <c r="AM248" i="5" s="1"/>
  <c r="AC248" i="5"/>
  <c r="AN248" i="5" s="1"/>
  <c r="AD248" i="5"/>
  <c r="AO248" i="5" s="1"/>
  <c r="AE248" i="5"/>
  <c r="AP248" i="5" s="1"/>
  <c r="AF248" i="5"/>
  <c r="AQ248" i="5" s="1"/>
  <c r="AG248" i="5"/>
  <c r="AR248" i="5" s="1"/>
  <c r="X248" i="5"/>
  <c r="AI248" i="5"/>
  <c r="AL248" i="5"/>
  <c r="X80" i="5"/>
  <c r="AI80" i="5" s="1"/>
  <c r="Y80" i="5"/>
  <c r="Z80" i="5"/>
  <c r="AK80" i="5" s="1"/>
  <c r="AA80" i="5"/>
  <c r="AL80" i="5" s="1"/>
  <c r="AB80" i="5"/>
  <c r="AM80" i="5" s="1"/>
  <c r="AC80" i="5"/>
  <c r="AD80" i="5"/>
  <c r="AO80" i="5" s="1"/>
  <c r="AE80" i="5"/>
  <c r="AF80" i="5"/>
  <c r="AQ80" i="5" s="1"/>
  <c r="AG80" i="5"/>
  <c r="AJ80" i="5"/>
  <c r="AN80" i="5"/>
  <c r="AP80" i="5"/>
  <c r="AR80" i="5"/>
  <c r="AP692" i="5"/>
  <c r="AL611" i="5"/>
  <c r="AM611" i="5"/>
  <c r="AN611" i="5"/>
  <c r="AO611" i="5"/>
  <c r="AP611" i="5"/>
  <c r="AR611" i="5"/>
  <c r="AI611" i="5"/>
  <c r="AJ611" i="5"/>
  <c r="AL587" i="5"/>
  <c r="AM587" i="5"/>
  <c r="AN587" i="5"/>
  <c r="AO587" i="5"/>
  <c r="AP587" i="5"/>
  <c r="AQ587" i="5"/>
  <c r="AR587" i="5"/>
  <c r="AI587" i="5"/>
  <c r="AJ587" i="5"/>
  <c r="AL551" i="5"/>
  <c r="AM551" i="5"/>
  <c r="AN551" i="5"/>
  <c r="AO551" i="5"/>
  <c r="AP551" i="5"/>
  <c r="AQ551" i="5"/>
  <c r="AR551" i="5"/>
  <c r="AI551" i="5"/>
  <c r="AJ551" i="5"/>
  <c r="AL539" i="5"/>
  <c r="AM539" i="5"/>
  <c r="AN539" i="5"/>
  <c r="AO539" i="5"/>
  <c r="AP539" i="5"/>
  <c r="AQ539" i="5"/>
  <c r="AR539" i="5"/>
  <c r="AI539" i="5"/>
  <c r="AJ539" i="5"/>
  <c r="AL527" i="5"/>
  <c r="AM527" i="5"/>
  <c r="AN527" i="5"/>
  <c r="AO527" i="5"/>
  <c r="AP527" i="5"/>
  <c r="AQ527" i="5"/>
  <c r="AR527" i="5"/>
  <c r="AI527" i="5"/>
  <c r="AJ527" i="5"/>
  <c r="AL515" i="5"/>
  <c r="AM515" i="5"/>
  <c r="AN515" i="5"/>
  <c r="AO515" i="5"/>
  <c r="AP515" i="5"/>
  <c r="AQ515" i="5"/>
  <c r="AR515" i="5"/>
  <c r="AI515" i="5"/>
  <c r="AJ515" i="5"/>
  <c r="AL503" i="5"/>
  <c r="AM503" i="5"/>
  <c r="AN503" i="5"/>
  <c r="AO503" i="5"/>
  <c r="AP503" i="5"/>
  <c r="AQ503" i="5"/>
  <c r="AR503" i="5"/>
  <c r="AI503" i="5"/>
  <c r="AJ503" i="5"/>
  <c r="AC491" i="5"/>
  <c r="AN491" i="5" s="1"/>
  <c r="AD491" i="5"/>
  <c r="AE491" i="5"/>
  <c r="AP491" i="5" s="1"/>
  <c r="AF491" i="5"/>
  <c r="AQ491" i="5" s="1"/>
  <c r="AG491" i="5"/>
  <c r="AR491" i="5" s="1"/>
  <c r="X491" i="5"/>
  <c r="Y491" i="5"/>
  <c r="AJ491" i="5" s="1"/>
  <c r="Z491" i="5"/>
  <c r="AK491" i="5" s="1"/>
  <c r="AA491" i="5"/>
  <c r="AL491" i="5" s="1"/>
  <c r="AB491" i="5"/>
  <c r="AM491" i="5" s="1"/>
  <c r="AO491" i="5"/>
  <c r="AI491" i="5"/>
  <c r="AC479" i="5"/>
  <c r="AN479" i="5" s="1"/>
  <c r="AD479" i="5"/>
  <c r="AO479" i="5" s="1"/>
  <c r="AE479" i="5"/>
  <c r="AP479" i="5" s="1"/>
  <c r="AF479" i="5"/>
  <c r="AG479" i="5"/>
  <c r="AR479" i="5" s="1"/>
  <c r="X479" i="5"/>
  <c r="AI479" i="5" s="1"/>
  <c r="Y479" i="5"/>
  <c r="AJ479" i="5" s="1"/>
  <c r="Z479" i="5"/>
  <c r="AK479" i="5" s="1"/>
  <c r="AA479" i="5"/>
  <c r="AL479" i="5" s="1"/>
  <c r="AB479" i="5"/>
  <c r="AM479" i="5" s="1"/>
  <c r="AQ479" i="5"/>
  <c r="AC467" i="5"/>
  <c r="AD467" i="5"/>
  <c r="AO467" i="5" s="1"/>
  <c r="AE467" i="5"/>
  <c r="AP467" i="5" s="1"/>
  <c r="AF467" i="5"/>
  <c r="AQ467" i="5" s="1"/>
  <c r="AG467" i="5"/>
  <c r="X467" i="5"/>
  <c r="Y467" i="5"/>
  <c r="AJ467" i="5" s="1"/>
  <c r="Z467" i="5"/>
  <c r="AK467" i="5" s="1"/>
  <c r="AA467" i="5"/>
  <c r="AL467" i="5" s="1"/>
  <c r="AB467" i="5"/>
  <c r="AM467" i="5" s="1"/>
  <c r="AN467" i="5"/>
  <c r="AR467" i="5"/>
  <c r="AI467" i="5"/>
  <c r="AC455" i="5"/>
  <c r="AN455" i="5" s="1"/>
  <c r="AD455" i="5"/>
  <c r="AO455" i="5" s="1"/>
  <c r="AE455" i="5"/>
  <c r="AF455" i="5"/>
  <c r="AQ455" i="5" s="1"/>
  <c r="AG455" i="5"/>
  <c r="X455" i="5"/>
  <c r="AI455" i="5" s="1"/>
  <c r="Y455" i="5"/>
  <c r="Z455" i="5"/>
  <c r="AA455" i="5"/>
  <c r="AL455" i="5" s="1"/>
  <c r="AB455" i="5"/>
  <c r="AM455" i="5" s="1"/>
  <c r="AP455" i="5"/>
  <c r="AR455" i="5"/>
  <c r="AJ455" i="5"/>
  <c r="Y443" i="5"/>
  <c r="Z443" i="5"/>
  <c r="AK443" i="5" s="1"/>
  <c r="AC443" i="5"/>
  <c r="AN443" i="5" s="1"/>
  <c r="AB443" i="5"/>
  <c r="AD443" i="5"/>
  <c r="AE443" i="5"/>
  <c r="AP443" i="5" s="1"/>
  <c r="AF443" i="5"/>
  <c r="AQ443" i="5" s="1"/>
  <c r="AG443" i="5"/>
  <c r="AR443" i="5" s="1"/>
  <c r="X443" i="5"/>
  <c r="AI443" i="5" s="1"/>
  <c r="AA443" i="5"/>
  <c r="AL443" i="5" s="1"/>
  <c r="AM443" i="5"/>
  <c r="AO443" i="5"/>
  <c r="AJ443" i="5"/>
  <c r="X431" i="5"/>
  <c r="AI431" i="5" s="1"/>
  <c r="Y431" i="5"/>
  <c r="Z431" i="5"/>
  <c r="AK431" i="5" s="1"/>
  <c r="AA431" i="5"/>
  <c r="AL431" i="5" s="1"/>
  <c r="AC431" i="5"/>
  <c r="AN431" i="5" s="1"/>
  <c r="AD431" i="5"/>
  <c r="AG431" i="5"/>
  <c r="AR431" i="5" s="1"/>
  <c r="AB431" i="5"/>
  <c r="AM431" i="5" s="1"/>
  <c r="AE431" i="5"/>
  <c r="AF431" i="5"/>
  <c r="AJ431" i="5"/>
  <c r="AO431" i="5"/>
  <c r="AP431" i="5"/>
  <c r="AQ431" i="5"/>
  <c r="X419" i="5"/>
  <c r="AI419" i="5" s="1"/>
  <c r="Y419" i="5"/>
  <c r="Z419" i="5"/>
  <c r="AA419" i="5"/>
  <c r="AL419" i="5" s="1"/>
  <c r="AB419" i="5"/>
  <c r="AM419" i="5" s="1"/>
  <c r="AC419" i="5"/>
  <c r="AN419" i="5" s="1"/>
  <c r="AD419" i="5"/>
  <c r="AE419" i="5"/>
  <c r="AP419" i="5" s="1"/>
  <c r="AF419" i="5"/>
  <c r="AG419" i="5"/>
  <c r="AR419" i="5" s="1"/>
  <c r="AJ419" i="5"/>
  <c r="AK419" i="5"/>
  <c r="AO419" i="5"/>
  <c r="AQ419" i="5"/>
  <c r="X407" i="5"/>
  <c r="Y407" i="5"/>
  <c r="AJ407" i="5" s="1"/>
  <c r="Z407" i="5"/>
  <c r="AK407" i="5" s="1"/>
  <c r="AA407" i="5"/>
  <c r="AL407" i="5" s="1"/>
  <c r="AB407" i="5"/>
  <c r="AM407" i="5" s="1"/>
  <c r="AC407" i="5"/>
  <c r="AD407" i="5"/>
  <c r="AO407" i="5" s="1"/>
  <c r="AE407" i="5"/>
  <c r="AP407" i="5" s="1"/>
  <c r="AF407" i="5"/>
  <c r="AQ407" i="5" s="1"/>
  <c r="AG407" i="5"/>
  <c r="AI407" i="5"/>
  <c r="AN407" i="5"/>
  <c r="AR407" i="5"/>
  <c r="X395" i="5"/>
  <c r="AI395" i="5" s="1"/>
  <c r="Y395" i="5"/>
  <c r="Z395" i="5"/>
  <c r="AK395" i="5" s="1"/>
  <c r="AA395" i="5"/>
  <c r="AL395" i="5" s="1"/>
  <c r="AB395" i="5"/>
  <c r="AM395" i="5" s="1"/>
  <c r="AC395" i="5"/>
  <c r="AN395" i="5" s="1"/>
  <c r="AD395" i="5"/>
  <c r="AO395" i="5" s="1"/>
  <c r="AE395" i="5"/>
  <c r="AF395" i="5"/>
  <c r="AQ395" i="5" s="1"/>
  <c r="AG395" i="5"/>
  <c r="AJ395" i="5"/>
  <c r="AP395" i="5"/>
  <c r="AR395" i="5"/>
  <c r="X383" i="5"/>
  <c r="AI383" i="5" s="1"/>
  <c r="Y383" i="5"/>
  <c r="AJ383" i="5" s="1"/>
  <c r="Z383" i="5"/>
  <c r="AK383" i="5" s="1"/>
  <c r="AA383" i="5"/>
  <c r="AL383" i="5" s="1"/>
  <c r="AB383" i="5"/>
  <c r="AC383" i="5"/>
  <c r="AN383" i="5" s="1"/>
  <c r="AD383" i="5"/>
  <c r="AE383" i="5"/>
  <c r="AP383" i="5" s="1"/>
  <c r="AF383" i="5"/>
  <c r="AG383" i="5"/>
  <c r="AR383" i="5" s="1"/>
  <c r="AM383" i="5"/>
  <c r="AO383" i="5"/>
  <c r="AQ383" i="5"/>
  <c r="X371" i="5"/>
  <c r="Y371" i="5"/>
  <c r="AJ371" i="5" s="1"/>
  <c r="Z371" i="5"/>
  <c r="AK371" i="5" s="1"/>
  <c r="AA371" i="5"/>
  <c r="AB371" i="5"/>
  <c r="AM371" i="5" s="1"/>
  <c r="AC371" i="5"/>
  <c r="AN371" i="5" s="1"/>
  <c r="AD371" i="5"/>
  <c r="AO371" i="5" s="1"/>
  <c r="AE371" i="5"/>
  <c r="AP371" i="5" s="1"/>
  <c r="AF371" i="5"/>
  <c r="AG371" i="5"/>
  <c r="AR371" i="5" s="1"/>
  <c r="AI371" i="5"/>
  <c r="AL371" i="5"/>
  <c r="AQ371" i="5"/>
  <c r="AF359" i="5"/>
  <c r="AQ359" i="5" s="1"/>
  <c r="AG359" i="5"/>
  <c r="AR359" i="5" s="1"/>
  <c r="X359" i="5"/>
  <c r="AI359" i="5" s="1"/>
  <c r="Z359" i="5"/>
  <c r="AA359" i="5"/>
  <c r="AD359" i="5"/>
  <c r="AO359" i="5" s="1"/>
  <c r="AE359" i="5"/>
  <c r="AP359" i="5" s="1"/>
  <c r="Y359" i="5"/>
  <c r="AJ359" i="5" s="1"/>
  <c r="AB359" i="5"/>
  <c r="AM359" i="5" s="1"/>
  <c r="AC359" i="5"/>
  <c r="AK359" i="5"/>
  <c r="AL359" i="5"/>
  <c r="AN359" i="5"/>
  <c r="AF347" i="5"/>
  <c r="AQ347" i="5" s="1"/>
  <c r="AG347" i="5"/>
  <c r="AR347" i="5" s="1"/>
  <c r="X347" i="5"/>
  <c r="AI347" i="5" s="1"/>
  <c r="Y347" i="5"/>
  <c r="AJ347" i="5" s="1"/>
  <c r="Z347" i="5"/>
  <c r="AK347" i="5" s="1"/>
  <c r="AA347" i="5"/>
  <c r="AB347" i="5"/>
  <c r="AC347" i="5"/>
  <c r="AN347" i="5" s="1"/>
  <c r="AD347" i="5"/>
  <c r="AE347" i="5"/>
  <c r="AP347" i="5" s="1"/>
  <c r="AL347" i="5"/>
  <c r="AM347" i="5"/>
  <c r="AO347" i="5"/>
  <c r="AF335" i="5"/>
  <c r="AG335" i="5"/>
  <c r="AR335" i="5" s="1"/>
  <c r="X335" i="5"/>
  <c r="Y335" i="5"/>
  <c r="AJ335" i="5" s="1"/>
  <c r="Z335" i="5"/>
  <c r="AK335" i="5" s="1"/>
  <c r="AA335" i="5"/>
  <c r="AL335" i="5" s="1"/>
  <c r="AB335" i="5"/>
  <c r="AC335" i="5"/>
  <c r="AN335" i="5" s="1"/>
  <c r="AD335" i="5"/>
  <c r="AO335" i="5" s="1"/>
  <c r="AE335" i="5"/>
  <c r="AP335" i="5" s="1"/>
  <c r="AI335" i="5"/>
  <c r="AM335" i="5"/>
  <c r="AQ335" i="5"/>
  <c r="AF323" i="5"/>
  <c r="AQ323" i="5" s="1"/>
  <c r="AG323" i="5"/>
  <c r="X323" i="5"/>
  <c r="AI323" i="5" s="1"/>
  <c r="Y323" i="5"/>
  <c r="AJ323" i="5" s="1"/>
  <c r="Z323" i="5"/>
  <c r="AK323" i="5" s="1"/>
  <c r="AA323" i="5"/>
  <c r="AL323" i="5" s="1"/>
  <c r="AB323" i="5"/>
  <c r="AC323" i="5"/>
  <c r="AN323" i="5" s="1"/>
  <c r="AD323" i="5"/>
  <c r="AO323" i="5" s="1"/>
  <c r="AE323" i="5"/>
  <c r="AP323" i="5" s="1"/>
  <c r="AM323" i="5"/>
  <c r="AR323" i="5"/>
  <c r="AF311" i="5"/>
  <c r="AQ311" i="5" s="1"/>
  <c r="AG311" i="5"/>
  <c r="AR311" i="5" s="1"/>
  <c r="X311" i="5"/>
  <c r="Y311" i="5"/>
  <c r="AJ311" i="5" s="1"/>
  <c r="Z311" i="5"/>
  <c r="AK311" i="5" s="1"/>
  <c r="AA311" i="5"/>
  <c r="AL311" i="5" s="1"/>
  <c r="AB311" i="5"/>
  <c r="AM311" i="5" s="1"/>
  <c r="AC311" i="5"/>
  <c r="AD311" i="5"/>
  <c r="AO311" i="5" s="1"/>
  <c r="AE311" i="5"/>
  <c r="AP311" i="5" s="1"/>
  <c r="AI311" i="5"/>
  <c r="AN311" i="5"/>
  <c r="AF299" i="5"/>
  <c r="AG299" i="5"/>
  <c r="AR299" i="5" s="1"/>
  <c r="X299" i="5"/>
  <c r="AI299" i="5" s="1"/>
  <c r="Y299" i="5"/>
  <c r="AJ299" i="5" s="1"/>
  <c r="Z299" i="5"/>
  <c r="AK299" i="5" s="1"/>
  <c r="AA299" i="5"/>
  <c r="AL299" i="5" s="1"/>
  <c r="AB299" i="5"/>
  <c r="AM299" i="5" s="1"/>
  <c r="AC299" i="5"/>
  <c r="AN299" i="5" s="1"/>
  <c r="AD299" i="5"/>
  <c r="AO299" i="5" s="1"/>
  <c r="AE299" i="5"/>
  <c r="AP299" i="5" s="1"/>
  <c r="AQ299" i="5"/>
  <c r="AF287" i="5"/>
  <c r="AQ287" i="5" s="1"/>
  <c r="AG287" i="5"/>
  <c r="X287" i="5"/>
  <c r="Y287" i="5"/>
  <c r="Z287" i="5"/>
  <c r="AA287" i="5"/>
  <c r="AL287" i="5" s="1"/>
  <c r="AB287" i="5"/>
  <c r="AM287" i="5" s="1"/>
  <c r="AC287" i="5"/>
  <c r="AN287" i="5" s="1"/>
  <c r="AD287" i="5"/>
  <c r="AO287" i="5" s="1"/>
  <c r="AE287" i="5"/>
  <c r="AP287" i="5" s="1"/>
  <c r="AI287" i="5"/>
  <c r="AJ287" i="5"/>
  <c r="AK287" i="5"/>
  <c r="AR287" i="5"/>
  <c r="AF275" i="5"/>
  <c r="AG275" i="5"/>
  <c r="AR275" i="5" s="1"/>
  <c r="X275" i="5"/>
  <c r="Y275" i="5"/>
  <c r="AJ275" i="5" s="1"/>
  <c r="Z275" i="5"/>
  <c r="AA275" i="5"/>
  <c r="AL275" i="5" s="1"/>
  <c r="AB275" i="5"/>
  <c r="AM275" i="5" s="1"/>
  <c r="AC275" i="5"/>
  <c r="AN275" i="5" s="1"/>
  <c r="AD275" i="5"/>
  <c r="AO275" i="5" s="1"/>
  <c r="AE275" i="5"/>
  <c r="AP275" i="5" s="1"/>
  <c r="AI275" i="5"/>
  <c r="AK275" i="5"/>
  <c r="AQ275" i="5"/>
  <c r="AE263" i="5"/>
  <c r="AF263" i="5"/>
  <c r="AQ263" i="5" s="1"/>
  <c r="AG263" i="5"/>
  <c r="X263" i="5"/>
  <c r="AI263" i="5" s="1"/>
  <c r="Y263" i="5"/>
  <c r="AJ263" i="5" s="1"/>
  <c r="Z263" i="5"/>
  <c r="AK263" i="5" s="1"/>
  <c r="AA263" i="5"/>
  <c r="AB263" i="5"/>
  <c r="AM263" i="5" s="1"/>
  <c r="AD263" i="5"/>
  <c r="AC263" i="5"/>
  <c r="AN263" i="5" s="1"/>
  <c r="AL263" i="5"/>
  <c r="AO263" i="5"/>
  <c r="AP263" i="5"/>
  <c r="AR263" i="5"/>
  <c r="AE251" i="5"/>
  <c r="AP251" i="5" s="1"/>
  <c r="AF251" i="5"/>
  <c r="AQ251" i="5" s="1"/>
  <c r="AG251" i="5"/>
  <c r="X251" i="5"/>
  <c r="AI251" i="5" s="1"/>
  <c r="Y251" i="5"/>
  <c r="AJ251" i="5" s="1"/>
  <c r="Z251" i="5"/>
  <c r="AK251" i="5" s="1"/>
  <c r="AA251" i="5"/>
  <c r="AL251" i="5" s="1"/>
  <c r="AB251" i="5"/>
  <c r="AC251" i="5"/>
  <c r="AN251" i="5" s="1"/>
  <c r="AD251" i="5"/>
  <c r="AO251" i="5" s="1"/>
  <c r="AM251" i="5"/>
  <c r="AR251" i="5"/>
  <c r="AE239" i="5"/>
  <c r="AP239" i="5" s="1"/>
  <c r="AF239" i="5"/>
  <c r="AQ239" i="5" s="1"/>
  <c r="AG239" i="5"/>
  <c r="X239" i="5"/>
  <c r="AI239" i="5" s="1"/>
  <c r="Y239" i="5"/>
  <c r="AJ239" i="5" s="1"/>
  <c r="Z239" i="5"/>
  <c r="AA239" i="5"/>
  <c r="AB239" i="5"/>
  <c r="AC239" i="5"/>
  <c r="AN239" i="5" s="1"/>
  <c r="AD239" i="5"/>
  <c r="AO239" i="5" s="1"/>
  <c r="AK239" i="5"/>
  <c r="AL239" i="5"/>
  <c r="AM239" i="5"/>
  <c r="AR239" i="5"/>
  <c r="AE227" i="5"/>
  <c r="AF227" i="5"/>
  <c r="AQ227" i="5" s="1"/>
  <c r="AG227" i="5"/>
  <c r="X227" i="5"/>
  <c r="AI227" i="5" s="1"/>
  <c r="Y227" i="5"/>
  <c r="AJ227" i="5" s="1"/>
  <c r="Z227" i="5"/>
  <c r="AK227" i="5" s="1"/>
  <c r="AA227" i="5"/>
  <c r="AL227" i="5" s="1"/>
  <c r="AB227" i="5"/>
  <c r="AM227" i="5" s="1"/>
  <c r="AC227" i="5"/>
  <c r="AN227" i="5" s="1"/>
  <c r="AD227" i="5"/>
  <c r="AO227" i="5" s="1"/>
  <c r="AP227" i="5"/>
  <c r="AR227" i="5"/>
  <c r="AE215" i="5"/>
  <c r="AP215" i="5" s="1"/>
  <c r="AF215" i="5"/>
  <c r="AQ215" i="5" s="1"/>
  <c r="AG215" i="5"/>
  <c r="AR215" i="5" s="1"/>
  <c r="X215" i="5"/>
  <c r="AI215" i="5" s="1"/>
  <c r="Y215" i="5"/>
  <c r="Z215" i="5"/>
  <c r="AK215" i="5" s="1"/>
  <c r="AA215" i="5"/>
  <c r="AL215" i="5" s="1"/>
  <c r="AB215" i="5"/>
  <c r="AC215" i="5"/>
  <c r="AD215" i="5"/>
  <c r="AO215" i="5" s="1"/>
  <c r="AN215" i="5"/>
  <c r="AJ215" i="5"/>
  <c r="AM215" i="5"/>
  <c r="AE203" i="5"/>
  <c r="AP203" i="5" s="1"/>
  <c r="AF203" i="5"/>
  <c r="AG203" i="5"/>
  <c r="AR203" i="5" s="1"/>
  <c r="X203" i="5"/>
  <c r="AI203" i="5" s="1"/>
  <c r="Y203" i="5"/>
  <c r="AJ203" i="5" s="1"/>
  <c r="Z203" i="5"/>
  <c r="AK203" i="5" s="1"/>
  <c r="AA203" i="5"/>
  <c r="AL203" i="5" s="1"/>
  <c r="AB203" i="5"/>
  <c r="AM203" i="5" s="1"/>
  <c r="AC203" i="5"/>
  <c r="AN203" i="5" s="1"/>
  <c r="AD203" i="5"/>
  <c r="AO203" i="5" s="1"/>
  <c r="AQ203" i="5"/>
  <c r="AE191" i="5"/>
  <c r="AP191" i="5" s="1"/>
  <c r="AF191" i="5"/>
  <c r="AQ191" i="5" s="1"/>
  <c r="AG191" i="5"/>
  <c r="X191" i="5"/>
  <c r="AI191" i="5" s="1"/>
  <c r="Y191" i="5"/>
  <c r="AJ191" i="5" s="1"/>
  <c r="Z191" i="5"/>
  <c r="AK191" i="5" s="1"/>
  <c r="AA191" i="5"/>
  <c r="AL191" i="5" s="1"/>
  <c r="AB191" i="5"/>
  <c r="AC191" i="5"/>
  <c r="AN191" i="5" s="1"/>
  <c r="AD191" i="5"/>
  <c r="AO191" i="5" s="1"/>
  <c r="AR191" i="5"/>
  <c r="AM191" i="5"/>
  <c r="AA179" i="5"/>
  <c r="AL179" i="5" s="1"/>
  <c r="AB179" i="5"/>
  <c r="AM179" i="5" s="1"/>
  <c r="AC179" i="5"/>
  <c r="AN179" i="5" s="1"/>
  <c r="AD179" i="5"/>
  <c r="AE179" i="5"/>
  <c r="AG179" i="5"/>
  <c r="AR179" i="5" s="1"/>
  <c r="Y179" i="5"/>
  <c r="AJ179" i="5" s="1"/>
  <c r="Z179" i="5"/>
  <c r="AF179" i="5"/>
  <c r="AQ179" i="5" s="1"/>
  <c r="X179" i="5"/>
  <c r="AI179" i="5" s="1"/>
  <c r="AO179" i="5"/>
  <c r="AP179" i="5"/>
  <c r="AK179" i="5"/>
  <c r="AA167" i="5"/>
  <c r="AL167" i="5" s="1"/>
  <c r="AB167" i="5"/>
  <c r="AC167" i="5"/>
  <c r="AN167" i="5" s="1"/>
  <c r="AD167" i="5"/>
  <c r="AO167" i="5" s="1"/>
  <c r="AE167" i="5"/>
  <c r="AP167" i="5" s="1"/>
  <c r="AF167" i="5"/>
  <c r="AQ167" i="5" s="1"/>
  <c r="AG167" i="5"/>
  <c r="AR167" i="5" s="1"/>
  <c r="X167" i="5"/>
  <c r="AI167" i="5" s="1"/>
  <c r="Y167" i="5"/>
  <c r="Z167" i="5"/>
  <c r="AK167" i="5" s="1"/>
  <c r="AJ167" i="5"/>
  <c r="AM167" i="5"/>
  <c r="AA155" i="5"/>
  <c r="AB155" i="5"/>
  <c r="AM155" i="5" s="1"/>
  <c r="AC155" i="5"/>
  <c r="AN155" i="5" s="1"/>
  <c r="AD155" i="5"/>
  <c r="AO155" i="5" s="1"/>
  <c r="AE155" i="5"/>
  <c r="AP155" i="5" s="1"/>
  <c r="AF155" i="5"/>
  <c r="AQ155" i="5" s="1"/>
  <c r="AG155" i="5"/>
  <c r="X155" i="5"/>
  <c r="AI155" i="5" s="1"/>
  <c r="Y155" i="5"/>
  <c r="Z155" i="5"/>
  <c r="AK155" i="5" s="1"/>
  <c r="AR155" i="5"/>
  <c r="AJ155" i="5"/>
  <c r="AL155" i="5"/>
  <c r="AA143" i="5"/>
  <c r="AL143" i="5" s="1"/>
  <c r="AB143" i="5"/>
  <c r="AM143" i="5" s="1"/>
  <c r="AC143" i="5"/>
  <c r="AD143" i="5"/>
  <c r="AE143" i="5"/>
  <c r="AF143" i="5"/>
  <c r="AQ143" i="5" s="1"/>
  <c r="AG143" i="5"/>
  <c r="AR143" i="5" s="1"/>
  <c r="X143" i="5"/>
  <c r="Y143" i="5"/>
  <c r="AJ143" i="5" s="1"/>
  <c r="Z143" i="5"/>
  <c r="AK143" i="5" s="1"/>
  <c r="AN143" i="5"/>
  <c r="AO143" i="5"/>
  <c r="AP143" i="5"/>
  <c r="AI143" i="5"/>
  <c r="AA131" i="5"/>
  <c r="AB131" i="5"/>
  <c r="AC131" i="5"/>
  <c r="AN131" i="5" s="1"/>
  <c r="AD131" i="5"/>
  <c r="AO131" i="5" s="1"/>
  <c r="AE131" i="5"/>
  <c r="AP131" i="5" s="1"/>
  <c r="AF131" i="5"/>
  <c r="AQ131" i="5" s="1"/>
  <c r="AG131" i="5"/>
  <c r="X131" i="5"/>
  <c r="AI131" i="5" s="1"/>
  <c r="Y131" i="5"/>
  <c r="AJ131" i="5" s="1"/>
  <c r="Z131" i="5"/>
  <c r="AK131" i="5" s="1"/>
  <c r="AM131" i="5"/>
  <c r="AL131" i="5"/>
  <c r="AR131" i="5"/>
  <c r="AA119" i="5"/>
  <c r="AL119" i="5" s="1"/>
  <c r="AB119" i="5"/>
  <c r="AM119" i="5" s="1"/>
  <c r="AC119" i="5"/>
  <c r="AN119" i="5" s="1"/>
  <c r="AD119" i="5"/>
  <c r="AO119" i="5" s="1"/>
  <c r="AE119" i="5"/>
  <c r="AP119" i="5" s="1"/>
  <c r="AF119" i="5"/>
  <c r="AQ119" i="5" s="1"/>
  <c r="AG119" i="5"/>
  <c r="AR119" i="5" s="1"/>
  <c r="X119" i="5"/>
  <c r="AI119" i="5" s="1"/>
  <c r="Y119" i="5"/>
  <c r="AJ119" i="5" s="1"/>
  <c r="Z119" i="5"/>
  <c r="AK119" i="5"/>
  <c r="AA107" i="5"/>
  <c r="AB107" i="5"/>
  <c r="AM107" i="5" s="1"/>
  <c r="AC107" i="5"/>
  <c r="AN107" i="5" s="1"/>
  <c r="AD107" i="5"/>
  <c r="AO107" i="5" s="1"/>
  <c r="AE107" i="5"/>
  <c r="AP107" i="5" s="1"/>
  <c r="AF107" i="5"/>
  <c r="AQ107" i="5" s="1"/>
  <c r="AG107" i="5"/>
  <c r="AR107" i="5" s="1"/>
  <c r="X107" i="5"/>
  <c r="AI107" i="5" s="1"/>
  <c r="Y107" i="5"/>
  <c r="AJ107" i="5" s="1"/>
  <c r="Z107" i="5"/>
  <c r="AK107" i="5" s="1"/>
  <c r="AL107" i="5"/>
  <c r="AB95" i="5"/>
  <c r="AM95" i="5" s="1"/>
  <c r="AC95" i="5"/>
  <c r="AN95" i="5" s="1"/>
  <c r="AD95" i="5"/>
  <c r="AO95" i="5" s="1"/>
  <c r="AE95" i="5"/>
  <c r="AP95" i="5" s="1"/>
  <c r="AF95" i="5"/>
  <c r="X95" i="5"/>
  <c r="Y95" i="5"/>
  <c r="Z95" i="5"/>
  <c r="AK95" i="5" s="1"/>
  <c r="AA95" i="5"/>
  <c r="AG95" i="5"/>
  <c r="AR95" i="5" s="1"/>
  <c r="AQ95" i="5"/>
  <c r="AI95" i="5"/>
  <c r="AJ95" i="5"/>
  <c r="AL95" i="5"/>
  <c r="AB83" i="5"/>
  <c r="AM83" i="5" s="1"/>
  <c r="AC83" i="5"/>
  <c r="AN83" i="5" s="1"/>
  <c r="AD83" i="5"/>
  <c r="AO83" i="5" s="1"/>
  <c r="AE83" i="5"/>
  <c r="AP83" i="5" s="1"/>
  <c r="AF83" i="5"/>
  <c r="AQ83" i="5" s="1"/>
  <c r="AG83" i="5"/>
  <c r="AR83" i="5" s="1"/>
  <c r="X83" i="5"/>
  <c r="Y83" i="5"/>
  <c r="AJ83" i="5" s="1"/>
  <c r="Z83" i="5"/>
  <c r="AK83" i="5" s="1"/>
  <c r="AA83" i="5"/>
  <c r="AL83" i="5" s="1"/>
  <c r="AI83" i="5"/>
  <c r="AB71" i="5"/>
  <c r="AM71" i="5" s="1"/>
  <c r="AC71" i="5"/>
  <c r="AN71" i="5" s="1"/>
  <c r="AD71" i="5"/>
  <c r="AO71" i="5" s="1"/>
  <c r="AE71" i="5"/>
  <c r="AP71" i="5" s="1"/>
  <c r="AF71" i="5"/>
  <c r="AG71" i="5"/>
  <c r="AR71" i="5" s="1"/>
  <c r="X71" i="5"/>
  <c r="AI71" i="5" s="1"/>
  <c r="Y71" i="5"/>
  <c r="AJ71" i="5" s="1"/>
  <c r="Z71" i="5"/>
  <c r="AA71" i="5"/>
  <c r="AL71" i="5" s="1"/>
  <c r="AQ71" i="5"/>
  <c r="AK71" i="5"/>
  <c r="AB59" i="5"/>
  <c r="AM59" i="5" s="1"/>
  <c r="AC59" i="5"/>
  <c r="AD59" i="5"/>
  <c r="AE59" i="5"/>
  <c r="AP59" i="5" s="1"/>
  <c r="AF59" i="5"/>
  <c r="AQ59" i="5" s="1"/>
  <c r="AG59" i="5"/>
  <c r="AR59" i="5" s="1"/>
  <c r="X59" i="5"/>
  <c r="AI59" i="5" s="1"/>
  <c r="Y59" i="5"/>
  <c r="AJ59" i="5" s="1"/>
  <c r="AA59" i="5"/>
  <c r="AL59" i="5" s="1"/>
  <c r="Z59" i="5"/>
  <c r="AK59" i="5" s="1"/>
  <c r="AN59" i="5"/>
  <c r="AO59" i="5"/>
  <c r="AB47" i="5"/>
  <c r="AM47" i="5" s="1"/>
  <c r="AC47" i="5"/>
  <c r="AN47" i="5" s="1"/>
  <c r="AD47" i="5"/>
  <c r="AO47" i="5" s="1"/>
  <c r="AE47" i="5"/>
  <c r="AP47" i="5" s="1"/>
  <c r="AF47" i="5"/>
  <c r="AQ47" i="5" s="1"/>
  <c r="AG47" i="5"/>
  <c r="X47" i="5"/>
  <c r="Y47" i="5"/>
  <c r="AJ47" i="5" s="1"/>
  <c r="Z47" i="5"/>
  <c r="AA47" i="5"/>
  <c r="AL47" i="5" s="1"/>
  <c r="AR47" i="5"/>
  <c r="AI47" i="5"/>
  <c r="AK47" i="5"/>
  <c r="AB35" i="5"/>
  <c r="AM35" i="5" s="1"/>
  <c r="AC35" i="5"/>
  <c r="AN35" i="5" s="1"/>
  <c r="AD35" i="5"/>
  <c r="AO35" i="5" s="1"/>
  <c r="AE35" i="5"/>
  <c r="AF35" i="5"/>
  <c r="AG35" i="5"/>
  <c r="AR35" i="5" s="1"/>
  <c r="X35" i="5"/>
  <c r="Y35" i="5"/>
  <c r="AJ35" i="5" s="1"/>
  <c r="Z35" i="5"/>
  <c r="AK35" i="5" s="1"/>
  <c r="AA35" i="5"/>
  <c r="AL35" i="5" s="1"/>
  <c r="AI35" i="5"/>
  <c r="AP35" i="5"/>
  <c r="AQ35" i="5"/>
  <c r="AB23" i="5"/>
  <c r="AC23" i="5"/>
  <c r="AN23" i="5" s="1"/>
  <c r="AD23" i="5"/>
  <c r="AO23" i="5" s="1"/>
  <c r="AE23" i="5"/>
  <c r="AP23" i="5" s="1"/>
  <c r="AF23" i="5"/>
  <c r="AQ23" i="5" s="1"/>
  <c r="AG23" i="5"/>
  <c r="AR23" i="5" s="1"/>
  <c r="X23" i="5"/>
  <c r="AI23" i="5" s="1"/>
  <c r="Y23" i="5"/>
  <c r="AJ23" i="5" s="1"/>
  <c r="Z23" i="5"/>
  <c r="AK23" i="5" s="1"/>
  <c r="AA23" i="5"/>
  <c r="AL23" i="5" s="1"/>
  <c r="AM23" i="5"/>
  <c r="AB11" i="5"/>
  <c r="AC11" i="5"/>
  <c r="AN11" i="5" s="1"/>
  <c r="AD11" i="5"/>
  <c r="AO11" i="5" s="1"/>
  <c r="AE11" i="5"/>
  <c r="AP11" i="5" s="1"/>
  <c r="AF11" i="5"/>
  <c r="AG11" i="5"/>
  <c r="AR11" i="5" s="1"/>
  <c r="X11" i="5"/>
  <c r="AI11" i="5" s="1"/>
  <c r="Y11" i="5"/>
  <c r="AJ11" i="5" s="1"/>
  <c r="Z11" i="5"/>
  <c r="AK11" i="5" s="1"/>
  <c r="AA11" i="5"/>
  <c r="AL11" i="5" s="1"/>
  <c r="AM11" i="5"/>
  <c r="AQ11" i="5"/>
  <c r="AP2" i="5"/>
  <c r="AM701" i="5"/>
  <c r="AK700" i="5"/>
  <c r="AQ697" i="5"/>
  <c r="AO696" i="5"/>
  <c r="AM695" i="5"/>
  <c r="AK694" i="5"/>
  <c r="AQ691" i="5"/>
  <c r="AO690" i="5"/>
  <c r="AM689" i="5"/>
  <c r="AK688" i="5"/>
  <c r="AQ685" i="5"/>
  <c r="AO684" i="5"/>
  <c r="AM683" i="5"/>
  <c r="AK682" i="5"/>
  <c r="AQ679" i="5"/>
  <c r="AO678" i="5"/>
  <c r="AM677" i="5"/>
  <c r="AK676" i="5"/>
  <c r="AQ673" i="5"/>
  <c r="AO672" i="5"/>
  <c r="AM671" i="5"/>
  <c r="AK670" i="5"/>
  <c r="AQ667" i="5"/>
  <c r="AO666" i="5"/>
  <c r="AM665" i="5"/>
  <c r="AK664" i="5"/>
  <c r="AQ661" i="5"/>
  <c r="AO660" i="5"/>
  <c r="AM659" i="5"/>
  <c r="AK658" i="5"/>
  <c r="AQ655" i="5"/>
  <c r="AO654" i="5"/>
  <c r="AM653" i="5"/>
  <c r="AK652" i="5"/>
  <c r="AQ649" i="5"/>
  <c r="AO648" i="5"/>
  <c r="AM647" i="5"/>
  <c r="AK646" i="5"/>
  <c r="AQ643" i="5"/>
  <c r="AO642" i="5"/>
  <c r="AM641" i="5"/>
  <c r="AK640" i="5"/>
  <c r="AQ637" i="5"/>
  <c r="AO636" i="5"/>
  <c r="AM635" i="5"/>
  <c r="AK634" i="5"/>
  <c r="AQ631" i="5"/>
  <c r="AO630" i="5"/>
  <c r="AM629" i="5"/>
  <c r="AK628" i="5"/>
  <c r="AQ626" i="5"/>
  <c r="AL625" i="5"/>
  <c r="AQ621" i="5"/>
  <c r="AJ620" i="5"/>
  <c r="AQ617" i="5"/>
  <c r="AM615" i="5"/>
  <c r="AP612" i="5"/>
  <c r="AM600" i="5"/>
  <c r="AO571" i="5"/>
  <c r="AK557" i="5"/>
  <c r="AQ542" i="5"/>
  <c r="AM528" i="5"/>
  <c r="AO499" i="5"/>
  <c r="AK485" i="5"/>
  <c r="AQ470" i="5"/>
  <c r="AM456" i="5"/>
  <c r="AQ364" i="5"/>
  <c r="AR524" i="5"/>
  <c r="AI524" i="5"/>
  <c r="AJ524" i="5"/>
  <c r="AK524" i="5"/>
  <c r="AL524" i="5"/>
  <c r="AM524" i="5"/>
  <c r="AN524" i="5"/>
  <c r="AO524" i="5"/>
  <c r="AP524" i="5"/>
  <c r="AC440" i="5"/>
  <c r="AN440" i="5" s="1"/>
  <c r="AD440" i="5"/>
  <c r="AO440" i="5" s="1"/>
  <c r="AE440" i="5"/>
  <c r="AP440" i="5" s="1"/>
  <c r="AF440" i="5"/>
  <c r="AQ440" i="5" s="1"/>
  <c r="AG440" i="5"/>
  <c r="AR440" i="5" s="1"/>
  <c r="X440" i="5"/>
  <c r="AI440" i="5" s="1"/>
  <c r="Y440" i="5"/>
  <c r="AJ440" i="5" s="1"/>
  <c r="Z440" i="5"/>
  <c r="AK440" i="5" s="1"/>
  <c r="AA440" i="5"/>
  <c r="AB440" i="5"/>
  <c r="AM440" i="5" s="1"/>
  <c r="AL440" i="5"/>
  <c r="AC380" i="5"/>
  <c r="AN380" i="5" s="1"/>
  <c r="AD380" i="5"/>
  <c r="AO380" i="5" s="1"/>
  <c r="AE380" i="5"/>
  <c r="AP380" i="5" s="1"/>
  <c r="AF380" i="5"/>
  <c r="AQ380" i="5" s="1"/>
  <c r="AG380" i="5"/>
  <c r="AR380" i="5" s="1"/>
  <c r="X380" i="5"/>
  <c r="AI380" i="5" s="1"/>
  <c r="Y380" i="5"/>
  <c r="AJ380" i="5" s="1"/>
  <c r="Z380" i="5"/>
  <c r="AA380" i="5"/>
  <c r="AB380" i="5"/>
  <c r="AK380" i="5"/>
  <c r="AL380" i="5"/>
  <c r="AM380" i="5"/>
  <c r="Z320" i="5"/>
  <c r="AA320" i="5"/>
  <c r="AB320" i="5"/>
  <c r="AM320" i="5" s="1"/>
  <c r="AD320" i="5"/>
  <c r="AE320" i="5"/>
  <c r="AP320" i="5" s="1"/>
  <c r="AF320" i="5"/>
  <c r="AQ320" i="5" s="1"/>
  <c r="AG320" i="5"/>
  <c r="AR320" i="5" s="1"/>
  <c r="X320" i="5"/>
  <c r="Y320" i="5"/>
  <c r="AJ320" i="5" s="1"/>
  <c r="AC320" i="5"/>
  <c r="AN320" i="5" s="1"/>
  <c r="AO320" i="5"/>
  <c r="AI320" i="5"/>
  <c r="AK320" i="5"/>
  <c r="AL320" i="5"/>
  <c r="Y200" i="5"/>
  <c r="AJ200" i="5" s="1"/>
  <c r="Z200" i="5"/>
  <c r="AA200" i="5"/>
  <c r="AL200" i="5" s="1"/>
  <c r="AB200" i="5"/>
  <c r="AM200" i="5" s="1"/>
  <c r="AC200" i="5"/>
  <c r="AN200" i="5" s="1"/>
  <c r="AD200" i="5"/>
  <c r="AE200" i="5"/>
  <c r="AP200" i="5" s="1"/>
  <c r="AF200" i="5"/>
  <c r="AQ200" i="5" s="1"/>
  <c r="AG200" i="5"/>
  <c r="AR200" i="5" s="1"/>
  <c r="X200" i="5"/>
  <c r="AI200" i="5" s="1"/>
  <c r="AK200" i="5"/>
  <c r="AO200" i="5"/>
  <c r="X104" i="5"/>
  <c r="AI104" i="5" s="1"/>
  <c r="Y104" i="5"/>
  <c r="AJ104" i="5" s="1"/>
  <c r="Z104" i="5"/>
  <c r="AK104" i="5" s="1"/>
  <c r="AG104" i="5"/>
  <c r="AR104" i="5" s="1"/>
  <c r="AA104" i="5"/>
  <c r="AL104" i="5" s="1"/>
  <c r="AB104" i="5"/>
  <c r="AM104" i="5" s="1"/>
  <c r="AC104" i="5"/>
  <c r="AN104" i="5" s="1"/>
  <c r="AD104" i="5"/>
  <c r="AO104" i="5" s="1"/>
  <c r="AE104" i="5"/>
  <c r="AP104" i="5" s="1"/>
  <c r="AF104" i="5"/>
  <c r="AQ104" i="5" s="1"/>
  <c r="AP680" i="5"/>
  <c r="AP632" i="5"/>
  <c r="AL623" i="5"/>
  <c r="AM623" i="5"/>
  <c r="AO623" i="5"/>
  <c r="AR623" i="5"/>
  <c r="AL575" i="5"/>
  <c r="AM575" i="5"/>
  <c r="AN575" i="5"/>
  <c r="AO575" i="5"/>
  <c r="AP575" i="5"/>
  <c r="AQ575" i="5"/>
  <c r="AR575" i="5"/>
  <c r="AI575" i="5"/>
  <c r="AJ575" i="5"/>
  <c r="AJ622" i="5"/>
  <c r="AK622" i="5"/>
  <c r="AM622" i="5"/>
  <c r="AP622" i="5"/>
  <c r="AJ610" i="5"/>
  <c r="AK610" i="5"/>
  <c r="AL610" i="5"/>
  <c r="AM610" i="5"/>
  <c r="AN610" i="5"/>
  <c r="AO610" i="5"/>
  <c r="AP610" i="5"/>
  <c r="AQ610" i="5"/>
  <c r="AR610" i="5"/>
  <c r="AJ598" i="5"/>
  <c r="AK598" i="5"/>
  <c r="AL598" i="5"/>
  <c r="AM598" i="5"/>
  <c r="AN598" i="5"/>
  <c r="AO598" i="5"/>
  <c r="AP598" i="5"/>
  <c r="AQ598" i="5"/>
  <c r="AR598" i="5"/>
  <c r="AJ586" i="5"/>
  <c r="AK586" i="5"/>
  <c r="AL586" i="5"/>
  <c r="AM586" i="5"/>
  <c r="AN586" i="5"/>
  <c r="AO586" i="5"/>
  <c r="AP586" i="5"/>
  <c r="AQ586" i="5"/>
  <c r="AR586" i="5"/>
  <c r="AJ574" i="5"/>
  <c r="AK574" i="5"/>
  <c r="AL574" i="5"/>
  <c r="AM574" i="5"/>
  <c r="AN574" i="5"/>
  <c r="AO574" i="5"/>
  <c r="AP574" i="5"/>
  <c r="AQ574" i="5"/>
  <c r="AR574" i="5"/>
  <c r="AJ562" i="5"/>
  <c r="AK562" i="5"/>
  <c r="AL562" i="5"/>
  <c r="AM562" i="5"/>
  <c r="AN562" i="5"/>
  <c r="AO562" i="5"/>
  <c r="AP562" i="5"/>
  <c r="AQ562" i="5"/>
  <c r="AR562" i="5"/>
  <c r="AJ550" i="5"/>
  <c r="AK550" i="5"/>
  <c r="AL550" i="5"/>
  <c r="AM550" i="5"/>
  <c r="AN550" i="5"/>
  <c r="AO550" i="5"/>
  <c r="AP550" i="5"/>
  <c r="AQ550" i="5"/>
  <c r="AR550" i="5"/>
  <c r="AJ538" i="5"/>
  <c r="AK538" i="5"/>
  <c r="AL538" i="5"/>
  <c r="AM538" i="5"/>
  <c r="AN538" i="5"/>
  <c r="AO538" i="5"/>
  <c r="AP538" i="5"/>
  <c r="AQ538" i="5"/>
  <c r="AR538" i="5"/>
  <c r="AJ526" i="5"/>
  <c r="AK526" i="5"/>
  <c r="AL526" i="5"/>
  <c r="AM526" i="5"/>
  <c r="AN526" i="5"/>
  <c r="AO526" i="5"/>
  <c r="AP526" i="5"/>
  <c r="AQ526" i="5"/>
  <c r="AR526" i="5"/>
  <c r="AJ514" i="5"/>
  <c r="AK514" i="5"/>
  <c r="AL514" i="5"/>
  <c r="AM514" i="5"/>
  <c r="AN514" i="5"/>
  <c r="AO514" i="5"/>
  <c r="AP514" i="5"/>
  <c r="AQ514" i="5"/>
  <c r="AR514" i="5"/>
  <c r="AJ502" i="5"/>
  <c r="AK502" i="5"/>
  <c r="AL502" i="5"/>
  <c r="AM502" i="5"/>
  <c r="AN502" i="5"/>
  <c r="AO502" i="5"/>
  <c r="AP502" i="5"/>
  <c r="AQ502" i="5"/>
  <c r="AR502" i="5"/>
  <c r="AA490" i="5"/>
  <c r="AL490" i="5" s="1"/>
  <c r="AB490" i="5"/>
  <c r="AM490" i="5" s="1"/>
  <c r="AC490" i="5"/>
  <c r="AN490" i="5" s="1"/>
  <c r="AD490" i="5"/>
  <c r="AE490" i="5"/>
  <c r="AP490" i="5" s="1"/>
  <c r="AF490" i="5"/>
  <c r="AQ490" i="5" s="1"/>
  <c r="AG490" i="5"/>
  <c r="AR490" i="5" s="1"/>
  <c r="X490" i="5"/>
  <c r="AI490" i="5" s="1"/>
  <c r="Y490" i="5"/>
  <c r="AJ490" i="5" s="1"/>
  <c r="Z490" i="5"/>
  <c r="AK490" i="5" s="1"/>
  <c r="AO490" i="5"/>
  <c r="AA478" i="5"/>
  <c r="AL478" i="5" s="1"/>
  <c r="AB478" i="5"/>
  <c r="AC478" i="5"/>
  <c r="AN478" i="5" s="1"/>
  <c r="AD478" i="5"/>
  <c r="AO478" i="5" s="1"/>
  <c r="AE478" i="5"/>
  <c r="AP478" i="5" s="1"/>
  <c r="AF478" i="5"/>
  <c r="AQ478" i="5" s="1"/>
  <c r="AG478" i="5"/>
  <c r="AR478" i="5" s="1"/>
  <c r="X478" i="5"/>
  <c r="AI478" i="5" s="1"/>
  <c r="Y478" i="5"/>
  <c r="AJ478" i="5" s="1"/>
  <c r="Z478" i="5"/>
  <c r="AK478" i="5" s="1"/>
  <c r="AM478" i="5"/>
  <c r="AA466" i="5"/>
  <c r="AL466" i="5" s="1"/>
  <c r="AB466" i="5"/>
  <c r="AM466" i="5" s="1"/>
  <c r="AC466" i="5"/>
  <c r="AN466" i="5" s="1"/>
  <c r="AD466" i="5"/>
  <c r="AO466" i="5" s="1"/>
  <c r="AE466" i="5"/>
  <c r="AF466" i="5"/>
  <c r="AQ466" i="5" s="1"/>
  <c r="AG466" i="5"/>
  <c r="X466" i="5"/>
  <c r="AI466" i="5" s="1"/>
  <c r="Y466" i="5"/>
  <c r="AJ466" i="5" s="1"/>
  <c r="Z466" i="5"/>
  <c r="AK466" i="5"/>
  <c r="AP466" i="5"/>
  <c r="AR466" i="5"/>
  <c r="AA454" i="5"/>
  <c r="AL454" i="5" s="1"/>
  <c r="AB454" i="5"/>
  <c r="AM454" i="5" s="1"/>
  <c r="AC454" i="5"/>
  <c r="AN454" i="5" s="1"/>
  <c r="AD454" i="5"/>
  <c r="AE454" i="5"/>
  <c r="AP454" i="5" s="1"/>
  <c r="AF454" i="5"/>
  <c r="AG454" i="5"/>
  <c r="AR454" i="5" s="1"/>
  <c r="X454" i="5"/>
  <c r="Y454" i="5"/>
  <c r="Z454" i="5"/>
  <c r="AJ454" i="5"/>
  <c r="AK454" i="5"/>
  <c r="AO454" i="5"/>
  <c r="AQ454" i="5"/>
  <c r="X442" i="5"/>
  <c r="Y442" i="5"/>
  <c r="AJ442" i="5" s="1"/>
  <c r="AA442" i="5"/>
  <c r="AL442" i="5" s="1"/>
  <c r="Z442" i="5"/>
  <c r="AK442" i="5" s="1"/>
  <c r="AB442" i="5"/>
  <c r="AM442" i="5" s="1"/>
  <c r="AC442" i="5"/>
  <c r="AN442" i="5" s="1"/>
  <c r="AD442" i="5"/>
  <c r="AO442" i="5" s="1"/>
  <c r="AE442" i="5"/>
  <c r="AP442" i="5" s="1"/>
  <c r="AF442" i="5"/>
  <c r="AG442" i="5"/>
  <c r="AR442" i="5" s="1"/>
  <c r="AI442" i="5"/>
  <c r="AQ442" i="5"/>
  <c r="AG430" i="5"/>
  <c r="AR430" i="5" s="1"/>
  <c r="X430" i="5"/>
  <c r="AI430" i="5" s="1"/>
  <c r="Y430" i="5"/>
  <c r="Z430" i="5"/>
  <c r="AK430" i="5" s="1"/>
  <c r="AA430" i="5"/>
  <c r="AL430" i="5" s="1"/>
  <c r="AB430" i="5"/>
  <c r="AM430" i="5" s="1"/>
  <c r="AC430" i="5"/>
  <c r="AE430" i="5"/>
  <c r="AP430" i="5" s="1"/>
  <c r="AD430" i="5"/>
  <c r="AO430" i="5" s="1"/>
  <c r="AF430" i="5"/>
  <c r="AQ430" i="5" s="1"/>
  <c r="AJ430" i="5"/>
  <c r="AN430" i="5"/>
  <c r="AG418" i="5"/>
  <c r="AR418" i="5" s="1"/>
  <c r="X418" i="5"/>
  <c r="AI418" i="5" s="1"/>
  <c r="Y418" i="5"/>
  <c r="AJ418" i="5" s="1"/>
  <c r="Z418" i="5"/>
  <c r="AK418" i="5" s="1"/>
  <c r="AA418" i="5"/>
  <c r="AL418" i="5" s="1"/>
  <c r="AB418" i="5"/>
  <c r="AM418" i="5" s="1"/>
  <c r="AC418" i="5"/>
  <c r="AN418" i="5" s="1"/>
  <c r="AD418" i="5"/>
  <c r="AO418" i="5" s="1"/>
  <c r="AE418" i="5"/>
  <c r="AP418" i="5" s="1"/>
  <c r="AF418" i="5"/>
  <c r="AQ418" i="5" s="1"/>
  <c r="AG406" i="5"/>
  <c r="AR406" i="5" s="1"/>
  <c r="X406" i="5"/>
  <c r="Y406" i="5"/>
  <c r="AJ406" i="5" s="1"/>
  <c r="Z406" i="5"/>
  <c r="AK406" i="5" s="1"/>
  <c r="AA406" i="5"/>
  <c r="AL406" i="5" s="1"/>
  <c r="AB406" i="5"/>
  <c r="AM406" i="5" s="1"/>
  <c r="AC406" i="5"/>
  <c r="AN406" i="5" s="1"/>
  <c r="AD406" i="5"/>
  <c r="AE406" i="5"/>
  <c r="AP406" i="5" s="1"/>
  <c r="AF406" i="5"/>
  <c r="AQ406" i="5" s="1"/>
  <c r="AI406" i="5"/>
  <c r="AO406" i="5"/>
  <c r="AG394" i="5"/>
  <c r="AR394" i="5" s="1"/>
  <c r="X394" i="5"/>
  <c r="AI394" i="5" s="1"/>
  <c r="Y394" i="5"/>
  <c r="AJ394" i="5" s="1"/>
  <c r="Z394" i="5"/>
  <c r="AK394" i="5" s="1"/>
  <c r="AA394" i="5"/>
  <c r="AL394" i="5" s="1"/>
  <c r="AB394" i="5"/>
  <c r="AM394" i="5" s="1"/>
  <c r="AC394" i="5"/>
  <c r="AD394" i="5"/>
  <c r="AO394" i="5" s="1"/>
  <c r="AE394" i="5"/>
  <c r="AP394" i="5" s="1"/>
  <c r="AF394" i="5"/>
  <c r="AQ394" i="5" s="1"/>
  <c r="AN394" i="5"/>
  <c r="AG382" i="5"/>
  <c r="AR382" i="5" s="1"/>
  <c r="X382" i="5"/>
  <c r="AI382" i="5" s="1"/>
  <c r="Y382" i="5"/>
  <c r="AJ382" i="5" s="1"/>
  <c r="Z382" i="5"/>
  <c r="AK382" i="5" s="1"/>
  <c r="AA382" i="5"/>
  <c r="AL382" i="5" s="1"/>
  <c r="AB382" i="5"/>
  <c r="AM382" i="5" s="1"/>
  <c r="AC382" i="5"/>
  <c r="AN382" i="5" s="1"/>
  <c r="AD382" i="5"/>
  <c r="AO382" i="5" s="1"/>
  <c r="AE382" i="5"/>
  <c r="AP382" i="5" s="1"/>
  <c r="AF382" i="5"/>
  <c r="AQ382" i="5" s="1"/>
  <c r="AG370" i="5"/>
  <c r="AR370" i="5" s="1"/>
  <c r="X370" i="5"/>
  <c r="AI370" i="5" s="1"/>
  <c r="Y370" i="5"/>
  <c r="AJ370" i="5" s="1"/>
  <c r="Z370" i="5"/>
  <c r="AK370" i="5" s="1"/>
  <c r="AA370" i="5"/>
  <c r="AL370" i="5" s="1"/>
  <c r="AB370" i="5"/>
  <c r="AM370" i="5" s="1"/>
  <c r="AC370" i="5"/>
  <c r="AD370" i="5"/>
  <c r="AE370" i="5"/>
  <c r="AF370" i="5"/>
  <c r="AQ370" i="5" s="1"/>
  <c r="AN370" i="5"/>
  <c r="AO370" i="5"/>
  <c r="AP370" i="5"/>
  <c r="AD358" i="5"/>
  <c r="AE358" i="5"/>
  <c r="AP358" i="5" s="1"/>
  <c r="AF358" i="5"/>
  <c r="AQ358" i="5" s="1"/>
  <c r="X358" i="5"/>
  <c r="AI358" i="5" s="1"/>
  <c r="Y358" i="5"/>
  <c r="AJ358" i="5" s="1"/>
  <c r="Z358" i="5"/>
  <c r="AK358" i="5" s="1"/>
  <c r="AA358" i="5"/>
  <c r="AL358" i="5" s="1"/>
  <c r="AB358" i="5"/>
  <c r="AM358" i="5" s="1"/>
  <c r="AC358" i="5"/>
  <c r="AG358" i="5"/>
  <c r="AR358" i="5" s="1"/>
  <c r="AN358" i="5"/>
  <c r="AO358" i="5"/>
  <c r="AD346" i="5"/>
  <c r="AE346" i="5"/>
  <c r="AP346" i="5" s="1"/>
  <c r="AF346" i="5"/>
  <c r="X346" i="5"/>
  <c r="Y346" i="5"/>
  <c r="AJ346" i="5" s="1"/>
  <c r="Z346" i="5"/>
  <c r="AK346" i="5" s="1"/>
  <c r="AA346" i="5"/>
  <c r="AL346" i="5" s="1"/>
  <c r="AB346" i="5"/>
  <c r="AM346" i="5" s="1"/>
  <c r="AC346" i="5"/>
  <c r="AN346" i="5" s="1"/>
  <c r="AG346" i="5"/>
  <c r="AR346" i="5" s="1"/>
  <c r="AI346" i="5"/>
  <c r="AO346" i="5"/>
  <c r="AQ346" i="5"/>
  <c r="AD334" i="5"/>
  <c r="AO334" i="5" s="1"/>
  <c r="AE334" i="5"/>
  <c r="AF334" i="5"/>
  <c r="AQ334" i="5" s="1"/>
  <c r="X334" i="5"/>
  <c r="AI334" i="5" s="1"/>
  <c r="Y334" i="5"/>
  <c r="AJ334" i="5" s="1"/>
  <c r="Z334" i="5"/>
  <c r="AK334" i="5" s="1"/>
  <c r="AA334" i="5"/>
  <c r="AL334" i="5" s="1"/>
  <c r="AB334" i="5"/>
  <c r="AM334" i="5" s="1"/>
  <c r="AC334" i="5"/>
  <c r="AN334" i="5" s="1"/>
  <c r="AG334" i="5"/>
  <c r="AR334" i="5" s="1"/>
  <c r="AP334" i="5"/>
  <c r="AD322" i="5"/>
  <c r="AE322" i="5"/>
  <c r="AP322" i="5" s="1"/>
  <c r="AF322" i="5"/>
  <c r="X322" i="5"/>
  <c r="AI322" i="5" s="1"/>
  <c r="Y322" i="5"/>
  <c r="AJ322" i="5" s="1"/>
  <c r="Z322" i="5"/>
  <c r="AK322" i="5" s="1"/>
  <c r="AA322" i="5"/>
  <c r="AB322" i="5"/>
  <c r="AM322" i="5" s="1"/>
  <c r="AC322" i="5"/>
  <c r="AN322" i="5" s="1"/>
  <c r="AG322" i="5"/>
  <c r="AR322" i="5" s="1"/>
  <c r="AL322" i="5"/>
  <c r="AO322" i="5"/>
  <c r="AQ322" i="5"/>
  <c r="AD310" i="5"/>
  <c r="AO310" i="5" s="1"/>
  <c r="AE310" i="5"/>
  <c r="AP310" i="5" s="1"/>
  <c r="AF310" i="5"/>
  <c r="AQ310" i="5" s="1"/>
  <c r="X310" i="5"/>
  <c r="AI310" i="5" s="1"/>
  <c r="Y310" i="5"/>
  <c r="Z310" i="5"/>
  <c r="AK310" i="5" s="1"/>
  <c r="AA310" i="5"/>
  <c r="AL310" i="5" s="1"/>
  <c r="AB310" i="5"/>
  <c r="AM310" i="5" s="1"/>
  <c r="AC310" i="5"/>
  <c r="AN310" i="5" s="1"/>
  <c r="AG310" i="5"/>
  <c r="AR310" i="5" s="1"/>
  <c r="AJ310" i="5"/>
  <c r="AD298" i="5"/>
  <c r="AO298" i="5" s="1"/>
  <c r="AE298" i="5"/>
  <c r="AF298" i="5"/>
  <c r="AQ298" i="5" s="1"/>
  <c r="X298" i="5"/>
  <c r="AI298" i="5" s="1"/>
  <c r="Y298" i="5"/>
  <c r="AJ298" i="5" s="1"/>
  <c r="Z298" i="5"/>
  <c r="AK298" i="5" s="1"/>
  <c r="AA298" i="5"/>
  <c r="AL298" i="5" s="1"/>
  <c r="AB298" i="5"/>
  <c r="AM298" i="5" s="1"/>
  <c r="AC298" i="5"/>
  <c r="AN298" i="5" s="1"/>
  <c r="AG298" i="5"/>
  <c r="AR298" i="5" s="1"/>
  <c r="AP298" i="5"/>
  <c r="AD286" i="5"/>
  <c r="AE286" i="5"/>
  <c r="AP286" i="5" s="1"/>
  <c r="AF286" i="5"/>
  <c r="AQ286" i="5" s="1"/>
  <c r="X286" i="5"/>
  <c r="AI286" i="5" s="1"/>
  <c r="Y286" i="5"/>
  <c r="AJ286" i="5" s="1"/>
  <c r="Z286" i="5"/>
  <c r="AK286" i="5" s="1"/>
  <c r="AA286" i="5"/>
  <c r="AB286" i="5"/>
  <c r="AM286" i="5" s="1"/>
  <c r="AC286" i="5"/>
  <c r="AN286" i="5" s="1"/>
  <c r="AG286" i="5"/>
  <c r="AR286" i="5" s="1"/>
  <c r="AL286" i="5"/>
  <c r="AO286" i="5"/>
  <c r="AD274" i="5"/>
  <c r="AO274" i="5" s="1"/>
  <c r="AE274" i="5"/>
  <c r="AP274" i="5" s="1"/>
  <c r="AF274" i="5"/>
  <c r="AQ274" i="5" s="1"/>
  <c r="X274" i="5"/>
  <c r="AI274" i="5" s="1"/>
  <c r="Y274" i="5"/>
  <c r="AJ274" i="5" s="1"/>
  <c r="Z274" i="5"/>
  <c r="AK274" i="5" s="1"/>
  <c r="AA274" i="5"/>
  <c r="AL274" i="5" s="1"/>
  <c r="AB274" i="5"/>
  <c r="AM274" i="5" s="1"/>
  <c r="AC274" i="5"/>
  <c r="AN274" i="5" s="1"/>
  <c r="AG274" i="5"/>
  <c r="AR274" i="5" s="1"/>
  <c r="AC262" i="5"/>
  <c r="AN262" i="5" s="1"/>
  <c r="AD262" i="5"/>
  <c r="AO262" i="5" s="1"/>
  <c r="AE262" i="5"/>
  <c r="AP262" i="5" s="1"/>
  <c r="AF262" i="5"/>
  <c r="AQ262" i="5" s="1"/>
  <c r="AG262" i="5"/>
  <c r="AR262" i="5" s="1"/>
  <c r="X262" i="5"/>
  <c r="AI262" i="5" s="1"/>
  <c r="Y262" i="5"/>
  <c r="AJ262" i="5" s="1"/>
  <c r="AA262" i="5"/>
  <c r="AL262" i="5" s="1"/>
  <c r="AB262" i="5"/>
  <c r="Z262" i="5"/>
  <c r="AK262" i="5" s="1"/>
  <c r="AM262" i="5"/>
  <c r="AC250" i="5"/>
  <c r="AD250" i="5"/>
  <c r="AE250" i="5"/>
  <c r="AP250" i="5" s="1"/>
  <c r="AF250" i="5"/>
  <c r="AQ250" i="5" s="1"/>
  <c r="AG250" i="5"/>
  <c r="AR250" i="5" s="1"/>
  <c r="X250" i="5"/>
  <c r="AI250" i="5" s="1"/>
  <c r="Y250" i="5"/>
  <c r="AJ250" i="5" s="1"/>
  <c r="Z250" i="5"/>
  <c r="AK250" i="5" s="1"/>
  <c r="AA250" i="5"/>
  <c r="AL250" i="5" s="1"/>
  <c r="AB250" i="5"/>
  <c r="AM250" i="5" s="1"/>
  <c r="AN250" i="5"/>
  <c r="AO250" i="5"/>
  <c r="AC238" i="5"/>
  <c r="AD238" i="5"/>
  <c r="AO238" i="5" s="1"/>
  <c r="AE238" i="5"/>
  <c r="AF238" i="5"/>
  <c r="AQ238" i="5" s="1"/>
  <c r="AG238" i="5"/>
  <c r="AR238" i="5" s="1"/>
  <c r="X238" i="5"/>
  <c r="AI238" i="5" s="1"/>
  <c r="Y238" i="5"/>
  <c r="AJ238" i="5" s="1"/>
  <c r="Z238" i="5"/>
  <c r="AK238" i="5" s="1"/>
  <c r="AA238" i="5"/>
  <c r="AB238" i="5"/>
  <c r="AM238" i="5" s="1"/>
  <c r="AL238" i="5"/>
  <c r="AN238" i="5"/>
  <c r="AP238" i="5"/>
  <c r="AC226" i="5"/>
  <c r="AN226" i="5" s="1"/>
  <c r="AD226" i="5"/>
  <c r="AO226" i="5" s="1"/>
  <c r="AE226" i="5"/>
  <c r="AP226" i="5" s="1"/>
  <c r="AF226" i="5"/>
  <c r="AQ226" i="5" s="1"/>
  <c r="AG226" i="5"/>
  <c r="AR226" i="5" s="1"/>
  <c r="X226" i="5"/>
  <c r="AI226" i="5" s="1"/>
  <c r="Y226" i="5"/>
  <c r="AJ226" i="5" s="1"/>
  <c r="Z226" i="5"/>
  <c r="AK226" i="5" s="1"/>
  <c r="AA226" i="5"/>
  <c r="AL226" i="5" s="1"/>
  <c r="AB226" i="5"/>
  <c r="AM226" i="5"/>
  <c r="AC214" i="5"/>
  <c r="AD214" i="5"/>
  <c r="AO214" i="5" s="1"/>
  <c r="AE214" i="5"/>
  <c r="AF214" i="5"/>
  <c r="AQ214" i="5" s="1"/>
  <c r="AG214" i="5"/>
  <c r="AR214" i="5" s="1"/>
  <c r="X214" i="5"/>
  <c r="AI214" i="5" s="1"/>
  <c r="Y214" i="5"/>
  <c r="Z214" i="5"/>
  <c r="AK214" i="5" s="1"/>
  <c r="AA214" i="5"/>
  <c r="AL214" i="5" s="1"/>
  <c r="AB214" i="5"/>
  <c r="AM214" i="5" s="1"/>
  <c r="AN214" i="5"/>
  <c r="AP214" i="5"/>
  <c r="AJ214" i="5"/>
  <c r="AC202" i="5"/>
  <c r="AN202" i="5" s="1"/>
  <c r="AD202" i="5"/>
  <c r="AO202" i="5" s="1"/>
  <c r="AE202" i="5"/>
  <c r="AP202" i="5" s="1"/>
  <c r="AF202" i="5"/>
  <c r="AG202" i="5"/>
  <c r="X202" i="5"/>
  <c r="Y202" i="5"/>
  <c r="Z202" i="5"/>
  <c r="AA202" i="5"/>
  <c r="AL202" i="5" s="1"/>
  <c r="AB202" i="5"/>
  <c r="AM202" i="5" s="1"/>
  <c r="AQ202" i="5"/>
  <c r="AR202" i="5"/>
  <c r="AI202" i="5"/>
  <c r="AJ202" i="5"/>
  <c r="AK202" i="5"/>
  <c r="AC190" i="5"/>
  <c r="AD190" i="5"/>
  <c r="AE190" i="5"/>
  <c r="AP190" i="5" s="1"/>
  <c r="AF190" i="5"/>
  <c r="AQ190" i="5" s="1"/>
  <c r="AG190" i="5"/>
  <c r="X190" i="5"/>
  <c r="AI190" i="5" s="1"/>
  <c r="Y190" i="5"/>
  <c r="Z190" i="5"/>
  <c r="AK190" i="5" s="1"/>
  <c r="AA190" i="5"/>
  <c r="AL190" i="5" s="1"/>
  <c r="AB190" i="5"/>
  <c r="AM190" i="5" s="1"/>
  <c r="AN190" i="5"/>
  <c r="AO190" i="5"/>
  <c r="AR190" i="5"/>
  <c r="AJ190" i="5"/>
  <c r="Y178" i="5"/>
  <c r="Z178" i="5"/>
  <c r="AK178" i="5" s="1"/>
  <c r="AA178" i="5"/>
  <c r="AL178" i="5" s="1"/>
  <c r="AB178" i="5"/>
  <c r="AM178" i="5" s="1"/>
  <c r="AC178" i="5"/>
  <c r="AN178" i="5" s="1"/>
  <c r="AE178" i="5"/>
  <c r="AP178" i="5" s="1"/>
  <c r="AF178" i="5"/>
  <c r="AQ178" i="5" s="1"/>
  <c r="X178" i="5"/>
  <c r="AI178" i="5" s="1"/>
  <c r="AD178" i="5"/>
  <c r="AO178" i="5" s="1"/>
  <c r="AG178" i="5"/>
  <c r="AR178" i="5" s="1"/>
  <c r="AJ178" i="5"/>
  <c r="Y166" i="5"/>
  <c r="AJ166" i="5" s="1"/>
  <c r="Z166" i="5"/>
  <c r="AK166" i="5" s="1"/>
  <c r="AA166" i="5"/>
  <c r="AL166" i="5" s="1"/>
  <c r="AB166" i="5"/>
  <c r="AM166" i="5" s="1"/>
  <c r="AC166" i="5"/>
  <c r="AN166" i="5" s="1"/>
  <c r="AD166" i="5"/>
  <c r="AO166" i="5" s="1"/>
  <c r="AE166" i="5"/>
  <c r="AF166" i="5"/>
  <c r="AQ166" i="5" s="1"/>
  <c r="AG166" i="5"/>
  <c r="AR166" i="5" s="1"/>
  <c r="X166" i="5"/>
  <c r="AI166" i="5" s="1"/>
  <c r="AP166" i="5"/>
  <c r="Y154" i="5"/>
  <c r="AJ154" i="5" s="1"/>
  <c r="Z154" i="5"/>
  <c r="AK154" i="5" s="1"/>
  <c r="AA154" i="5"/>
  <c r="AL154" i="5" s="1"/>
  <c r="AB154" i="5"/>
  <c r="AM154" i="5" s="1"/>
  <c r="AC154" i="5"/>
  <c r="AN154" i="5" s="1"/>
  <c r="AD154" i="5"/>
  <c r="AO154" i="5" s="1"/>
  <c r="AE154" i="5"/>
  <c r="AP154" i="5" s="1"/>
  <c r="AF154" i="5"/>
  <c r="AQ154" i="5" s="1"/>
  <c r="AG154" i="5"/>
  <c r="AR154" i="5" s="1"/>
  <c r="X154" i="5"/>
  <c r="AI154" i="5" s="1"/>
  <c r="Y142" i="5"/>
  <c r="AJ142" i="5" s="1"/>
  <c r="Z142" i="5"/>
  <c r="AK142" i="5" s="1"/>
  <c r="AA142" i="5"/>
  <c r="AB142" i="5"/>
  <c r="AM142" i="5" s="1"/>
  <c r="AC142" i="5"/>
  <c r="AN142" i="5" s="1"/>
  <c r="AD142" i="5"/>
  <c r="AE142" i="5"/>
  <c r="AF142" i="5"/>
  <c r="AQ142" i="5" s="1"/>
  <c r="AG142" i="5"/>
  <c r="X142" i="5"/>
  <c r="AI142" i="5" s="1"/>
  <c r="AL142" i="5"/>
  <c r="AO142" i="5"/>
  <c r="AP142" i="5"/>
  <c r="AR142" i="5"/>
  <c r="Y130" i="5"/>
  <c r="Z130" i="5"/>
  <c r="AK130" i="5" s="1"/>
  <c r="AA130" i="5"/>
  <c r="AL130" i="5" s="1"/>
  <c r="AB130" i="5"/>
  <c r="AM130" i="5" s="1"/>
  <c r="AC130" i="5"/>
  <c r="AD130" i="5"/>
  <c r="AO130" i="5" s="1"/>
  <c r="AE130" i="5"/>
  <c r="AP130" i="5" s="1"/>
  <c r="AF130" i="5"/>
  <c r="AQ130" i="5" s="1"/>
  <c r="AG130" i="5"/>
  <c r="AR130" i="5" s="1"/>
  <c r="X130" i="5"/>
  <c r="AI130" i="5" s="1"/>
  <c r="AJ130" i="5"/>
  <c r="AN130" i="5"/>
  <c r="Y118" i="5"/>
  <c r="AJ118" i="5" s="1"/>
  <c r="Z118" i="5"/>
  <c r="AK118" i="5" s="1"/>
  <c r="AA118" i="5"/>
  <c r="AB118" i="5"/>
  <c r="AM118" i="5" s="1"/>
  <c r="AC118" i="5"/>
  <c r="AN118" i="5" s="1"/>
  <c r="AD118" i="5"/>
  <c r="AO118" i="5" s="1"/>
  <c r="AE118" i="5"/>
  <c r="AP118" i="5" s="1"/>
  <c r="AF118" i="5"/>
  <c r="AQ118" i="5" s="1"/>
  <c r="AG118" i="5"/>
  <c r="AR118" i="5" s="1"/>
  <c r="X118" i="5"/>
  <c r="AI118" i="5" s="1"/>
  <c r="AL118" i="5"/>
  <c r="Y106" i="5"/>
  <c r="AJ106" i="5" s="1"/>
  <c r="Z106" i="5"/>
  <c r="AK106" i="5" s="1"/>
  <c r="AA106" i="5"/>
  <c r="AB106" i="5"/>
  <c r="AM106" i="5" s="1"/>
  <c r="AC106" i="5"/>
  <c r="AN106" i="5" s="1"/>
  <c r="AD106" i="5"/>
  <c r="AO106" i="5" s="1"/>
  <c r="AE106" i="5"/>
  <c r="AP106" i="5" s="1"/>
  <c r="AF106" i="5"/>
  <c r="AG106" i="5"/>
  <c r="X106" i="5"/>
  <c r="AI106" i="5" s="1"/>
  <c r="AL106" i="5"/>
  <c r="AQ106" i="5"/>
  <c r="AR106" i="5"/>
  <c r="Z94" i="5"/>
  <c r="AK94" i="5" s="1"/>
  <c r="AA94" i="5"/>
  <c r="AL94" i="5" s="1"/>
  <c r="AB94" i="5"/>
  <c r="AM94" i="5" s="1"/>
  <c r="AC94" i="5"/>
  <c r="AN94" i="5" s="1"/>
  <c r="AD94" i="5"/>
  <c r="AO94" i="5" s="1"/>
  <c r="X94" i="5"/>
  <c r="AI94" i="5" s="1"/>
  <c r="Y94" i="5"/>
  <c r="AJ94" i="5" s="1"/>
  <c r="AE94" i="5"/>
  <c r="AP94" i="5" s="1"/>
  <c r="AF94" i="5"/>
  <c r="AQ94" i="5" s="1"/>
  <c r="AG94" i="5"/>
  <c r="AR94" i="5" s="1"/>
  <c r="Z82" i="5"/>
  <c r="AK82" i="5" s="1"/>
  <c r="AA82" i="5"/>
  <c r="AL82" i="5" s="1"/>
  <c r="AB82" i="5"/>
  <c r="AM82" i="5" s="1"/>
  <c r="AC82" i="5"/>
  <c r="AN82" i="5" s="1"/>
  <c r="AD82" i="5"/>
  <c r="AO82" i="5" s="1"/>
  <c r="AE82" i="5"/>
  <c r="AP82" i="5" s="1"/>
  <c r="AF82" i="5"/>
  <c r="AG82" i="5"/>
  <c r="AR82" i="5" s="1"/>
  <c r="X82" i="5"/>
  <c r="Y82" i="5"/>
  <c r="AJ82" i="5" s="1"/>
  <c r="AQ82" i="5"/>
  <c r="AI82" i="5"/>
  <c r="Z70" i="5"/>
  <c r="AK70" i="5" s="1"/>
  <c r="AA70" i="5"/>
  <c r="AL70" i="5" s="1"/>
  <c r="AB70" i="5"/>
  <c r="AM70" i="5" s="1"/>
  <c r="AC70" i="5"/>
  <c r="AN70" i="5" s="1"/>
  <c r="AD70" i="5"/>
  <c r="AO70" i="5" s="1"/>
  <c r="AE70" i="5"/>
  <c r="AF70" i="5"/>
  <c r="AG70" i="5"/>
  <c r="AR70" i="5" s="1"/>
  <c r="X70" i="5"/>
  <c r="AI70" i="5" s="1"/>
  <c r="Y70" i="5"/>
  <c r="AJ70" i="5" s="1"/>
  <c r="AP70" i="5"/>
  <c r="AQ70" i="5"/>
  <c r="Z58" i="5"/>
  <c r="AK58" i="5" s="1"/>
  <c r="AA58" i="5"/>
  <c r="AL58" i="5" s="1"/>
  <c r="AB58" i="5"/>
  <c r="AM58" i="5" s="1"/>
  <c r="AC58" i="5"/>
  <c r="AN58" i="5" s="1"/>
  <c r="AD58" i="5"/>
  <c r="AE58" i="5"/>
  <c r="AP58" i="5" s="1"/>
  <c r="AF58" i="5"/>
  <c r="AQ58" i="5" s="1"/>
  <c r="AG58" i="5"/>
  <c r="AR58" i="5" s="1"/>
  <c r="X58" i="5"/>
  <c r="AI58" i="5" s="1"/>
  <c r="Y58" i="5"/>
  <c r="AO58" i="5"/>
  <c r="AJ58" i="5"/>
  <c r="Z46" i="5"/>
  <c r="AK46" i="5" s="1"/>
  <c r="AA46" i="5"/>
  <c r="AB46" i="5"/>
  <c r="AM46" i="5" s="1"/>
  <c r="AC46" i="5"/>
  <c r="AN46" i="5" s="1"/>
  <c r="AD46" i="5"/>
  <c r="AO46" i="5" s="1"/>
  <c r="AE46" i="5"/>
  <c r="AP46" i="5" s="1"/>
  <c r="AF46" i="5"/>
  <c r="AQ46" i="5" s="1"/>
  <c r="AG46" i="5"/>
  <c r="X46" i="5"/>
  <c r="Y46" i="5"/>
  <c r="AJ46" i="5" s="1"/>
  <c r="AL46" i="5"/>
  <c r="AR46" i="5"/>
  <c r="AI46" i="5"/>
  <c r="Z34" i="5"/>
  <c r="AK34" i="5" s="1"/>
  <c r="AA34" i="5"/>
  <c r="AL34" i="5" s="1"/>
  <c r="AB34" i="5"/>
  <c r="AM34" i="5" s="1"/>
  <c r="AC34" i="5"/>
  <c r="AN34" i="5" s="1"/>
  <c r="AD34" i="5"/>
  <c r="AE34" i="5"/>
  <c r="AF34" i="5"/>
  <c r="AG34" i="5"/>
  <c r="AR34" i="5" s="1"/>
  <c r="X34" i="5"/>
  <c r="AI34" i="5" s="1"/>
  <c r="Y34" i="5"/>
  <c r="AJ34" i="5" s="1"/>
  <c r="AP34" i="5"/>
  <c r="AQ34" i="5"/>
  <c r="AO34" i="5"/>
  <c r="Z22" i="5"/>
  <c r="AA22" i="5"/>
  <c r="AL22" i="5" s="1"/>
  <c r="AB22" i="5"/>
  <c r="AM22" i="5" s="1"/>
  <c r="AC22" i="5"/>
  <c r="AN22" i="5" s="1"/>
  <c r="AD22" i="5"/>
  <c r="AO22" i="5" s="1"/>
  <c r="AE22" i="5"/>
  <c r="AP22" i="5" s="1"/>
  <c r="AF22" i="5"/>
  <c r="AG22" i="5"/>
  <c r="AR22" i="5" s="1"/>
  <c r="X22" i="5"/>
  <c r="AI22" i="5" s="1"/>
  <c r="Y22" i="5"/>
  <c r="AJ22" i="5" s="1"/>
  <c r="AQ22" i="5"/>
  <c r="AK22" i="5"/>
  <c r="Z10" i="5"/>
  <c r="AK10" i="5" s="1"/>
  <c r="AA10" i="5"/>
  <c r="AL10" i="5" s="1"/>
  <c r="AB10" i="5"/>
  <c r="AC10" i="5"/>
  <c r="AN10" i="5" s="1"/>
  <c r="AD10" i="5"/>
  <c r="AO10" i="5" s="1"/>
  <c r="AE10" i="5"/>
  <c r="AP10" i="5" s="1"/>
  <c r="AF10" i="5"/>
  <c r="AQ10" i="5" s="1"/>
  <c r="AG10" i="5"/>
  <c r="AR10" i="5" s="1"/>
  <c r="X10" i="5"/>
  <c r="AI10" i="5" s="1"/>
  <c r="Y10" i="5"/>
  <c r="AJ10" i="5" s="1"/>
  <c r="AM10" i="5"/>
  <c r="AO2" i="5"/>
  <c r="AL701" i="5"/>
  <c r="AJ700" i="5"/>
  <c r="AR698" i="5"/>
  <c r="AP697" i="5"/>
  <c r="AN696" i="5"/>
  <c r="AL695" i="5"/>
  <c r="AJ694" i="5"/>
  <c r="AR692" i="5"/>
  <c r="AP691" i="5"/>
  <c r="AN690" i="5"/>
  <c r="AL689" i="5"/>
  <c r="AJ688" i="5"/>
  <c r="AR686" i="5"/>
  <c r="AP685" i="5"/>
  <c r="AN684" i="5"/>
  <c r="AL683" i="5"/>
  <c r="AJ682" i="5"/>
  <c r="AR680" i="5"/>
  <c r="AP679" i="5"/>
  <c r="AN678" i="5"/>
  <c r="AL677" i="5"/>
  <c r="AJ676" i="5"/>
  <c r="AR674" i="5"/>
  <c r="AP673" i="5"/>
  <c r="AN672" i="5"/>
  <c r="AL671" i="5"/>
  <c r="AJ670" i="5"/>
  <c r="AR668" i="5"/>
  <c r="AP667" i="5"/>
  <c r="AN666" i="5"/>
  <c r="AL665" i="5"/>
  <c r="AJ664" i="5"/>
  <c r="AR662" i="5"/>
  <c r="AP661" i="5"/>
  <c r="AN660" i="5"/>
  <c r="AL659" i="5"/>
  <c r="AJ658" i="5"/>
  <c r="AR656" i="5"/>
  <c r="AP655" i="5"/>
  <c r="AN654" i="5"/>
  <c r="AL653" i="5"/>
  <c r="AJ652" i="5"/>
  <c r="AR650" i="5"/>
  <c r="AP649" i="5"/>
  <c r="AN648" i="5"/>
  <c r="AL647" i="5"/>
  <c r="AJ646" i="5"/>
  <c r="AR644" i="5"/>
  <c r="AP643" i="5"/>
  <c r="AN642" i="5"/>
  <c r="AL641" i="5"/>
  <c r="AJ640" i="5"/>
  <c r="AR638" i="5"/>
  <c r="AP637" i="5"/>
  <c r="AN636" i="5"/>
  <c r="AL635" i="5"/>
  <c r="AJ634" i="5"/>
  <c r="AR632" i="5"/>
  <c r="AP631" i="5"/>
  <c r="AN630" i="5"/>
  <c r="AL629" i="5"/>
  <c r="AJ628" i="5"/>
  <c r="AP626" i="5"/>
  <c r="AK625" i="5"/>
  <c r="AN623" i="5"/>
  <c r="AR619" i="5"/>
  <c r="AP617" i="5"/>
  <c r="AL615" i="5"/>
  <c r="AM612" i="5"/>
  <c r="AQ584" i="5"/>
  <c r="AM570" i="5"/>
  <c r="AI556" i="5"/>
  <c r="AO541" i="5"/>
  <c r="AK527" i="5"/>
  <c r="AQ512" i="5"/>
  <c r="AM498" i="5"/>
  <c r="AI484" i="5"/>
  <c r="AO469" i="5"/>
  <c r="AK455" i="5"/>
  <c r="AM350" i="5"/>
  <c r="AR572" i="5"/>
  <c r="AI572" i="5"/>
  <c r="AJ572" i="5"/>
  <c r="AK572" i="5"/>
  <c r="AL572" i="5"/>
  <c r="AM572" i="5"/>
  <c r="AN572" i="5"/>
  <c r="AO572" i="5"/>
  <c r="AP572" i="5"/>
  <c r="X452" i="5"/>
  <c r="AI452" i="5" s="1"/>
  <c r="Y452" i="5"/>
  <c r="AJ452" i="5" s="1"/>
  <c r="Z452" i="5"/>
  <c r="AK452" i="5" s="1"/>
  <c r="AA452" i="5"/>
  <c r="AL452" i="5" s="1"/>
  <c r="AB452" i="5"/>
  <c r="AM452" i="5" s="1"/>
  <c r="AC452" i="5"/>
  <c r="AN452" i="5" s="1"/>
  <c r="AD452" i="5"/>
  <c r="AO452" i="5" s="1"/>
  <c r="AE452" i="5"/>
  <c r="AP452" i="5" s="1"/>
  <c r="AF452" i="5"/>
  <c r="AQ452" i="5" s="1"/>
  <c r="AG452" i="5"/>
  <c r="AR452" i="5" s="1"/>
  <c r="Z344" i="5"/>
  <c r="AK344" i="5" s="1"/>
  <c r="AA344" i="5"/>
  <c r="AL344" i="5" s="1"/>
  <c r="AB344" i="5"/>
  <c r="AD344" i="5"/>
  <c r="AO344" i="5" s="1"/>
  <c r="AE344" i="5"/>
  <c r="AP344" i="5" s="1"/>
  <c r="AF344" i="5"/>
  <c r="AQ344" i="5" s="1"/>
  <c r="AG344" i="5"/>
  <c r="X344" i="5"/>
  <c r="AI344" i="5" s="1"/>
  <c r="Y344" i="5"/>
  <c r="AJ344" i="5" s="1"/>
  <c r="AC344" i="5"/>
  <c r="AN344" i="5" s="1"/>
  <c r="AM344" i="5"/>
  <c r="AR344" i="5"/>
  <c r="AQ596" i="5"/>
  <c r="AL599" i="5"/>
  <c r="AM599" i="5"/>
  <c r="AN599" i="5"/>
  <c r="AO599" i="5"/>
  <c r="AP599" i="5"/>
  <c r="AQ599" i="5"/>
  <c r="AR599" i="5"/>
  <c r="AI599" i="5"/>
  <c r="AJ599" i="5"/>
  <c r="AL563" i="5"/>
  <c r="AM563" i="5"/>
  <c r="AN563" i="5"/>
  <c r="AO563" i="5"/>
  <c r="AP563" i="5"/>
  <c r="AQ563" i="5"/>
  <c r="AR563" i="5"/>
  <c r="AI563" i="5"/>
  <c r="AJ563" i="5"/>
  <c r="AI621" i="5"/>
  <c r="AK621" i="5"/>
  <c r="AN621" i="5"/>
  <c r="AI609" i="5"/>
  <c r="AJ609" i="5"/>
  <c r="AK609" i="5"/>
  <c r="AL609" i="5"/>
  <c r="AM609" i="5"/>
  <c r="AN609" i="5"/>
  <c r="AO609" i="5"/>
  <c r="AP609" i="5"/>
  <c r="AQ609" i="5"/>
  <c r="AR609" i="5"/>
  <c r="AI597" i="5"/>
  <c r="AJ597" i="5"/>
  <c r="AK597" i="5"/>
  <c r="AL597" i="5"/>
  <c r="AM597" i="5"/>
  <c r="AN597" i="5"/>
  <c r="AO597" i="5"/>
  <c r="AP597" i="5"/>
  <c r="AQ597" i="5"/>
  <c r="AR597" i="5"/>
  <c r="AI585" i="5"/>
  <c r="AJ585" i="5"/>
  <c r="AK585" i="5"/>
  <c r="AL585" i="5"/>
  <c r="AM585" i="5"/>
  <c r="AN585" i="5"/>
  <c r="AO585" i="5"/>
  <c r="AP585" i="5"/>
  <c r="AQ585" i="5"/>
  <c r="AR585" i="5"/>
  <c r="AI573" i="5"/>
  <c r="AJ573" i="5"/>
  <c r="AK573" i="5"/>
  <c r="AL573" i="5"/>
  <c r="AM573" i="5"/>
  <c r="AN573" i="5"/>
  <c r="AO573" i="5"/>
  <c r="AP573" i="5"/>
  <c r="AQ573" i="5"/>
  <c r="AR573" i="5"/>
  <c r="AI561" i="5"/>
  <c r="AJ561" i="5"/>
  <c r="AK561" i="5"/>
  <c r="AL561" i="5"/>
  <c r="AM561" i="5"/>
  <c r="AN561" i="5"/>
  <c r="AO561" i="5"/>
  <c r="AP561" i="5"/>
  <c r="AQ561" i="5"/>
  <c r="AR561" i="5"/>
  <c r="AI549" i="5"/>
  <c r="AJ549" i="5"/>
  <c r="AK549" i="5"/>
  <c r="AL549" i="5"/>
  <c r="AM549" i="5"/>
  <c r="AN549" i="5"/>
  <c r="AO549" i="5"/>
  <c r="AP549" i="5"/>
  <c r="AQ549" i="5"/>
  <c r="AR549" i="5"/>
  <c r="AI537" i="5"/>
  <c r="AJ537" i="5"/>
  <c r="AK537" i="5"/>
  <c r="AL537" i="5"/>
  <c r="AM537" i="5"/>
  <c r="AN537" i="5"/>
  <c r="AO537" i="5"/>
  <c r="AP537" i="5"/>
  <c r="AQ537" i="5"/>
  <c r="AR537" i="5"/>
  <c r="AI525" i="5"/>
  <c r="AJ525" i="5"/>
  <c r="AK525" i="5"/>
  <c r="AL525" i="5"/>
  <c r="AM525" i="5"/>
  <c r="AN525" i="5"/>
  <c r="AO525" i="5"/>
  <c r="AP525" i="5"/>
  <c r="AQ525" i="5"/>
  <c r="AR525" i="5"/>
  <c r="AI513" i="5"/>
  <c r="AJ513" i="5"/>
  <c r="AK513" i="5"/>
  <c r="AL513" i="5"/>
  <c r="AM513" i="5"/>
  <c r="AN513" i="5"/>
  <c r="AO513" i="5"/>
  <c r="AP513" i="5"/>
  <c r="AQ513" i="5"/>
  <c r="AR513" i="5"/>
  <c r="Y501" i="5"/>
  <c r="AJ501" i="5" s="1"/>
  <c r="Z501" i="5"/>
  <c r="AK501" i="5" s="1"/>
  <c r="AA501" i="5"/>
  <c r="AL501" i="5" s="1"/>
  <c r="AB501" i="5"/>
  <c r="AM501" i="5" s="1"/>
  <c r="AC501" i="5"/>
  <c r="AN501" i="5" s="1"/>
  <c r="AD501" i="5"/>
  <c r="AO501" i="5" s="1"/>
  <c r="AE501" i="5"/>
  <c r="AP501" i="5" s="1"/>
  <c r="AF501" i="5"/>
  <c r="AQ501" i="5" s="1"/>
  <c r="AG501" i="5"/>
  <c r="X501" i="5"/>
  <c r="AI501" i="5" s="1"/>
  <c r="AR501" i="5"/>
  <c r="Y489" i="5"/>
  <c r="AJ489" i="5" s="1"/>
  <c r="Z489" i="5"/>
  <c r="AK489" i="5" s="1"/>
  <c r="AA489" i="5"/>
  <c r="AL489" i="5" s="1"/>
  <c r="AB489" i="5"/>
  <c r="AM489" i="5" s="1"/>
  <c r="AC489" i="5"/>
  <c r="AN489" i="5" s="1"/>
  <c r="AD489" i="5"/>
  <c r="AO489" i="5" s="1"/>
  <c r="AE489" i="5"/>
  <c r="AF489" i="5"/>
  <c r="AG489" i="5"/>
  <c r="X489" i="5"/>
  <c r="AI489" i="5" s="1"/>
  <c r="AP489" i="5"/>
  <c r="AQ489" i="5"/>
  <c r="AR489" i="5"/>
  <c r="Y477" i="5"/>
  <c r="Z477" i="5"/>
  <c r="AK477" i="5" s="1"/>
  <c r="AA477" i="5"/>
  <c r="AL477" i="5" s="1"/>
  <c r="AB477" i="5"/>
  <c r="AM477" i="5" s="1"/>
  <c r="AC477" i="5"/>
  <c r="AN477" i="5" s="1"/>
  <c r="AD477" i="5"/>
  <c r="AO477" i="5" s="1"/>
  <c r="AE477" i="5"/>
  <c r="AP477" i="5" s="1"/>
  <c r="AF477" i="5"/>
  <c r="AQ477" i="5" s="1"/>
  <c r="AG477" i="5"/>
  <c r="AR477" i="5" s="1"/>
  <c r="X477" i="5"/>
  <c r="AI477" i="5" s="1"/>
  <c r="AJ477" i="5"/>
  <c r="Y465" i="5"/>
  <c r="AJ465" i="5" s="1"/>
  <c r="Z465" i="5"/>
  <c r="AK465" i="5" s="1"/>
  <c r="AA465" i="5"/>
  <c r="AB465" i="5"/>
  <c r="AM465" i="5" s="1"/>
  <c r="AC465" i="5"/>
  <c r="AN465" i="5" s="1"/>
  <c r="AD465" i="5"/>
  <c r="AO465" i="5" s="1"/>
  <c r="AE465" i="5"/>
  <c r="AF465" i="5"/>
  <c r="AQ465" i="5" s="1"/>
  <c r="AG465" i="5"/>
  <c r="X465" i="5"/>
  <c r="AI465" i="5" s="1"/>
  <c r="AL465" i="5"/>
  <c r="AP465" i="5"/>
  <c r="AR465" i="5"/>
  <c r="Y453" i="5"/>
  <c r="AJ453" i="5" s="1"/>
  <c r="Z453" i="5"/>
  <c r="AK453" i="5" s="1"/>
  <c r="AA453" i="5"/>
  <c r="AB453" i="5"/>
  <c r="AM453" i="5" s="1"/>
  <c r="AC453" i="5"/>
  <c r="AN453" i="5" s="1"/>
  <c r="AD453" i="5"/>
  <c r="AO453" i="5" s="1"/>
  <c r="AE453" i="5"/>
  <c r="AF453" i="5"/>
  <c r="AQ453" i="5" s="1"/>
  <c r="AG453" i="5"/>
  <c r="X453" i="5"/>
  <c r="AI453" i="5" s="1"/>
  <c r="AL453" i="5"/>
  <c r="AP453" i="5"/>
  <c r="AR453" i="5"/>
  <c r="AE441" i="5"/>
  <c r="AF441" i="5"/>
  <c r="AQ441" i="5" s="1"/>
  <c r="AG441" i="5"/>
  <c r="AR441" i="5" s="1"/>
  <c r="Y441" i="5"/>
  <c r="AJ441" i="5" s="1"/>
  <c r="AB441" i="5"/>
  <c r="AC441" i="5"/>
  <c r="AN441" i="5" s="1"/>
  <c r="AD441" i="5"/>
  <c r="AO441" i="5" s="1"/>
  <c r="X441" i="5"/>
  <c r="AI441" i="5" s="1"/>
  <c r="Z441" i="5"/>
  <c r="AK441" i="5" s="1"/>
  <c r="AA441" i="5"/>
  <c r="AL441" i="5" s="1"/>
  <c r="AP441" i="5"/>
  <c r="AM441" i="5"/>
  <c r="AE429" i="5"/>
  <c r="AP429" i="5" s="1"/>
  <c r="AF429" i="5"/>
  <c r="AQ429" i="5" s="1"/>
  <c r="AG429" i="5"/>
  <c r="AR429" i="5" s="1"/>
  <c r="X429" i="5"/>
  <c r="AI429" i="5" s="1"/>
  <c r="Y429" i="5"/>
  <c r="AJ429" i="5" s="1"/>
  <c r="Z429" i="5"/>
  <c r="AK429" i="5" s="1"/>
  <c r="AA429" i="5"/>
  <c r="AL429" i="5" s="1"/>
  <c r="AC429" i="5"/>
  <c r="AN429" i="5" s="1"/>
  <c r="AB429" i="5"/>
  <c r="AM429" i="5" s="1"/>
  <c r="AD429" i="5"/>
  <c r="AO429" i="5" s="1"/>
  <c r="AE417" i="5"/>
  <c r="AP417" i="5" s="1"/>
  <c r="AF417" i="5"/>
  <c r="AQ417" i="5" s="1"/>
  <c r="AG417" i="5"/>
  <c r="AR417" i="5" s="1"/>
  <c r="X417" i="5"/>
  <c r="AI417" i="5" s="1"/>
  <c r="Y417" i="5"/>
  <c r="AJ417" i="5" s="1"/>
  <c r="Z417" i="5"/>
  <c r="AK417" i="5" s="1"/>
  <c r="AA417" i="5"/>
  <c r="AL417" i="5" s="1"/>
  <c r="AB417" i="5"/>
  <c r="AM417" i="5" s="1"/>
  <c r="AC417" i="5"/>
  <c r="AN417" i="5" s="1"/>
  <c r="AD417" i="5"/>
  <c r="AO417" i="5"/>
  <c r="AE405" i="5"/>
  <c r="AP405" i="5" s="1"/>
  <c r="AF405" i="5"/>
  <c r="AQ405" i="5" s="1"/>
  <c r="AG405" i="5"/>
  <c r="AR405" i="5" s="1"/>
  <c r="X405" i="5"/>
  <c r="AI405" i="5" s="1"/>
  <c r="Y405" i="5"/>
  <c r="AJ405" i="5" s="1"/>
  <c r="Z405" i="5"/>
  <c r="AK405" i="5" s="1"/>
  <c r="AA405" i="5"/>
  <c r="AL405" i="5" s="1"/>
  <c r="AB405" i="5"/>
  <c r="AM405" i="5" s="1"/>
  <c r="AC405" i="5"/>
  <c r="AN405" i="5" s="1"/>
  <c r="AD405" i="5"/>
  <c r="AO405" i="5" s="1"/>
  <c r="AE393" i="5"/>
  <c r="AF393" i="5"/>
  <c r="AQ393" i="5" s="1"/>
  <c r="AG393" i="5"/>
  <c r="AR393" i="5" s="1"/>
  <c r="X393" i="5"/>
  <c r="AI393" i="5" s="1"/>
  <c r="Y393" i="5"/>
  <c r="AJ393" i="5" s="1"/>
  <c r="Z393" i="5"/>
  <c r="AK393" i="5" s="1"/>
  <c r="AA393" i="5"/>
  <c r="AB393" i="5"/>
  <c r="AM393" i="5" s="1"/>
  <c r="AC393" i="5"/>
  <c r="AN393" i="5" s="1"/>
  <c r="AD393" i="5"/>
  <c r="AO393" i="5" s="1"/>
  <c r="AP393" i="5"/>
  <c r="AL393" i="5"/>
  <c r="AE381" i="5"/>
  <c r="AP381" i="5" s="1"/>
  <c r="AF381" i="5"/>
  <c r="AQ381" i="5" s="1"/>
  <c r="AG381" i="5"/>
  <c r="AR381" i="5" s="1"/>
  <c r="X381" i="5"/>
  <c r="AI381" i="5" s="1"/>
  <c r="Y381" i="5"/>
  <c r="AJ381" i="5" s="1"/>
  <c r="Z381" i="5"/>
  <c r="AA381" i="5"/>
  <c r="AL381" i="5" s="1"/>
  <c r="AB381" i="5"/>
  <c r="AM381" i="5" s="1"/>
  <c r="AC381" i="5"/>
  <c r="AN381" i="5" s="1"/>
  <c r="AD381" i="5"/>
  <c r="AO381" i="5" s="1"/>
  <c r="AK381" i="5"/>
  <c r="AE369" i="5"/>
  <c r="AP369" i="5" s="1"/>
  <c r="AF369" i="5"/>
  <c r="AQ369" i="5" s="1"/>
  <c r="AG369" i="5"/>
  <c r="AR369" i="5" s="1"/>
  <c r="X369" i="5"/>
  <c r="AI369" i="5" s="1"/>
  <c r="Y369" i="5"/>
  <c r="AJ369" i="5" s="1"/>
  <c r="Z369" i="5"/>
  <c r="AK369" i="5" s="1"/>
  <c r="AA369" i="5"/>
  <c r="AL369" i="5" s="1"/>
  <c r="AB369" i="5"/>
  <c r="AM369" i="5" s="1"/>
  <c r="AC369" i="5"/>
  <c r="AN369" i="5" s="1"/>
  <c r="AD369" i="5"/>
  <c r="AO369" i="5" s="1"/>
  <c r="AB357" i="5"/>
  <c r="AM357" i="5" s="1"/>
  <c r="AC357" i="5"/>
  <c r="AD357" i="5"/>
  <c r="AO357" i="5" s="1"/>
  <c r="AF357" i="5"/>
  <c r="AQ357" i="5" s="1"/>
  <c r="Z357" i="5"/>
  <c r="AK357" i="5" s="1"/>
  <c r="AA357" i="5"/>
  <c r="AE357" i="5"/>
  <c r="AP357" i="5" s="1"/>
  <c r="AG357" i="5"/>
  <c r="X357" i="5"/>
  <c r="AI357" i="5" s="1"/>
  <c r="Y357" i="5"/>
  <c r="AJ357" i="5" s="1"/>
  <c r="AR357" i="5"/>
  <c r="AL357" i="5"/>
  <c r="AN357" i="5"/>
  <c r="AB345" i="5"/>
  <c r="AM345" i="5" s="1"/>
  <c r="AC345" i="5"/>
  <c r="AN345" i="5" s="1"/>
  <c r="AD345" i="5"/>
  <c r="AO345" i="5" s="1"/>
  <c r="AF345" i="5"/>
  <c r="AQ345" i="5" s="1"/>
  <c r="AG345" i="5"/>
  <c r="AR345" i="5" s="1"/>
  <c r="X345" i="5"/>
  <c r="AI345" i="5" s="1"/>
  <c r="Y345" i="5"/>
  <c r="AJ345" i="5" s="1"/>
  <c r="Z345" i="5"/>
  <c r="AK345" i="5" s="1"/>
  <c r="AA345" i="5"/>
  <c r="AL345" i="5" s="1"/>
  <c r="AE345" i="5"/>
  <c r="AP345" i="5" s="1"/>
  <c r="AB333" i="5"/>
  <c r="AM333" i="5" s="1"/>
  <c r="AC333" i="5"/>
  <c r="AN333" i="5" s="1"/>
  <c r="AD333" i="5"/>
  <c r="AO333" i="5" s="1"/>
  <c r="AF333" i="5"/>
  <c r="AG333" i="5"/>
  <c r="AR333" i="5" s="1"/>
  <c r="X333" i="5"/>
  <c r="AI333" i="5" s="1"/>
  <c r="Y333" i="5"/>
  <c r="AJ333" i="5" s="1"/>
  <c r="Z333" i="5"/>
  <c r="AA333" i="5"/>
  <c r="AL333" i="5" s="1"/>
  <c r="AE333" i="5"/>
  <c r="AP333" i="5" s="1"/>
  <c r="AQ333" i="5"/>
  <c r="AK333" i="5"/>
  <c r="AB321" i="5"/>
  <c r="AM321" i="5" s="1"/>
  <c r="AC321" i="5"/>
  <c r="AN321" i="5" s="1"/>
  <c r="AD321" i="5"/>
  <c r="AO321" i="5" s="1"/>
  <c r="AF321" i="5"/>
  <c r="AQ321" i="5" s="1"/>
  <c r="AG321" i="5"/>
  <c r="AR321" i="5" s="1"/>
  <c r="X321" i="5"/>
  <c r="AI321" i="5" s="1"/>
  <c r="Y321" i="5"/>
  <c r="AJ321" i="5" s="1"/>
  <c r="Z321" i="5"/>
  <c r="AK321" i="5" s="1"/>
  <c r="AA321" i="5"/>
  <c r="AL321" i="5" s="1"/>
  <c r="AE321" i="5"/>
  <c r="AP321" i="5" s="1"/>
  <c r="AB309" i="5"/>
  <c r="AC309" i="5"/>
  <c r="AN309" i="5" s="1"/>
  <c r="AD309" i="5"/>
  <c r="AO309" i="5" s="1"/>
  <c r="AF309" i="5"/>
  <c r="AQ309" i="5" s="1"/>
  <c r="AG309" i="5"/>
  <c r="AR309" i="5" s="1"/>
  <c r="X309" i="5"/>
  <c r="AI309" i="5" s="1"/>
  <c r="Y309" i="5"/>
  <c r="AJ309" i="5" s="1"/>
  <c r="Z309" i="5"/>
  <c r="AA309" i="5"/>
  <c r="AL309" i="5" s="1"/>
  <c r="AE309" i="5"/>
  <c r="AP309" i="5" s="1"/>
  <c r="AK309" i="5"/>
  <c r="AM309" i="5"/>
  <c r="AB297" i="5"/>
  <c r="AM297" i="5" s="1"/>
  <c r="AC297" i="5"/>
  <c r="AN297" i="5" s="1"/>
  <c r="AD297" i="5"/>
  <c r="AF297" i="5"/>
  <c r="AQ297" i="5" s="1"/>
  <c r="AG297" i="5"/>
  <c r="AR297" i="5" s="1"/>
  <c r="X297" i="5"/>
  <c r="Y297" i="5"/>
  <c r="AJ297" i="5" s="1"/>
  <c r="Z297" i="5"/>
  <c r="AK297" i="5" s="1"/>
  <c r="AA297" i="5"/>
  <c r="AL297" i="5" s="1"/>
  <c r="AE297" i="5"/>
  <c r="AP297" i="5" s="1"/>
  <c r="AI297" i="5"/>
  <c r="AO297" i="5"/>
  <c r="AB285" i="5"/>
  <c r="AM285" i="5" s="1"/>
  <c r="AC285" i="5"/>
  <c r="AD285" i="5"/>
  <c r="AO285" i="5" s="1"/>
  <c r="AF285" i="5"/>
  <c r="AQ285" i="5" s="1"/>
  <c r="AG285" i="5"/>
  <c r="AR285" i="5" s="1"/>
  <c r="X285" i="5"/>
  <c r="Y285" i="5"/>
  <c r="AJ285" i="5" s="1"/>
  <c r="Z285" i="5"/>
  <c r="AK285" i="5" s="1"/>
  <c r="AA285" i="5"/>
  <c r="AL285" i="5" s="1"/>
  <c r="AE285" i="5"/>
  <c r="AP285" i="5" s="1"/>
  <c r="AI285" i="5"/>
  <c r="AN285" i="5"/>
  <c r="AB273" i="5"/>
  <c r="AM273" i="5" s="1"/>
  <c r="AC273" i="5"/>
  <c r="AN273" i="5" s="1"/>
  <c r="AD273" i="5"/>
  <c r="AO273" i="5" s="1"/>
  <c r="AF273" i="5"/>
  <c r="AQ273" i="5" s="1"/>
  <c r="AG273" i="5"/>
  <c r="AR273" i="5" s="1"/>
  <c r="X273" i="5"/>
  <c r="AI273" i="5" s="1"/>
  <c r="Y273" i="5"/>
  <c r="AJ273" i="5" s="1"/>
  <c r="Z273" i="5"/>
  <c r="AK273" i="5" s="1"/>
  <c r="AA273" i="5"/>
  <c r="AL273" i="5" s="1"/>
  <c r="AE273" i="5"/>
  <c r="AP273" i="5" s="1"/>
  <c r="AA261" i="5"/>
  <c r="AL261" i="5" s="1"/>
  <c r="AB261" i="5"/>
  <c r="AM261" i="5" s="1"/>
  <c r="AC261" i="5"/>
  <c r="AN261" i="5" s="1"/>
  <c r="AD261" i="5"/>
  <c r="AO261" i="5" s="1"/>
  <c r="AE261" i="5"/>
  <c r="AP261" i="5" s="1"/>
  <c r="AF261" i="5"/>
  <c r="AQ261" i="5" s="1"/>
  <c r="AG261" i="5"/>
  <c r="AR261" i="5" s="1"/>
  <c r="X261" i="5"/>
  <c r="Y261" i="5"/>
  <c r="AJ261" i="5" s="1"/>
  <c r="Z261" i="5"/>
  <c r="AK261" i="5" s="1"/>
  <c r="AI261" i="5"/>
  <c r="AA249" i="5"/>
  <c r="AL249" i="5" s="1"/>
  <c r="AB249" i="5"/>
  <c r="AC249" i="5"/>
  <c r="AN249" i="5" s="1"/>
  <c r="AD249" i="5"/>
  <c r="AO249" i="5" s="1"/>
  <c r="AE249" i="5"/>
  <c r="AP249" i="5" s="1"/>
  <c r="AF249" i="5"/>
  <c r="AG249" i="5"/>
  <c r="X249" i="5"/>
  <c r="AI249" i="5" s="1"/>
  <c r="Y249" i="5"/>
  <c r="AJ249" i="5" s="1"/>
  <c r="Z249" i="5"/>
  <c r="AK249" i="5" s="1"/>
  <c r="AQ249" i="5"/>
  <c r="AR249" i="5"/>
  <c r="AM249" i="5"/>
  <c r="AA237" i="5"/>
  <c r="AL237" i="5" s="1"/>
  <c r="AB237" i="5"/>
  <c r="AM237" i="5" s="1"/>
  <c r="AC237" i="5"/>
  <c r="AN237" i="5" s="1"/>
  <c r="AD237" i="5"/>
  <c r="AO237" i="5" s="1"/>
  <c r="AE237" i="5"/>
  <c r="AP237" i="5" s="1"/>
  <c r="AF237" i="5"/>
  <c r="AG237" i="5"/>
  <c r="AR237" i="5" s="1"/>
  <c r="X237" i="5"/>
  <c r="AI237" i="5" s="1"/>
  <c r="Y237" i="5"/>
  <c r="AJ237" i="5" s="1"/>
  <c r="Z237" i="5"/>
  <c r="AK237" i="5" s="1"/>
  <c r="AQ237" i="5"/>
  <c r="AA225" i="5"/>
  <c r="AL225" i="5" s="1"/>
  <c r="AB225" i="5"/>
  <c r="AM225" i="5" s="1"/>
  <c r="AC225" i="5"/>
  <c r="AN225" i="5" s="1"/>
  <c r="AD225" i="5"/>
  <c r="AE225" i="5"/>
  <c r="AP225" i="5" s="1"/>
  <c r="AF225" i="5"/>
  <c r="AQ225" i="5" s="1"/>
  <c r="AG225" i="5"/>
  <c r="AR225" i="5" s="1"/>
  <c r="X225" i="5"/>
  <c r="AI225" i="5" s="1"/>
  <c r="Y225" i="5"/>
  <c r="AJ225" i="5" s="1"/>
  <c r="Z225" i="5"/>
  <c r="AK225" i="5"/>
  <c r="AO225" i="5"/>
  <c r="AA213" i="5"/>
  <c r="AL213" i="5" s="1"/>
  <c r="AB213" i="5"/>
  <c r="AC213" i="5"/>
  <c r="AD213" i="5"/>
  <c r="AO213" i="5" s="1"/>
  <c r="AE213" i="5"/>
  <c r="AP213" i="5" s="1"/>
  <c r="AF213" i="5"/>
  <c r="AQ213" i="5" s="1"/>
  <c r="AG213" i="5"/>
  <c r="X213" i="5"/>
  <c r="AI213" i="5" s="1"/>
  <c r="Y213" i="5"/>
  <c r="AJ213" i="5" s="1"/>
  <c r="Z213" i="5"/>
  <c r="AK213" i="5"/>
  <c r="AM213" i="5"/>
  <c r="AN213" i="5"/>
  <c r="AR213" i="5"/>
  <c r="AA201" i="5"/>
  <c r="AL201" i="5" s="1"/>
  <c r="AB201" i="5"/>
  <c r="AC201" i="5"/>
  <c r="AN201" i="5" s="1"/>
  <c r="AD201" i="5"/>
  <c r="AO201" i="5" s="1"/>
  <c r="AE201" i="5"/>
  <c r="AP201" i="5" s="1"/>
  <c r="AF201" i="5"/>
  <c r="AQ201" i="5" s="1"/>
  <c r="AG201" i="5"/>
  <c r="AR201" i="5" s="1"/>
  <c r="X201" i="5"/>
  <c r="Y201" i="5"/>
  <c r="AJ201" i="5" s="1"/>
  <c r="Z201" i="5"/>
  <c r="AK201" i="5" s="1"/>
  <c r="AM201" i="5"/>
  <c r="AI201" i="5"/>
  <c r="AA189" i="5"/>
  <c r="AB189" i="5"/>
  <c r="AM189" i="5" s="1"/>
  <c r="AC189" i="5"/>
  <c r="AN189" i="5" s="1"/>
  <c r="AD189" i="5"/>
  <c r="AO189" i="5" s="1"/>
  <c r="AE189" i="5"/>
  <c r="AF189" i="5"/>
  <c r="AG189" i="5"/>
  <c r="AR189" i="5" s="1"/>
  <c r="X189" i="5"/>
  <c r="AI189" i="5" s="1"/>
  <c r="Y189" i="5"/>
  <c r="AJ189" i="5" s="1"/>
  <c r="Z189" i="5"/>
  <c r="AK189" i="5" s="1"/>
  <c r="AL189" i="5"/>
  <c r="AP189" i="5"/>
  <c r="AQ189" i="5"/>
  <c r="X177" i="5"/>
  <c r="AI177" i="5" s="1"/>
  <c r="Y177" i="5"/>
  <c r="Z177" i="5"/>
  <c r="AK177" i="5" s="1"/>
  <c r="AA177" i="5"/>
  <c r="AL177" i="5" s="1"/>
  <c r="AC177" i="5"/>
  <c r="AN177" i="5" s="1"/>
  <c r="AD177" i="5"/>
  <c r="AO177" i="5" s="1"/>
  <c r="AB177" i="5"/>
  <c r="AM177" i="5" s="1"/>
  <c r="AE177" i="5"/>
  <c r="AF177" i="5"/>
  <c r="AQ177" i="5" s="1"/>
  <c r="AG177" i="5"/>
  <c r="AJ177" i="5"/>
  <c r="AP177" i="5"/>
  <c r="AR177" i="5"/>
  <c r="X165" i="5"/>
  <c r="AI165" i="5" s="1"/>
  <c r="Y165" i="5"/>
  <c r="AJ165" i="5" s="1"/>
  <c r="Z165" i="5"/>
  <c r="AK165" i="5" s="1"/>
  <c r="AA165" i="5"/>
  <c r="AL165" i="5" s="1"/>
  <c r="AB165" i="5"/>
  <c r="AM165" i="5" s="1"/>
  <c r="AC165" i="5"/>
  <c r="AD165" i="5"/>
  <c r="AO165" i="5" s="1"/>
  <c r="AE165" i="5"/>
  <c r="AP165" i="5" s="1"/>
  <c r="AF165" i="5"/>
  <c r="AQ165" i="5" s="1"/>
  <c r="AG165" i="5"/>
  <c r="AR165" i="5" s="1"/>
  <c r="AN165" i="5"/>
  <c r="X153" i="5"/>
  <c r="AI153" i="5" s="1"/>
  <c r="Y153" i="5"/>
  <c r="AJ153" i="5" s="1"/>
  <c r="Z153" i="5"/>
  <c r="AK153" i="5" s="1"/>
  <c r="AA153" i="5"/>
  <c r="AB153" i="5"/>
  <c r="AM153" i="5" s="1"/>
  <c r="AC153" i="5"/>
  <c r="AN153" i="5" s="1"/>
  <c r="AD153" i="5"/>
  <c r="AO153" i="5" s="1"/>
  <c r="AE153" i="5"/>
  <c r="AF153" i="5"/>
  <c r="AQ153" i="5" s="1"/>
  <c r="AG153" i="5"/>
  <c r="AR153" i="5" s="1"/>
  <c r="AL153" i="5"/>
  <c r="AP153" i="5"/>
  <c r="X141" i="5"/>
  <c r="AI141" i="5" s="1"/>
  <c r="Y141" i="5"/>
  <c r="AJ141" i="5" s="1"/>
  <c r="Z141" i="5"/>
  <c r="AK141" i="5" s="1"/>
  <c r="AA141" i="5"/>
  <c r="AL141" i="5" s="1"/>
  <c r="AB141" i="5"/>
  <c r="AM141" i="5" s="1"/>
  <c r="AC141" i="5"/>
  <c r="AD141" i="5"/>
  <c r="AO141" i="5" s="1"/>
  <c r="AE141" i="5"/>
  <c r="AP141" i="5" s="1"/>
  <c r="AF141" i="5"/>
  <c r="AG141" i="5"/>
  <c r="AN141" i="5"/>
  <c r="AQ141" i="5"/>
  <c r="AR141" i="5"/>
  <c r="X129" i="5"/>
  <c r="AI129" i="5" s="1"/>
  <c r="Y129" i="5"/>
  <c r="AJ129" i="5" s="1"/>
  <c r="Z129" i="5"/>
  <c r="AK129" i="5" s="1"/>
  <c r="AA129" i="5"/>
  <c r="AL129" i="5" s="1"/>
  <c r="AB129" i="5"/>
  <c r="AM129" i="5" s="1"/>
  <c r="AC129" i="5"/>
  <c r="AD129" i="5"/>
  <c r="AO129" i="5" s="1"/>
  <c r="AE129" i="5"/>
  <c r="AF129" i="5"/>
  <c r="AQ129" i="5" s="1"/>
  <c r="AG129" i="5"/>
  <c r="AR129" i="5" s="1"/>
  <c r="AN129" i="5"/>
  <c r="AP129" i="5"/>
  <c r="X117" i="5"/>
  <c r="AI117" i="5" s="1"/>
  <c r="Y117" i="5"/>
  <c r="AJ117" i="5" s="1"/>
  <c r="Z117" i="5"/>
  <c r="AK117" i="5" s="1"/>
  <c r="AA117" i="5"/>
  <c r="AL117" i="5" s="1"/>
  <c r="AB117" i="5"/>
  <c r="AM117" i="5" s="1"/>
  <c r="AC117" i="5"/>
  <c r="AN117" i="5" s="1"/>
  <c r="AD117" i="5"/>
  <c r="AO117" i="5" s="1"/>
  <c r="AE117" i="5"/>
  <c r="AP117" i="5" s="1"/>
  <c r="AF117" i="5"/>
  <c r="AG117" i="5"/>
  <c r="AR117" i="5" s="1"/>
  <c r="AQ117" i="5"/>
  <c r="X105" i="5"/>
  <c r="AI105" i="5" s="1"/>
  <c r="Y105" i="5"/>
  <c r="AJ105" i="5" s="1"/>
  <c r="Z105" i="5"/>
  <c r="AK105" i="5" s="1"/>
  <c r="AA105" i="5"/>
  <c r="AL105" i="5" s="1"/>
  <c r="AB105" i="5"/>
  <c r="AM105" i="5" s="1"/>
  <c r="AC105" i="5"/>
  <c r="AN105" i="5" s="1"/>
  <c r="AD105" i="5"/>
  <c r="AE105" i="5"/>
  <c r="AP105" i="5" s="1"/>
  <c r="AF105" i="5"/>
  <c r="AQ105" i="5" s="1"/>
  <c r="AG105" i="5"/>
  <c r="AR105" i="5" s="1"/>
  <c r="AO105" i="5"/>
  <c r="X93" i="5"/>
  <c r="AI93" i="5" s="1"/>
  <c r="Y93" i="5"/>
  <c r="AJ93" i="5" s="1"/>
  <c r="Z93" i="5"/>
  <c r="AK93" i="5" s="1"/>
  <c r="AA93" i="5"/>
  <c r="AL93" i="5" s="1"/>
  <c r="AB93" i="5"/>
  <c r="AC93" i="5"/>
  <c r="AN93" i="5" s="1"/>
  <c r="AD93" i="5"/>
  <c r="AO93" i="5" s="1"/>
  <c r="AE93" i="5"/>
  <c r="AP93" i="5" s="1"/>
  <c r="AF93" i="5"/>
  <c r="AQ93" i="5" s="1"/>
  <c r="AG93" i="5"/>
  <c r="AR93" i="5" s="1"/>
  <c r="AM93" i="5"/>
  <c r="X81" i="5"/>
  <c r="AI81" i="5" s="1"/>
  <c r="Y81" i="5"/>
  <c r="AJ81" i="5" s="1"/>
  <c r="Z81" i="5"/>
  <c r="AK81" i="5" s="1"/>
  <c r="AA81" i="5"/>
  <c r="AL81" i="5" s="1"/>
  <c r="AB81" i="5"/>
  <c r="AM81" i="5" s="1"/>
  <c r="AC81" i="5"/>
  <c r="AN81" i="5" s="1"/>
  <c r="AD81" i="5"/>
  <c r="AO81" i="5" s="1"/>
  <c r="AE81" i="5"/>
  <c r="AP81" i="5" s="1"/>
  <c r="AF81" i="5"/>
  <c r="AQ81" i="5" s="1"/>
  <c r="AG81" i="5"/>
  <c r="AR81" i="5"/>
  <c r="X69" i="5"/>
  <c r="AI69" i="5" s="1"/>
  <c r="Y69" i="5"/>
  <c r="AJ69" i="5" s="1"/>
  <c r="Z69" i="5"/>
  <c r="AK69" i="5" s="1"/>
  <c r="AA69" i="5"/>
  <c r="AL69" i="5" s="1"/>
  <c r="AB69" i="5"/>
  <c r="AM69" i="5" s="1"/>
  <c r="AC69" i="5"/>
  <c r="AN69" i="5" s="1"/>
  <c r="AD69" i="5"/>
  <c r="AO69" i="5" s="1"/>
  <c r="AE69" i="5"/>
  <c r="AF69" i="5"/>
  <c r="AQ69" i="5" s="1"/>
  <c r="AG69" i="5"/>
  <c r="AR69" i="5" s="1"/>
  <c r="AP69" i="5"/>
  <c r="X57" i="5"/>
  <c r="AI57" i="5" s="1"/>
  <c r="Y57" i="5"/>
  <c r="AJ57" i="5" s="1"/>
  <c r="Z57" i="5"/>
  <c r="AK57" i="5" s="1"/>
  <c r="AA57" i="5"/>
  <c r="AL57" i="5" s="1"/>
  <c r="AB57" i="5"/>
  <c r="AM57" i="5" s="1"/>
  <c r="AC57" i="5"/>
  <c r="AD57" i="5"/>
  <c r="AO57" i="5" s="1"/>
  <c r="AE57" i="5"/>
  <c r="AP57" i="5" s="1"/>
  <c r="AF57" i="5"/>
  <c r="AQ57" i="5" s="1"/>
  <c r="AG57" i="5"/>
  <c r="AR57" i="5" s="1"/>
  <c r="AN57" i="5"/>
  <c r="X45" i="5"/>
  <c r="AI45" i="5" s="1"/>
  <c r="Y45" i="5"/>
  <c r="AJ45" i="5" s="1"/>
  <c r="Z45" i="5"/>
  <c r="AK45" i="5" s="1"/>
  <c r="AA45" i="5"/>
  <c r="AL45" i="5" s="1"/>
  <c r="AB45" i="5"/>
  <c r="AM45" i="5" s="1"/>
  <c r="AC45" i="5"/>
  <c r="AN45" i="5" s="1"/>
  <c r="AD45" i="5"/>
  <c r="AO45" i="5" s="1"/>
  <c r="AE45" i="5"/>
  <c r="AP45" i="5" s="1"/>
  <c r="AF45" i="5"/>
  <c r="AQ45" i="5" s="1"/>
  <c r="AG45" i="5"/>
  <c r="AR45" i="5"/>
  <c r="X33" i="5"/>
  <c r="AI33" i="5" s="1"/>
  <c r="Y33" i="5"/>
  <c r="AJ33" i="5" s="1"/>
  <c r="Z33" i="5"/>
  <c r="AA33" i="5"/>
  <c r="AB33" i="5"/>
  <c r="AM33" i="5" s="1"/>
  <c r="AC33" i="5"/>
  <c r="AN33" i="5" s="1"/>
  <c r="AD33" i="5"/>
  <c r="AE33" i="5"/>
  <c r="AP33" i="5" s="1"/>
  <c r="AF33" i="5"/>
  <c r="AQ33" i="5" s="1"/>
  <c r="AG33" i="5"/>
  <c r="AR33" i="5" s="1"/>
  <c r="AO33" i="5"/>
  <c r="AK33" i="5"/>
  <c r="AL33" i="5"/>
  <c r="X21" i="5"/>
  <c r="AI21" i="5" s="1"/>
  <c r="Y21" i="5"/>
  <c r="Z21" i="5"/>
  <c r="AK21" i="5" s="1"/>
  <c r="AA21" i="5"/>
  <c r="AB21" i="5"/>
  <c r="AM21" i="5" s="1"/>
  <c r="AC21" i="5"/>
  <c r="AD21" i="5"/>
  <c r="AO21" i="5" s="1"/>
  <c r="AE21" i="5"/>
  <c r="AF21" i="5"/>
  <c r="AQ21" i="5" s="1"/>
  <c r="AG21" i="5"/>
  <c r="AR21" i="5" s="1"/>
  <c r="AN21" i="5"/>
  <c r="AP21" i="5"/>
  <c r="AJ21" i="5"/>
  <c r="AL21" i="5"/>
  <c r="X9" i="5"/>
  <c r="AI9" i="5" s="1"/>
  <c r="Y9" i="5"/>
  <c r="AJ9" i="5" s="1"/>
  <c r="Z9" i="5"/>
  <c r="AK9" i="5" s="1"/>
  <c r="AA9" i="5"/>
  <c r="AL9" i="5" s="1"/>
  <c r="AB9" i="5"/>
  <c r="AM9" i="5" s="1"/>
  <c r="AC9" i="5"/>
  <c r="AD9" i="5"/>
  <c r="AO9" i="5" s="1"/>
  <c r="AE9" i="5"/>
  <c r="AP9" i="5" s="1"/>
  <c r="AF9" i="5"/>
  <c r="AQ9" i="5" s="1"/>
  <c r="AG9" i="5"/>
  <c r="AN9" i="5"/>
  <c r="AR9" i="5"/>
  <c r="AN2" i="5"/>
  <c r="AO626" i="5"/>
  <c r="AI625" i="5"/>
  <c r="AK623" i="5"/>
  <c r="AO621" i="5"/>
  <c r="AO619" i="5"/>
  <c r="AN617" i="5"/>
  <c r="AJ615" i="5"/>
  <c r="AQ611" i="5"/>
  <c r="AI598" i="5"/>
  <c r="AO583" i="5"/>
  <c r="AK569" i="5"/>
  <c r="AQ554" i="5"/>
  <c r="AM540" i="5"/>
  <c r="AI526" i="5"/>
  <c r="AO511" i="5"/>
  <c r="AK497" i="5"/>
  <c r="AQ482" i="5"/>
  <c r="AM468" i="5"/>
  <c r="AI454" i="5"/>
  <c r="AI439" i="5"/>
  <c r="AK332" i="5"/>
  <c r="V12" i="6" l="1" a="1"/>
  <c r="V12" i="6" s="1"/>
  <c r="AR12" i="6" s="1"/>
  <c r="J6" i="6"/>
  <c r="R12" i="6" a="1"/>
  <c r="R12" i="6" s="1"/>
  <c r="F6" i="6"/>
  <c r="I6" i="6"/>
  <c r="U12" i="6" a="1"/>
  <c r="U12" i="6" s="1"/>
  <c r="AF12" i="6" s="1"/>
  <c r="Q12" i="6" a="1"/>
  <c r="Q12" i="6" s="1"/>
  <c r="AB12" i="6" s="1"/>
  <c r="E6" i="6"/>
  <c r="N3" i="6" a="1"/>
  <c r="N3" i="6" s="1"/>
  <c r="N12" i="6" a="1"/>
  <c r="N12" i="6" s="1"/>
  <c r="Y12" i="6" s="1"/>
  <c r="B6" i="6"/>
  <c r="H6" i="6"/>
  <c r="T12" i="6" a="1"/>
  <c r="T12" i="6" s="1"/>
  <c r="AE12" i="6" s="1"/>
  <c r="P12" i="6" a="1"/>
  <c r="P12" i="6" s="1"/>
  <c r="AA12" i="6" s="1"/>
  <c r="D6" i="6"/>
  <c r="W12" i="6" a="1"/>
  <c r="W12" i="6" s="1"/>
  <c r="AH12" i="6" s="1"/>
  <c r="K6" i="6"/>
  <c r="S12" i="6" a="1"/>
  <c r="S12" i="6" s="1"/>
  <c r="AO12" i="6" s="1"/>
  <c r="G6" i="6"/>
  <c r="O12" i="6" a="1"/>
  <c r="O12" i="6" s="1"/>
  <c r="AK12" i="6" s="1"/>
  <c r="C6" i="6"/>
  <c r="E12" i="6"/>
  <c r="I12" i="6"/>
  <c r="B12" i="6"/>
  <c r="F12" i="6"/>
  <c r="J12" i="6"/>
  <c r="G12" i="6"/>
  <c r="K12" i="6"/>
  <c r="C12" i="6"/>
  <c r="D12" i="6"/>
  <c r="H12" i="6"/>
  <c r="E11" i="6"/>
  <c r="I11" i="6"/>
  <c r="B11" i="6"/>
  <c r="F11" i="6"/>
  <c r="J11" i="6"/>
  <c r="G11" i="6"/>
  <c r="D11" i="6"/>
  <c r="H11" i="6"/>
  <c r="C11" i="6"/>
  <c r="K11" i="6"/>
  <c r="D7" i="6"/>
  <c r="B7" i="6"/>
  <c r="F7" i="6"/>
  <c r="J7" i="6"/>
  <c r="C7" i="6"/>
  <c r="G7" i="6"/>
  <c r="K7" i="6"/>
  <c r="I7" i="6"/>
  <c r="E7" i="6"/>
  <c r="H7" i="6"/>
  <c r="C10" i="6"/>
  <c r="G10" i="6"/>
  <c r="K10" i="6"/>
  <c r="D10" i="6"/>
  <c r="I10" i="6"/>
  <c r="F10" i="6"/>
  <c r="J10" i="6"/>
  <c r="E10" i="6"/>
  <c r="E4" i="6"/>
  <c r="I4" i="6"/>
  <c r="F4" i="6"/>
  <c r="K4" i="6"/>
  <c r="B4" i="6"/>
  <c r="G4" i="6"/>
  <c r="C4" i="6"/>
  <c r="H4" i="6"/>
  <c r="J4" i="6"/>
  <c r="D4" i="6"/>
  <c r="E8" i="6"/>
  <c r="I8" i="6"/>
  <c r="B8" i="6"/>
  <c r="F8" i="6"/>
  <c r="J8" i="6"/>
  <c r="C8" i="6"/>
  <c r="K8" i="6"/>
  <c r="D8" i="6"/>
  <c r="G8" i="6"/>
  <c r="H8" i="6"/>
  <c r="E9" i="6"/>
  <c r="I9" i="6"/>
  <c r="B9" i="6"/>
  <c r="F9" i="6"/>
  <c r="J9" i="6"/>
  <c r="C9" i="6"/>
  <c r="K9" i="6"/>
  <c r="D9" i="6"/>
  <c r="G9" i="6"/>
  <c r="H9" i="6"/>
  <c r="C5" i="6"/>
  <c r="G5" i="6"/>
  <c r="K5" i="6"/>
  <c r="D5" i="6"/>
  <c r="H5" i="6"/>
  <c r="E5" i="6"/>
  <c r="J5" i="6"/>
  <c r="B5" i="6"/>
  <c r="F5" i="6"/>
  <c r="I5" i="6"/>
  <c r="C3" i="6"/>
  <c r="G3" i="6"/>
  <c r="K3" i="6"/>
  <c r="D3" i="6"/>
  <c r="H3" i="6"/>
  <c r="E3" i="6"/>
  <c r="I3" i="6"/>
  <c r="J3" i="6"/>
  <c r="B3" i="6"/>
  <c r="F3" i="6"/>
  <c r="N4" i="6" l="1" a="1"/>
  <c r="N4" i="6" s="1"/>
  <c r="B10" i="6"/>
  <c r="AP12" i="6"/>
  <c r="AL12" i="6"/>
  <c r="T5" i="6" a="1"/>
  <c r="T5" i="6" s="1"/>
  <c r="H10" i="6"/>
  <c r="Z12" i="6"/>
  <c r="AD12" i="6"/>
  <c r="AG12" i="6"/>
  <c r="AN12" i="6"/>
  <c r="AC12" i="6"/>
  <c r="AJ12" i="6"/>
  <c r="AQ12" i="6"/>
  <c r="AM12" i="6"/>
  <c r="AS12" i="6"/>
  <c r="Q8" i="6" a="1"/>
  <c r="Q8" i="6" s="1"/>
  <c r="O9" i="6" a="1"/>
  <c r="O9" i="6" s="1"/>
  <c r="V4" i="6" a="1"/>
  <c r="V4" i="6" s="1"/>
  <c r="R6" i="6" a="1"/>
  <c r="R6" i="6" s="1"/>
  <c r="W6" i="6" a="1"/>
  <c r="W6" i="6" s="1"/>
  <c r="S9" i="6" a="1"/>
  <c r="S9" i="6" s="1"/>
  <c r="U5" i="6" a="1"/>
  <c r="U5" i="6" s="1"/>
  <c r="O10" i="6" a="1"/>
  <c r="O10" i="6" s="1"/>
  <c r="O3" i="6" a="1"/>
  <c r="O3" i="6" s="1"/>
  <c r="S10" i="6" a="1"/>
  <c r="S10" i="6" s="1"/>
  <c r="N7" i="6" a="1"/>
  <c r="N7" i="6" s="1"/>
  <c r="N9" i="6" a="1"/>
  <c r="N9" i="6" s="1"/>
  <c r="V5" i="6" a="1"/>
  <c r="V5" i="6" s="1"/>
  <c r="V9" i="6" a="1"/>
  <c r="V9" i="6" s="1"/>
  <c r="W7" i="6" a="1"/>
  <c r="W7" i="6" s="1"/>
  <c r="W11" i="6" a="1"/>
  <c r="W11" i="6" s="1"/>
  <c r="W4" i="6" a="1"/>
  <c r="W4" i="6" s="1"/>
  <c r="Q10" i="6" a="1"/>
  <c r="Q10" i="6" s="1"/>
  <c r="Q3" i="6" a="1"/>
  <c r="Q3" i="6" s="1"/>
  <c r="R7" i="6" a="1"/>
  <c r="R7" i="6" s="1"/>
  <c r="R11" i="6" a="1"/>
  <c r="R11" i="6" s="1"/>
  <c r="R4" i="6" a="1"/>
  <c r="R4" i="6" s="1"/>
  <c r="P6" i="6" a="1"/>
  <c r="P6" i="6" s="1"/>
  <c r="P8" i="6" a="1"/>
  <c r="P8" i="6" s="1"/>
  <c r="U11" i="6" a="1"/>
  <c r="U11" i="6" s="1"/>
  <c r="U4" i="6" a="1"/>
  <c r="U4" i="6" s="1"/>
  <c r="U7" i="6" a="1"/>
  <c r="U7" i="6" s="1"/>
  <c r="T3" i="6" a="1"/>
  <c r="T3" i="6" s="1"/>
  <c r="T10" i="6" a="1"/>
  <c r="T10" i="6" s="1"/>
  <c r="O8" i="6" a="1"/>
  <c r="O8" i="6" s="1"/>
  <c r="O6" i="6" a="1"/>
  <c r="O6" i="6" s="1"/>
  <c r="S8" i="6" a="1"/>
  <c r="S8" i="6" s="1"/>
  <c r="S6" i="6" a="1"/>
  <c r="S6" i="6" s="1"/>
  <c r="N5" i="6" a="1"/>
  <c r="N5" i="6" s="1"/>
  <c r="V10" i="6" a="1"/>
  <c r="V10" i="6" s="1"/>
  <c r="V3" i="6" a="1"/>
  <c r="V3" i="6" s="1"/>
  <c r="AR3" i="6" s="1"/>
  <c r="W5" i="6" a="1"/>
  <c r="W5" i="6" s="1"/>
  <c r="W9" i="6" a="1"/>
  <c r="W9" i="6" s="1"/>
  <c r="Q6" i="6" a="1"/>
  <c r="Q6" i="6" s="1"/>
  <c r="R5" i="6" a="1"/>
  <c r="R5" i="6" s="1"/>
  <c r="R9" i="6" a="1"/>
  <c r="R9" i="6" s="1"/>
  <c r="P11" i="6" a="1"/>
  <c r="P11" i="6" s="1"/>
  <c r="P4" i="6" a="1"/>
  <c r="P4" i="6" s="1"/>
  <c r="P7" i="6" a="1"/>
  <c r="P7" i="6" s="1"/>
  <c r="U9" i="6" a="1"/>
  <c r="U9" i="6" s="1"/>
  <c r="T6" i="6" a="1"/>
  <c r="T6" i="6" s="1"/>
  <c r="T8" i="6" a="1"/>
  <c r="T8" i="6" s="1"/>
  <c r="O7" i="6" a="1"/>
  <c r="O7" i="6" s="1"/>
  <c r="O11" i="6" a="1"/>
  <c r="O11" i="6" s="1"/>
  <c r="O4" i="6" a="1"/>
  <c r="O4" i="6" s="1"/>
  <c r="S7" i="6" a="1"/>
  <c r="S7" i="6" s="1"/>
  <c r="S11" i="6" a="1"/>
  <c r="S11" i="6" s="1"/>
  <c r="S4" i="6" a="1"/>
  <c r="S4" i="6" s="1"/>
  <c r="N10" i="6" a="1"/>
  <c r="N10" i="6" s="1"/>
  <c r="N6" i="6" a="1"/>
  <c r="N6" i="6" s="1"/>
  <c r="V8" i="6" a="1"/>
  <c r="V8" i="6" s="1"/>
  <c r="V6" i="6" a="1"/>
  <c r="V6" i="6" s="1"/>
  <c r="W10" i="6" a="1"/>
  <c r="W10" i="6" s="1"/>
  <c r="W3" i="6" a="1"/>
  <c r="W3" i="6" s="1"/>
  <c r="Q11" i="6" a="1"/>
  <c r="Q11" i="6" s="1"/>
  <c r="Q4" i="6" a="1"/>
  <c r="Q4" i="6" s="1"/>
  <c r="Q7" i="6" a="1"/>
  <c r="Q7" i="6" s="1"/>
  <c r="R10" i="6" a="1"/>
  <c r="R10" i="6" s="1"/>
  <c r="R3" i="6" a="1"/>
  <c r="R3" i="6" s="1"/>
  <c r="P9" i="6" a="1"/>
  <c r="P9" i="6" s="1"/>
  <c r="P5" i="6" a="1"/>
  <c r="P5" i="6" s="1"/>
  <c r="U10" i="6" a="1"/>
  <c r="U10" i="6" s="1"/>
  <c r="U3" i="6" a="1"/>
  <c r="U3" i="6" s="1"/>
  <c r="T11" i="6" a="1"/>
  <c r="T11" i="6" s="1"/>
  <c r="T4" i="6" a="1"/>
  <c r="T4" i="6" s="1"/>
  <c r="T7" i="6" a="1"/>
  <c r="T7" i="6" s="1"/>
  <c r="O5" i="6" a="1"/>
  <c r="O5" i="6" s="1"/>
  <c r="S5" i="6" a="1"/>
  <c r="S5" i="6" s="1"/>
  <c r="N8" i="6" a="1"/>
  <c r="N8" i="6" s="1"/>
  <c r="N11" i="6" a="1"/>
  <c r="N11" i="6" s="1"/>
  <c r="V7" i="6" a="1"/>
  <c r="V7" i="6" s="1"/>
  <c r="V11" i="6" a="1"/>
  <c r="V11" i="6" s="1"/>
  <c r="W8" i="6" a="1"/>
  <c r="W8" i="6" s="1"/>
  <c r="Q9" i="6" a="1"/>
  <c r="Q9" i="6" s="1"/>
  <c r="Q5" i="6" a="1"/>
  <c r="Q5" i="6" s="1"/>
  <c r="R8" i="6" a="1"/>
  <c r="R8" i="6" s="1"/>
  <c r="P3" i="6" a="1"/>
  <c r="P3" i="6" s="1"/>
  <c r="U6" i="6" a="1"/>
  <c r="U6" i="6" s="1"/>
  <c r="U8" i="6" a="1"/>
  <c r="U8" i="6" s="1"/>
  <c r="T9" i="6" a="1"/>
  <c r="T9" i="6" s="1"/>
  <c r="S3" i="6" l="1" a="1"/>
  <c r="S3" i="6" s="1"/>
  <c r="AD3" i="6" s="1"/>
  <c r="P10" i="6" a="1"/>
  <c r="P10" i="6" s="1"/>
  <c r="AL10" i="6" s="1"/>
  <c r="AE4" i="6"/>
  <c r="AP4" i="6"/>
  <c r="Z11" i="6"/>
  <c r="AK11" i="6"/>
  <c r="AN7" i="6"/>
  <c r="AC7" i="6"/>
  <c r="AG9" i="6"/>
  <c r="AR9" i="6"/>
  <c r="AG10" i="6"/>
  <c r="AR10" i="6"/>
  <c r="AH3" i="6"/>
  <c r="AS3" i="6"/>
  <c r="AD4" i="6"/>
  <c r="AO4" i="6"/>
  <c r="Y8" i="6"/>
  <c r="AJ8" i="6"/>
  <c r="Z10" i="6"/>
  <c r="AK10" i="6"/>
  <c r="AD9" i="6"/>
  <c r="AO9" i="6"/>
  <c r="AC6" i="6"/>
  <c r="AN6" i="6"/>
  <c r="AM5" i="6"/>
  <c r="AB5" i="6"/>
  <c r="AQ11" i="6"/>
  <c r="AF11" i="6"/>
  <c r="AH4" i="6"/>
  <c r="AS4" i="6"/>
  <c r="AC8" i="6"/>
  <c r="AN8" i="6"/>
  <c r="AH10" i="6"/>
  <c r="AS10" i="6"/>
  <c r="AM6" i="6"/>
  <c r="AB6" i="6"/>
  <c r="AM10" i="6"/>
  <c r="AB10" i="6"/>
  <c r="AP3" i="6"/>
  <c r="AE3" i="6"/>
  <c r="AL4" i="6"/>
  <c r="AA4" i="6"/>
  <c r="AG8" i="6"/>
  <c r="AR8" i="6"/>
  <c r="AH5" i="6"/>
  <c r="AS5" i="6"/>
  <c r="Y7" i="6"/>
  <c r="AJ7" i="6"/>
  <c r="AQ6" i="6"/>
  <c r="AF6" i="6"/>
  <c r="AP10" i="6"/>
  <c r="AE10" i="6"/>
  <c r="AG3" i="6"/>
  <c r="AP5" i="6"/>
  <c r="AE5" i="6"/>
  <c r="AN4" i="6"/>
  <c r="AC4" i="6"/>
  <c r="AP11" i="6"/>
  <c r="AE11" i="6"/>
  <c r="AM3" i="6"/>
  <c r="AB3" i="6"/>
  <c r="AQ10" i="6"/>
  <c r="AF10" i="6"/>
  <c r="AL5" i="6"/>
  <c r="AA5" i="6"/>
  <c r="AM4" i="6"/>
  <c r="AB4" i="6"/>
  <c r="Z7" i="6"/>
  <c r="AK7" i="6"/>
  <c r="AD5" i="6"/>
  <c r="AO5" i="6"/>
  <c r="AC9" i="6"/>
  <c r="AN9" i="6"/>
  <c r="AH6" i="6"/>
  <c r="AS6" i="6"/>
  <c r="AQ4" i="6"/>
  <c r="AF4" i="6"/>
  <c r="AD7" i="6"/>
  <c r="AO7" i="6"/>
  <c r="AQ7" i="6"/>
  <c r="AF7" i="6"/>
  <c r="AR6" i="6"/>
  <c r="AG6" i="6"/>
  <c r="AC3" i="6"/>
  <c r="AN3" i="6"/>
  <c r="AG5" i="6"/>
  <c r="AR5" i="6"/>
  <c r="AJ4" i="6"/>
  <c r="Y4" i="6"/>
  <c r="AH7" i="6"/>
  <c r="AS7" i="6"/>
  <c r="Z6" i="6"/>
  <c r="AK6" i="6"/>
  <c r="Y5" i="6"/>
  <c r="AJ5" i="6"/>
  <c r="Z8" i="6"/>
  <c r="AK8" i="6"/>
  <c r="AC11" i="6"/>
  <c r="AN11" i="6"/>
  <c r="Z9" i="6"/>
  <c r="AK9" i="6"/>
  <c r="Y6" i="6"/>
  <c r="AJ6" i="6"/>
  <c r="AL3" i="6"/>
  <c r="AA3" i="6"/>
  <c r="AG4" i="6"/>
  <c r="AR4" i="6"/>
  <c r="AD11" i="6"/>
  <c r="AO11" i="6"/>
  <c r="AM7" i="6"/>
  <c r="AB7" i="6"/>
  <c r="AM9" i="6"/>
  <c r="AB9" i="6"/>
  <c r="Y3" i="6"/>
  <c r="AJ3" i="6"/>
  <c r="AM8" i="6"/>
  <c r="AB8" i="6"/>
  <c r="AH11" i="6"/>
  <c r="AS11" i="6"/>
  <c r="AH9" i="6"/>
  <c r="AS9" i="6"/>
  <c r="AL6" i="6"/>
  <c r="AA6" i="6"/>
  <c r="AQ8" i="6"/>
  <c r="AF8" i="6"/>
  <c r="AL11" i="6"/>
  <c r="AA11" i="6"/>
  <c r="AL9" i="6"/>
  <c r="AA9" i="6"/>
  <c r="AP6" i="6"/>
  <c r="AE6" i="6"/>
  <c r="Z4" i="6"/>
  <c r="AK4" i="6"/>
  <c r="AP8" i="6"/>
  <c r="AE8" i="6"/>
  <c r="AP7" i="6"/>
  <c r="AE7" i="6"/>
  <c r="AP9" i="6"/>
  <c r="AE9" i="6"/>
  <c r="AD6" i="6"/>
  <c r="AO6" i="6"/>
  <c r="AM11" i="6"/>
  <c r="AB11" i="6"/>
  <c r="Z5" i="6"/>
  <c r="AK5" i="6"/>
  <c r="AD8" i="6"/>
  <c r="AO8" i="6"/>
  <c r="AG11" i="6"/>
  <c r="AR11" i="6"/>
  <c r="AG7" i="6"/>
  <c r="AR7" i="6"/>
  <c r="AQ3" i="6"/>
  <c r="AF3" i="6"/>
  <c r="AQ5" i="6"/>
  <c r="AF5" i="6"/>
  <c r="AC5" i="6"/>
  <c r="AN5" i="6"/>
  <c r="AH8" i="6"/>
  <c r="AS8" i="6"/>
  <c r="AD10" i="6"/>
  <c r="AO10" i="6"/>
  <c r="AQ9" i="6"/>
  <c r="AF9" i="6"/>
  <c r="Y10" i="6"/>
  <c r="AJ10" i="6"/>
  <c r="Z3" i="6"/>
  <c r="AK3" i="6"/>
  <c r="AL8" i="6"/>
  <c r="AA8" i="6"/>
  <c r="Y11" i="6"/>
  <c r="AJ11" i="6"/>
  <c r="AL7" i="6"/>
  <c r="AA7" i="6"/>
  <c r="Y9" i="6"/>
  <c r="AJ9" i="6"/>
  <c r="AC10" i="6"/>
  <c r="AN10" i="6"/>
  <c r="AO3" i="6" l="1"/>
  <c r="AA10" i="6"/>
</calcChain>
</file>

<file path=xl/sharedStrings.xml><?xml version="1.0" encoding="utf-8"?>
<sst xmlns="http://schemas.openxmlformats.org/spreadsheetml/2006/main" count="625" uniqueCount="587">
  <si>
    <t>Position</t>
  </si>
  <si>
    <t>Barcode</t>
  </si>
  <si>
    <t>Biosensor</t>
  </si>
  <si>
    <t>PH-AKT</t>
  </si>
  <si>
    <t>Lyn-FAK</t>
  </si>
  <si>
    <t>Src</t>
  </si>
  <si>
    <t>EKAR</t>
  </si>
  <si>
    <t>GCaMP6S</t>
  </si>
  <si>
    <t>RhoA2G</t>
  </si>
  <si>
    <t>STDEV</t>
  </si>
  <si>
    <t>EV-S6K</t>
  </si>
  <si>
    <t>EV-ROCK</t>
  </si>
  <si>
    <t>PicchuEV</t>
  </si>
  <si>
    <t>YFP1</t>
  </si>
  <si>
    <t>YFP2</t>
  </si>
  <si>
    <t>YFP3</t>
  </si>
  <si>
    <t>YFP4</t>
  </si>
  <si>
    <t>YFP5</t>
  </si>
  <si>
    <t>YFP6</t>
  </si>
  <si>
    <t>YFP7</t>
  </si>
  <si>
    <t>YFP8</t>
  </si>
  <si>
    <t>YFP9</t>
  </si>
  <si>
    <t>YFP10</t>
  </si>
  <si>
    <t>CFP1</t>
  </si>
  <si>
    <t>CFP2</t>
  </si>
  <si>
    <t>CFP3</t>
  </si>
  <si>
    <t>CFP4</t>
  </si>
  <si>
    <t>CFP5</t>
  </si>
  <si>
    <t>CFP6</t>
  </si>
  <si>
    <t>CFP7</t>
  </si>
  <si>
    <t>CFP8</t>
  </si>
  <si>
    <t>CFP9</t>
  </si>
  <si>
    <t>CFP10</t>
  </si>
  <si>
    <t>Syk</t>
  </si>
  <si>
    <t>combined-YFP</t>
  </si>
  <si>
    <t>combined-CFP</t>
  </si>
  <si>
    <t>B0042</t>
  </si>
  <si>
    <t>B2001</t>
  </si>
  <si>
    <t>B0401</t>
  </si>
  <si>
    <t>B0021</t>
  </si>
  <si>
    <t>B2002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</si>
  <si>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</si>
  <si>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</si>
  <si>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</si>
  <si>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</si>
  <si>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</si>
  <si>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</si>
  <si>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</si>
  <si>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</si>
  <si>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</si>
  <si>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</si>
  <si>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Upper</t>
  </si>
  <si>
    <t>Lower</t>
  </si>
  <si>
    <t>No</t>
    <phoneticPr fontId="7" type="noConversion"/>
  </si>
  <si>
    <t>Barcode 1</t>
  </si>
  <si>
    <t>Barcode 2</t>
  </si>
  <si>
    <t>BFP-NLS</t>
  </si>
  <si>
    <t>Lyn-mCherry</t>
  </si>
  <si>
    <t>BFP-CAAX</t>
  </si>
  <si>
    <t>Barcode</t>
    <phoneticPr fontId="7" type="noConversion"/>
  </si>
  <si>
    <t>Biosensor</t>
    <phoneticPr fontId="7" type="noConversion"/>
  </si>
  <si>
    <t>Activity</t>
    <phoneticPr fontId="7" type="noConversion"/>
  </si>
  <si>
    <t>Mean(1)</t>
    <phoneticPr fontId="7" type="noConversion"/>
  </si>
  <si>
    <t>Mean(2)</t>
  </si>
  <si>
    <t>Mean(3)</t>
  </si>
  <si>
    <t>Mean(4)</t>
  </si>
  <si>
    <t>Mean(5)</t>
  </si>
  <si>
    <t>Mean(6)</t>
  </si>
  <si>
    <t>Mean(7)</t>
  </si>
  <si>
    <t>Mean(8)</t>
  </si>
  <si>
    <t>Mean(9)</t>
  </si>
  <si>
    <t>Mean(10)</t>
  </si>
  <si>
    <t>Mean(11)</t>
  </si>
  <si>
    <t>Mean(12)</t>
  </si>
  <si>
    <t>Mean(13)</t>
  </si>
  <si>
    <t>Mean(14)</t>
  </si>
  <si>
    <t>Mean(15)</t>
  </si>
  <si>
    <t>Mean(16)</t>
  </si>
  <si>
    <t>Mean(17)</t>
  </si>
  <si>
    <t>Mean(18)</t>
  </si>
  <si>
    <t>Mean(19)</t>
  </si>
  <si>
    <t>Mean(20)</t>
  </si>
  <si>
    <t>Mean(21)</t>
  </si>
  <si>
    <t>Mean(22)</t>
  </si>
  <si>
    <t>Mean(23)</t>
  </si>
  <si>
    <t>Mean(24)</t>
  </si>
  <si>
    <t>Mean(25)</t>
  </si>
  <si>
    <t>Mean(26)</t>
  </si>
  <si>
    <t>Mean(27)</t>
  </si>
  <si>
    <t>Mean(28)</t>
  </si>
  <si>
    <t>Mean(29)</t>
  </si>
  <si>
    <t>Mean(30)</t>
  </si>
  <si>
    <t>Mean(31)</t>
  </si>
  <si>
    <t>Mean(32)</t>
  </si>
  <si>
    <t>Mean(33)</t>
  </si>
  <si>
    <t>Mean(34)</t>
  </si>
  <si>
    <t>Mean(35)</t>
  </si>
  <si>
    <t>Mean(36)</t>
  </si>
  <si>
    <t>Mean(37)</t>
  </si>
  <si>
    <t>Mean(38)</t>
  </si>
  <si>
    <t>Mean(39)</t>
  </si>
  <si>
    <t>Mean(40)</t>
  </si>
  <si>
    <t>Mean(41)</t>
  </si>
  <si>
    <t>Mean(42)</t>
  </si>
  <si>
    <t>Mean(43)</t>
  </si>
  <si>
    <t>Mean(44)</t>
  </si>
  <si>
    <t>Mean(45)</t>
  </si>
  <si>
    <t>Mean(46)</t>
  </si>
  <si>
    <t>Mean(47)</t>
  </si>
  <si>
    <t>Mean(48)</t>
  </si>
  <si>
    <t>Mean(49)</t>
  </si>
  <si>
    <t>Mean(50)</t>
  </si>
  <si>
    <t>Mean(51)</t>
  </si>
  <si>
    <t>Mean(52)</t>
  </si>
  <si>
    <t>Mean(53)</t>
  </si>
  <si>
    <t>Mean(54)</t>
  </si>
  <si>
    <t>Mean(55)</t>
  </si>
  <si>
    <t>Mean(56)</t>
  </si>
  <si>
    <t>Mean(57)</t>
  </si>
  <si>
    <t>Mean(58)</t>
  </si>
  <si>
    <t>Mean(59)</t>
  </si>
  <si>
    <t>Mean(60)</t>
  </si>
  <si>
    <t>Mean(61)</t>
  </si>
  <si>
    <t>Mean(62)</t>
  </si>
  <si>
    <t>Mean(63)</t>
  </si>
  <si>
    <t>Mean(64)</t>
  </si>
  <si>
    <t>Mean(65)</t>
  </si>
  <si>
    <t>Mean(66)</t>
  </si>
  <si>
    <t>Mean(67)</t>
  </si>
  <si>
    <t>Mean(68)</t>
  </si>
  <si>
    <t>Mean(69)</t>
  </si>
  <si>
    <t>Mean(70)</t>
  </si>
  <si>
    <t>Mean(71)</t>
  </si>
  <si>
    <t>Mean(72)</t>
  </si>
  <si>
    <t>Mean(73)</t>
  </si>
  <si>
    <t>Mean(74)</t>
  </si>
  <si>
    <t>Mean(75)</t>
  </si>
  <si>
    <t>Mean(76)</t>
  </si>
  <si>
    <t>Mean(77)</t>
  </si>
  <si>
    <t>Mean(78)</t>
  </si>
  <si>
    <t>Mean(79)</t>
  </si>
  <si>
    <t>Mean(80)</t>
  </si>
  <si>
    <t>Mean(81)</t>
  </si>
  <si>
    <t>Mean(82)</t>
  </si>
  <si>
    <t>Mean(83)</t>
  </si>
  <si>
    <t>Mean(84)</t>
  </si>
  <si>
    <t>Mean(85)</t>
  </si>
  <si>
    <t>Mean(86)</t>
  </si>
  <si>
    <t>Mean(87)</t>
  </si>
  <si>
    <t>Mean(88)</t>
  </si>
  <si>
    <t>Mean(89)</t>
  </si>
  <si>
    <t>Mean(90)</t>
  </si>
  <si>
    <t>Mean(91)</t>
  </si>
  <si>
    <t>Mean(92)</t>
  </si>
  <si>
    <t>Mean(93)</t>
  </si>
  <si>
    <t>Mean(94)</t>
  </si>
  <si>
    <t>Mean(95)</t>
  </si>
  <si>
    <t>Mean(96)</t>
  </si>
  <si>
    <t>Mean(97)</t>
  </si>
  <si>
    <t>Mean(98)</t>
  </si>
  <si>
    <t>Mean(99)</t>
  </si>
  <si>
    <t>Mean(100)</t>
  </si>
  <si>
    <t>Mean(101)</t>
  </si>
  <si>
    <t>Mean(102)</t>
  </si>
  <si>
    <t>Mean(103)</t>
  </si>
  <si>
    <t>Mean(104)</t>
  </si>
  <si>
    <t>Mean(105)</t>
  </si>
  <si>
    <t>Mean(106)</t>
  </si>
  <si>
    <t>Mean(107)</t>
  </si>
  <si>
    <t>Mean(108)</t>
  </si>
  <si>
    <t>Mean(109)</t>
  </si>
  <si>
    <t>Mean(110)</t>
  </si>
  <si>
    <t>Mean(111)</t>
  </si>
  <si>
    <t>Mean(112)</t>
  </si>
  <si>
    <t>Mean(113)</t>
  </si>
  <si>
    <t>Mean(114)</t>
  </si>
  <si>
    <t>Mean(115)</t>
  </si>
  <si>
    <t>Mean(116)</t>
  </si>
  <si>
    <t>Mean(117)</t>
  </si>
  <si>
    <t>Mean(118)</t>
  </si>
  <si>
    <t>Mean(119)</t>
  </si>
  <si>
    <t>Mean(120)</t>
  </si>
  <si>
    <t>Mean(121)</t>
  </si>
  <si>
    <t>Mean(122)</t>
  </si>
  <si>
    <t>Mean(123)</t>
  </si>
  <si>
    <t>Mean(124)</t>
  </si>
  <si>
    <t>Mean(125)</t>
  </si>
  <si>
    <t>Mean(126)</t>
  </si>
  <si>
    <t>Mean(127)</t>
  </si>
  <si>
    <t>Mean(128)</t>
  </si>
  <si>
    <t>Mean(129)</t>
  </si>
  <si>
    <t>Mean(130)</t>
  </si>
  <si>
    <t>Mean(131)</t>
  </si>
  <si>
    <t>Mean(132)</t>
  </si>
  <si>
    <t>Mean(133)</t>
  </si>
  <si>
    <t>Mean(134)</t>
  </si>
  <si>
    <t>Mean(135)</t>
  </si>
  <si>
    <t>Mean(136)</t>
  </si>
  <si>
    <t>Mean(137)</t>
  </si>
  <si>
    <t>Mean(138)</t>
  </si>
  <si>
    <t>Mean(139)</t>
  </si>
  <si>
    <t>Mean(140)</t>
  </si>
  <si>
    <t>Mean(141)</t>
  </si>
  <si>
    <t>Mean(142)</t>
  </si>
  <si>
    <t>Mean(143)</t>
  </si>
  <si>
    <t>Mean(144)</t>
  </si>
  <si>
    <t>Mean(145)</t>
  </si>
  <si>
    <t>Mean(146)</t>
  </si>
  <si>
    <t>Mean(147)</t>
  </si>
  <si>
    <t>Mean(148)</t>
  </si>
  <si>
    <t>Mean(149)</t>
  </si>
  <si>
    <t>Mean(150)</t>
  </si>
  <si>
    <t>Mean(151)</t>
  </si>
  <si>
    <t>Mean(152)</t>
  </si>
  <si>
    <t>Mean(153)</t>
  </si>
  <si>
    <t>Mean(154)</t>
  </si>
  <si>
    <t>Mean(155)</t>
  </si>
  <si>
    <t>Mean(156)</t>
  </si>
  <si>
    <t>Mean(157)</t>
  </si>
  <si>
    <t>Mean(158)</t>
  </si>
  <si>
    <t>Mean(159)</t>
  </si>
  <si>
    <t>Mean(160)</t>
  </si>
  <si>
    <t>Mean(161)</t>
  </si>
  <si>
    <t>Mean(162)</t>
  </si>
  <si>
    <t>Mean(163)</t>
  </si>
  <si>
    <t>Mean(164)</t>
  </si>
  <si>
    <t>Mean(165)</t>
  </si>
  <si>
    <t>Mean(166)</t>
  </si>
  <si>
    <t>Mean(167)</t>
  </si>
  <si>
    <t>Mean(168)</t>
  </si>
  <si>
    <t>Mean(169)</t>
  </si>
  <si>
    <t>Mean(170)</t>
  </si>
  <si>
    <t>Mean(171)</t>
  </si>
  <si>
    <t>Mean(172)</t>
  </si>
  <si>
    <t>Mean(173)</t>
  </si>
  <si>
    <t>Mean(174)</t>
  </si>
  <si>
    <t>Mean(175)</t>
  </si>
  <si>
    <t>Mean(176)</t>
  </si>
  <si>
    <t>Mean(177)</t>
  </si>
  <si>
    <t>Mean(178)</t>
  </si>
  <si>
    <t>Mean(179)</t>
  </si>
  <si>
    <t>Mean(180)</t>
  </si>
  <si>
    <t>Mean(181)</t>
  </si>
  <si>
    <t>Mean(182)</t>
  </si>
  <si>
    <t>Mean(183)</t>
  </si>
  <si>
    <t>Mean(184)</t>
  </si>
  <si>
    <t>Mean(185)</t>
  </si>
  <si>
    <t>Mean(186)</t>
  </si>
  <si>
    <t>Mean(187)</t>
  </si>
  <si>
    <t>Mean(188)</t>
  </si>
  <si>
    <t>Mean(189)</t>
  </si>
  <si>
    <t>Mean(190)</t>
  </si>
  <si>
    <t>Mean(191)</t>
  </si>
  <si>
    <t>Mean(192)</t>
  </si>
  <si>
    <t>Mean(193)</t>
  </si>
  <si>
    <t>Mean(194)</t>
  </si>
  <si>
    <t>Mean(195)</t>
  </si>
  <si>
    <t>Mean(196)</t>
  </si>
  <si>
    <t>Mean(197)</t>
  </si>
  <si>
    <t>Mean(198)</t>
  </si>
  <si>
    <t>Mean(199)</t>
  </si>
  <si>
    <t>Mean(200)</t>
  </si>
  <si>
    <t>Mean(201)</t>
  </si>
  <si>
    <t>Mean(202)</t>
  </si>
  <si>
    <t>Mean(203)</t>
  </si>
  <si>
    <t>Mean(204)</t>
  </si>
  <si>
    <t>Mean(205)</t>
  </si>
  <si>
    <t>Mean(206)</t>
  </si>
  <si>
    <t>Mean(207)</t>
  </si>
  <si>
    <t>Mean(208)</t>
  </si>
  <si>
    <t>Mean(209)</t>
  </si>
  <si>
    <t>Mean(210)</t>
  </si>
  <si>
    <t>Mean(211)</t>
  </si>
  <si>
    <t>Mean(212)</t>
  </si>
  <si>
    <t>Mean(213)</t>
  </si>
  <si>
    <t>Mean(214)</t>
  </si>
  <si>
    <t>Mean(215)</t>
  </si>
  <si>
    <t>Mean(216)</t>
  </si>
  <si>
    <t>Mean(217)</t>
  </si>
  <si>
    <t>Mean(218)</t>
  </si>
  <si>
    <t>Mean(219)</t>
  </si>
  <si>
    <t>Mean(220)</t>
  </si>
  <si>
    <t>Mean(221)</t>
  </si>
  <si>
    <t>Mean(222)</t>
  </si>
  <si>
    <t>Mean(223)</t>
  </si>
  <si>
    <t>Mean(224)</t>
  </si>
  <si>
    <t>Mean(225)</t>
  </si>
  <si>
    <t>Mean(226)</t>
  </si>
  <si>
    <t>Mean(227)</t>
  </si>
  <si>
    <t>Mean(228)</t>
  </si>
  <si>
    <t>Mean(229)</t>
  </si>
  <si>
    <t>Mean(230)</t>
  </si>
  <si>
    <t>Mean(231)</t>
  </si>
  <si>
    <t>Mean(232)</t>
  </si>
  <si>
    <t>Mean(233)</t>
  </si>
  <si>
    <t>Mean(234)</t>
  </si>
  <si>
    <t>Mean(235)</t>
  </si>
  <si>
    <t>Mean(236)</t>
  </si>
  <si>
    <t>Mean(237)</t>
  </si>
  <si>
    <t>Mean(238)</t>
  </si>
  <si>
    <t>Mean(239)</t>
  </si>
  <si>
    <t>Mean(240)</t>
  </si>
  <si>
    <t>Mean(241)</t>
  </si>
  <si>
    <t>Mean(242)</t>
  </si>
  <si>
    <t>Mean(243)</t>
  </si>
  <si>
    <t>Mean(244)</t>
  </si>
  <si>
    <t>Mean(245)</t>
  </si>
  <si>
    <t>Mean(246)</t>
  </si>
  <si>
    <t>Mean(247)</t>
  </si>
  <si>
    <t>Mean(248)</t>
  </si>
  <si>
    <t>Mean(249)</t>
  </si>
  <si>
    <t>Mean(250)</t>
  </si>
  <si>
    <t>Mean(251)</t>
  </si>
  <si>
    <t>Mean(252)</t>
  </si>
  <si>
    <t>Mean(253)</t>
  </si>
  <si>
    <t>Mean(254)</t>
  </si>
  <si>
    <t>Mean(255)</t>
  </si>
  <si>
    <t>Mean(256)</t>
  </si>
  <si>
    <t>Mean(257)</t>
  </si>
  <si>
    <t>Mean(258)</t>
  </si>
  <si>
    <t>Mean(259)</t>
  </si>
  <si>
    <t>Mean(260)</t>
  </si>
  <si>
    <t>Mean(261)</t>
  </si>
  <si>
    <t>Mean(262)</t>
  </si>
  <si>
    <t>Mean(263)</t>
  </si>
  <si>
    <t>Mean(264)</t>
  </si>
  <si>
    <t>Mean(265)</t>
  </si>
  <si>
    <t>Mean(266)</t>
  </si>
  <si>
    <t>Mean(267)</t>
  </si>
  <si>
    <t>Mean(268)</t>
  </si>
  <si>
    <t>Mean(269)</t>
  </si>
  <si>
    <t>Mean(270)</t>
  </si>
  <si>
    <t>Mean(271)</t>
  </si>
  <si>
    <t>Mean(272)</t>
  </si>
  <si>
    <t>Mean(273)</t>
  </si>
  <si>
    <t>Mean(274)</t>
  </si>
  <si>
    <t>Mean(275)</t>
  </si>
  <si>
    <t>Mean(276)</t>
  </si>
  <si>
    <t>Mean(277)</t>
  </si>
  <si>
    <t>Mean(278)</t>
  </si>
  <si>
    <t>Mean(279)</t>
  </si>
  <si>
    <t>Mean(280)</t>
  </si>
  <si>
    <t>Mean(281)</t>
  </si>
  <si>
    <t>Mean(282)</t>
  </si>
  <si>
    <t>Mean(283)</t>
  </si>
  <si>
    <t>Mean(284)</t>
  </si>
  <si>
    <t>Mean(285)</t>
  </si>
  <si>
    <t>Mean(286)</t>
  </si>
  <si>
    <t>Mean(287)</t>
  </si>
  <si>
    <t>Mean(288)</t>
  </si>
  <si>
    <t>Mean(289)</t>
  </si>
  <si>
    <t>Mean(290)</t>
  </si>
  <si>
    <t>Mean(291)</t>
  </si>
  <si>
    <t>Mean(292)</t>
  </si>
  <si>
    <t>Mean(293)</t>
  </si>
  <si>
    <t>Mean(294)</t>
  </si>
  <si>
    <t>Mean(295)</t>
  </si>
  <si>
    <t>Mean(296)</t>
  </si>
  <si>
    <t>Mean(297)</t>
  </si>
  <si>
    <t>Mean(298)</t>
  </si>
  <si>
    <t>Mean(299)</t>
  </si>
  <si>
    <t>Mean(300)</t>
  </si>
  <si>
    <t>Mean(301)</t>
  </si>
  <si>
    <t>Mean(302)</t>
  </si>
  <si>
    <t>Mean(303)</t>
  </si>
  <si>
    <t>Mean(304)</t>
  </si>
  <si>
    <t>Mean(305)</t>
  </si>
  <si>
    <t>Mean(306)</t>
  </si>
  <si>
    <t>Mean(307)</t>
  </si>
  <si>
    <t>Mean(308)</t>
  </si>
  <si>
    <t>Mean(309)</t>
  </si>
  <si>
    <t>Mean(310)</t>
  </si>
  <si>
    <t>Mean(311)</t>
  </si>
  <si>
    <t>Mean(312)</t>
  </si>
  <si>
    <t>Mean(313)</t>
  </si>
  <si>
    <t>Mean(314)</t>
  </si>
  <si>
    <t>Mean(315)</t>
  </si>
  <si>
    <t>Mean(316)</t>
  </si>
  <si>
    <t>Mean(317)</t>
  </si>
  <si>
    <t>Mean(318)</t>
  </si>
  <si>
    <t>Mean(319)</t>
  </si>
  <si>
    <t>Mean(320)</t>
  </si>
  <si>
    <t>Mean(321)</t>
  </si>
  <si>
    <t>Mean(322)</t>
  </si>
  <si>
    <t>Mean(323)</t>
  </si>
  <si>
    <t>Mean(324)</t>
  </si>
  <si>
    <t>Mean(325)</t>
  </si>
  <si>
    <t>Mean(326)</t>
  </si>
  <si>
    <t>Mean(327)</t>
  </si>
  <si>
    <t>Mean(328)</t>
  </si>
  <si>
    <t>Mean(329)</t>
  </si>
  <si>
    <t>Mean(330)</t>
  </si>
  <si>
    <t>Mean(331)</t>
  </si>
  <si>
    <t>Mean(332)</t>
  </si>
  <si>
    <t>Mean(333)</t>
  </si>
  <si>
    <t>Mean(334)</t>
  </si>
  <si>
    <t>Mean(335)</t>
  </si>
  <si>
    <t>Mean(336)</t>
  </si>
  <si>
    <t>Mean(337)</t>
  </si>
  <si>
    <t>Mean(338)</t>
  </si>
  <si>
    <t>Mean(339)</t>
  </si>
  <si>
    <t>Mean(340)</t>
  </si>
  <si>
    <t>Mean(341)</t>
  </si>
  <si>
    <t>Mean(342)</t>
  </si>
  <si>
    <t>Mean(343)</t>
  </si>
  <si>
    <t>Mean(344)</t>
  </si>
  <si>
    <t>Mean(345)</t>
  </si>
  <si>
    <t>Mean(346)</t>
  </si>
  <si>
    <t>Mean(347)</t>
  </si>
  <si>
    <t>Mean(348)</t>
  </si>
  <si>
    <t>Mean(349)</t>
  </si>
  <si>
    <t>Mean(350)</t>
  </si>
  <si>
    <t>Mean(351)</t>
  </si>
  <si>
    <t>Mean(352)</t>
  </si>
  <si>
    <t>Mean(353)</t>
  </si>
  <si>
    <t>Mean(354)</t>
  </si>
  <si>
    <t>Mean(355)</t>
  </si>
  <si>
    <t>Mean(356)</t>
  </si>
  <si>
    <t>Mean(357)</t>
  </si>
  <si>
    <t>Mean(358)</t>
  </si>
  <si>
    <t>Mean(359)</t>
  </si>
  <si>
    <t>Mean(360)</t>
  </si>
  <si>
    <t>Mean(361)</t>
  </si>
  <si>
    <t>Mean(362)</t>
  </si>
  <si>
    <t>Mean(363)</t>
  </si>
  <si>
    <t>Mean(364)</t>
  </si>
  <si>
    <t>Mean(365)</t>
  </si>
  <si>
    <t>Mean(366)</t>
  </si>
  <si>
    <t>Label</t>
    <phoneticPr fontId="7" type="noConversion"/>
  </si>
  <si>
    <t>B3001</t>
    <phoneticPr fontId="7" type="noConversion"/>
  </si>
  <si>
    <t>B4001</t>
    <phoneticPr fontId="7" type="noConversion"/>
  </si>
  <si>
    <t>B0101</t>
    <phoneticPr fontId="7" type="noConversion"/>
  </si>
  <si>
    <t>B0302</t>
    <phoneticPr fontId="7" type="noConversion"/>
  </si>
  <si>
    <t>B0012</t>
    <phoneticPr fontId="7" type="noConversion"/>
  </si>
  <si>
    <t>mCherry-LaminA</t>
    <phoneticPr fontId="7" type="noConversion"/>
  </si>
  <si>
    <t>mCherry</t>
    <phoneticPr fontId="7" type="noConversion"/>
  </si>
  <si>
    <t>mCardinal-NLS</t>
    <phoneticPr fontId="7" type="noConversion"/>
  </si>
  <si>
    <t>mCardinal-NES</t>
    <phoneticPr fontId="7" type="noConversion"/>
  </si>
  <si>
    <t>iRFP702-CAAX</t>
    <phoneticPr fontId="7" type="noConversion"/>
  </si>
  <si>
    <t>mCardinal-LaminA</t>
    <phoneticPr fontId="7" type="noConversion"/>
  </si>
  <si>
    <t>iRFP702-NES</t>
    <phoneticPr fontId="7" type="noConversion"/>
  </si>
  <si>
    <t>iRFP702-NLS</t>
    <phoneticPr fontId="7" type="noConversion"/>
  </si>
  <si>
    <t>Mean(367)</t>
  </si>
  <si>
    <t>Mean(368)</t>
  </si>
  <si>
    <t>Mean(369)</t>
  </si>
  <si>
    <t>Mean(370)</t>
  </si>
  <si>
    <t>Mean(371)</t>
  </si>
  <si>
    <t>Mean(372)</t>
  </si>
  <si>
    <t>Mean(373)</t>
  </si>
  <si>
    <t>Mean(374)</t>
  </si>
  <si>
    <t>Mean(375)</t>
  </si>
  <si>
    <t>Mean(376)</t>
  </si>
  <si>
    <t>Mean(377)</t>
  </si>
  <si>
    <t>Mean(378)</t>
  </si>
  <si>
    <t>Mean(379)</t>
  </si>
  <si>
    <t>Mean(380)</t>
  </si>
  <si>
    <t>Mean(381)</t>
  </si>
  <si>
    <t>Mean(382)</t>
  </si>
  <si>
    <t>Mean(383)</t>
  </si>
  <si>
    <t>Mean(384)</t>
  </si>
  <si>
    <t>Mean(385)</t>
  </si>
  <si>
    <t>Mean(386)</t>
  </si>
  <si>
    <t>Mean(387)</t>
  </si>
  <si>
    <t>Mean(388)</t>
  </si>
  <si>
    <t>Mean(389)</t>
  </si>
  <si>
    <t>Mean(390)</t>
  </si>
  <si>
    <t>Mean(391)</t>
  </si>
  <si>
    <t>Mean(392)</t>
  </si>
  <si>
    <t>Mean(393)</t>
  </si>
  <si>
    <t>Mean(394)</t>
  </si>
  <si>
    <t>Mean(395)</t>
  </si>
  <si>
    <t>Mean(396)</t>
  </si>
  <si>
    <t>Mean(397)</t>
  </si>
  <si>
    <t>Mean(398)</t>
  </si>
  <si>
    <t>Mean(399)</t>
  </si>
  <si>
    <t>Mean(400)</t>
  </si>
  <si>
    <t>Mean(401)</t>
  </si>
  <si>
    <t>Mean(402)</t>
  </si>
  <si>
    <t>Mean(403)</t>
  </si>
  <si>
    <t>Mean(404)</t>
  </si>
  <si>
    <t>Mean(405)</t>
  </si>
  <si>
    <t>Mean(406)</t>
  </si>
  <si>
    <t>Mean(407)</t>
  </si>
  <si>
    <t>Mean(408)</t>
  </si>
  <si>
    <t>Mean(409)</t>
  </si>
  <si>
    <t>Mean(410)</t>
  </si>
  <si>
    <t>Mean(411)</t>
  </si>
  <si>
    <t>Mean(412)</t>
  </si>
  <si>
    <t>Mean(413)</t>
  </si>
  <si>
    <t>Mean(414)</t>
  </si>
  <si>
    <t>Mean(415)</t>
  </si>
  <si>
    <t>Mean(416)</t>
  </si>
  <si>
    <t>Mean(417)</t>
  </si>
  <si>
    <t>Mean(418)</t>
  </si>
  <si>
    <t>Mean(419)</t>
  </si>
  <si>
    <t>Mean(420)</t>
  </si>
  <si>
    <t>Mean(421)</t>
  </si>
  <si>
    <t>Mean(422)</t>
  </si>
  <si>
    <t>Mean(423)</t>
  </si>
  <si>
    <t>Mean(424)</t>
  </si>
  <si>
    <t>Mean(425)</t>
  </si>
  <si>
    <t>Mean(426)</t>
  </si>
  <si>
    <t>Mean(427)</t>
  </si>
  <si>
    <t>Mean(428)</t>
  </si>
  <si>
    <t>Mean(429)</t>
  </si>
  <si>
    <t>Mean(430)</t>
  </si>
  <si>
    <t>Mean(431)</t>
  </si>
  <si>
    <t>Mean(432)</t>
  </si>
  <si>
    <t>Mean(433)</t>
  </si>
  <si>
    <t>Mean(434)</t>
  </si>
  <si>
    <t>Mean(435)</t>
  </si>
  <si>
    <t>Mean(436)</t>
  </si>
  <si>
    <t>Mean(437)</t>
  </si>
  <si>
    <t>Mean(438)</t>
  </si>
  <si>
    <t>Mean(439)</t>
  </si>
  <si>
    <t>Mean(440)</t>
  </si>
  <si>
    <t>Mean(441)</t>
  </si>
  <si>
    <t>Mean(442)</t>
  </si>
  <si>
    <t>Mean(443)</t>
  </si>
  <si>
    <t>Mean(444)</t>
  </si>
  <si>
    <t>Mean(445)</t>
  </si>
  <si>
    <t>Mean(446)</t>
  </si>
  <si>
    <t>Mean(447)</t>
  </si>
  <si>
    <t>Mean(448)</t>
  </si>
  <si>
    <t>Mean(449)</t>
  </si>
  <si>
    <t>Mean(450)</t>
  </si>
  <si>
    <t>Mean(451)</t>
  </si>
  <si>
    <t>Mean(452)</t>
  </si>
  <si>
    <t>Mean(453)</t>
  </si>
  <si>
    <t>Mean(454)</t>
  </si>
  <si>
    <t>Mean(455)</t>
  </si>
  <si>
    <t>Mean(456)</t>
  </si>
  <si>
    <t>Mean(457)</t>
  </si>
  <si>
    <t>Mean(458)</t>
  </si>
  <si>
    <t>Mean(459)</t>
  </si>
  <si>
    <t>Mean(460)</t>
  </si>
  <si>
    <t>Mean(461)</t>
  </si>
  <si>
    <t>Mean(462)</t>
  </si>
  <si>
    <t>Mean(463)</t>
  </si>
  <si>
    <t>Mean(464)</t>
  </si>
  <si>
    <t>Mean(465)</t>
  </si>
  <si>
    <t>Mean(466)</t>
  </si>
  <si>
    <t>Mean(467)</t>
  </si>
  <si>
    <t>Mean(468)</t>
  </si>
  <si>
    <t>Mean(469)</t>
  </si>
  <si>
    <t>Mean(470)</t>
  </si>
  <si>
    <t>Mean(471)</t>
  </si>
  <si>
    <t>Mean(472)</t>
  </si>
  <si>
    <t>Mean(473)</t>
  </si>
  <si>
    <t>Mean(474)</t>
  </si>
  <si>
    <t>Mean(475)</t>
  </si>
  <si>
    <t>Mean(476)</t>
  </si>
  <si>
    <t>Mean(477)</t>
  </si>
  <si>
    <t>Mean(478)</t>
  </si>
  <si>
    <t>Mean(479)</t>
  </si>
  <si>
    <t>Mean(480)</t>
  </si>
  <si>
    <t>Mean(481)</t>
  </si>
  <si>
    <t>Mean(482)</t>
  </si>
  <si>
    <t>Mean(483)</t>
  </si>
  <si>
    <t>Mean(484)</t>
  </si>
  <si>
    <t>Mean(485)</t>
  </si>
  <si>
    <t>Mean(486)</t>
  </si>
  <si>
    <t>Mean(487)</t>
  </si>
  <si>
    <t>Mean(488)</t>
  </si>
  <si>
    <t>Mean(489)</t>
  </si>
  <si>
    <t>Mean(490)</t>
  </si>
  <si>
    <t>Mean(491)</t>
  </si>
  <si>
    <t>Mean(492)</t>
  </si>
  <si>
    <t>Mean(493)</t>
  </si>
  <si>
    <t>Mean(494)</t>
  </si>
  <si>
    <t>Mean(495)</t>
  </si>
  <si>
    <t>Mean(496)</t>
  </si>
  <si>
    <t>Mean(497)</t>
  </si>
  <si>
    <t>Mean(498)</t>
  </si>
  <si>
    <t>Mean(499)</t>
  </si>
  <si>
    <t>Mean(500)</t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</si>
  <si>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</si>
  <si>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</si>
  <si>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</si>
  <si>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</si>
  <si>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</si>
  <si>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</si>
  <si>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</si>
  <si>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</si>
  <si>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signal9</t>
  </si>
  <si>
    <t>signal10</t>
  </si>
  <si>
    <t>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</si>
</sst>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新細明體"/>
      <family val="2"/>
      <scheme val="minor"/>
    </font>
    <font>
      <sz val="12"/>
      <color rgb="FF000000"/>
      <name val="新細明體"/>
      <family val="2"/>
      <scheme val="minor"/>
    </font>
    <font>
      <b/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textRotation="90"/>
    </xf>
    <xf numFmtId="0" fontId="8" fillId="2" borderId="0" xfId="0" applyFont="1" applyFill="1" applyAlignment="1">
      <alignment textRotation="90"/>
    </xf>
    <xf numFmtId="0" fontId="9" fillId="0" borderId="0" xfId="0" applyFont="1"/>
    <xf numFmtId="0" fontId="9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Analysis!$A$9</c:f>
          <c:strCache>
            <c:ptCount val="1"/>
            <c:pt idx="0">
              <c:v>PicchuEV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2-4520-B7E6-DC04170EF690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Analysis!$Y$9:$AH$9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2-4520-B7E6-DC04170EF690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Analysis!$AJ$9:$AS$9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12-4520-B7E6-DC04170EF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Analysis!$A$10</c:f>
          <c:strCache>
            <c:ptCount val="1"/>
            <c:pt idx="0">
              <c:v>EV-S6K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B-4471-A646-94BA4871CDE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Analysis!$Y$10:$AH$10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B-4471-A646-94BA4871CDE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Analysis!$AJ$10:$AS$10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BB-4471-A646-94BA4871C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5.000000000000001E-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Analysis!$A$8</c:f>
          <c:strCache>
            <c:ptCount val="1"/>
            <c:pt idx="0">
              <c:v>Src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4-4337-A27F-DCA5D5A33E76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Analysis!$Y$8:$AH$8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4-4337-A27F-DCA5D5A33E76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Analysis!$AJ$8:$AS$8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4-4337-A27F-DCA5D5A3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Analysis!$A$6</c:f>
          <c:strCache>
            <c:ptCount val="1"/>
            <c:pt idx="0">
              <c:v>GCaMP6S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E-4591-813A-91AD9EC30904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Analysis!$Y$6:$AH$6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E-4591-813A-91AD9EC30904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Analysis!$AJ$6:$AS$6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E-4591-813A-91AD9EC30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Analysis!$A$7</c:f>
          <c:strCache>
            <c:ptCount val="1"/>
            <c:pt idx="0">
              <c:v>RhoA2G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B-4B17-A1E2-00E4353EE3AB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Analysis!$Y$7:$AH$7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B-4B17-A1E2-00E4353EE3AB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Analysis!$AJ$7:$AS$7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B-4B17-A1E2-00E4353EE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Analysis!$A$11</c:f>
          <c:strCache>
            <c:ptCount val="1"/>
            <c:pt idx="0">
              <c:v>Lyn-FAK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7-4240-A6AE-55C813117DE1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Analysis!$Y$11:$AH$11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7-4240-A6AE-55C813117DE1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Analysis!$AJ$11:$AS$11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17-4240-A6AE-55C813117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Analysis!$A$12</c:f>
          <c:strCache>
            <c:ptCount val="1"/>
            <c:pt idx="0">
              <c:v>EV-ROCK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6-4D20-B5D3-C42910B8600E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Analysis!$Y$12:$AH$12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6-4D20-B5D3-C42910B8600E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Analysis!$AJ$12:$AS$12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6-4D20-B5D3-C42910B86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Analysis!$A$4</c:f>
          <c:strCache>
            <c:ptCount val="1"/>
            <c:pt idx="0">
              <c:v>Syk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6-4C5D-9CAF-64221EC403F2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Analysis!$Y$4:$AH$4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6-4C5D-9CAF-64221EC403F2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Analysis!$AJ$4:$AS$4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6-4C5D-9CAF-64221EC40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Analysis!$A$3</c:f>
          <c:strCache>
            <c:ptCount val="1"/>
            <c:pt idx="0">
              <c:v>PH-AKT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D-448B-90B3-73BA1F68DC39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Analysis!$Y$3:$AH$3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D-448B-90B3-73BA1F68DC39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Analysis!$AJ$3:$AS$3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D-448B-90B3-73BA1F68D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Analysis!$A$5</c:f>
          <c:strCache>
            <c:ptCount val="1"/>
            <c:pt idx="0">
              <c:v>EKAR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B-4949-B968-120A706251AA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Analysis!$Y$5:$AH$5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B-4949-B968-120A706251AA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Analysis!$AJ$5:$AS$5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B-4949-B968-120A70625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38662</xdr:rowOff>
    </xdr:from>
    <xdr:to>
      <xdr:col>2</xdr:col>
      <xdr:colOff>338202</xdr:colOff>
      <xdr:row>22</xdr:row>
      <xdr:rowOff>56143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2AAF9D89-A001-418E-A7C3-84CD8516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350355</xdr:colOff>
      <xdr:row>14</xdr:row>
      <xdr:rowOff>38662</xdr:rowOff>
    </xdr:from>
    <xdr:to>
      <xdr:col>47</xdr:col>
      <xdr:colOff>588102</xdr:colOff>
      <xdr:row>22</xdr:row>
      <xdr:rowOff>56143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F021A26-110C-4EE0-8B28-64F61D07E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80447</xdr:colOff>
      <xdr:row>14</xdr:row>
      <xdr:rowOff>38662</xdr:rowOff>
    </xdr:from>
    <xdr:to>
      <xdr:col>11</xdr:col>
      <xdr:colOff>154988</xdr:colOff>
      <xdr:row>22</xdr:row>
      <xdr:rowOff>56143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AFB3C96-DFCD-48E6-A2A2-A66790263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254540</xdr:colOff>
      <xdr:row>14</xdr:row>
      <xdr:rowOff>38662</xdr:rowOff>
    </xdr:from>
    <xdr:to>
      <xdr:col>34</xdr:col>
      <xdr:colOff>83595</xdr:colOff>
      <xdr:row>22</xdr:row>
      <xdr:rowOff>47338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ACD814B3-5C9C-4A0D-B4BE-83E08D6FE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79568</xdr:colOff>
      <xdr:row>14</xdr:row>
      <xdr:rowOff>38662</xdr:rowOff>
    </xdr:from>
    <xdr:to>
      <xdr:col>23</xdr:col>
      <xdr:colOff>79190</xdr:colOff>
      <xdr:row>22</xdr:row>
      <xdr:rowOff>47338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56FD4DDF-DDF5-4313-A7B9-198CBA894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176097</xdr:colOff>
      <xdr:row>14</xdr:row>
      <xdr:rowOff>38662</xdr:rowOff>
    </xdr:from>
    <xdr:to>
      <xdr:col>17</xdr:col>
      <xdr:colOff>58459</xdr:colOff>
      <xdr:row>22</xdr:row>
      <xdr:rowOff>56143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F6721851-DBDB-4096-913A-51AFAAB72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100299</xdr:colOff>
      <xdr:row>14</xdr:row>
      <xdr:rowOff>38662</xdr:rowOff>
    </xdr:from>
    <xdr:to>
      <xdr:col>28</xdr:col>
      <xdr:colOff>233431</xdr:colOff>
      <xdr:row>22</xdr:row>
      <xdr:rowOff>56143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F67CAFF9-3173-41F3-83D7-875AC4348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16411</xdr:colOff>
      <xdr:row>14</xdr:row>
      <xdr:rowOff>38662</xdr:rowOff>
    </xdr:from>
    <xdr:to>
      <xdr:col>7</xdr:col>
      <xdr:colOff>59338</xdr:colOff>
      <xdr:row>22</xdr:row>
      <xdr:rowOff>47338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23D5A0F9-B187-4BB1-B217-81C187087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111907</xdr:colOff>
      <xdr:row>14</xdr:row>
      <xdr:rowOff>38662</xdr:rowOff>
    </xdr:from>
    <xdr:to>
      <xdr:col>40</xdr:col>
      <xdr:colOff>78551</xdr:colOff>
      <xdr:row>22</xdr:row>
      <xdr:rowOff>47338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F0B3FC93-9284-4D82-881D-CBA9F7CDA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99660</xdr:colOff>
      <xdr:row>14</xdr:row>
      <xdr:rowOff>38662</xdr:rowOff>
    </xdr:from>
    <xdr:to>
      <xdr:col>45</xdr:col>
      <xdr:colOff>329243</xdr:colOff>
      <xdr:row>22</xdr:row>
      <xdr:rowOff>47338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F2FEB8C6-48E0-47B9-9E19-E1DFDEC39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01"/>
  <sheetViews>
    <sheetView zoomScale="130" zoomScaleNormal="130" workbookViewId="0">
      <selection activeCell="H5" sqref="H5"/>
    </sheetView>
  </sheetViews>
  <sheetFormatPr defaultColWidth="8.85546875" defaultRowHeight="15" x14ac:dyDescent="0.25"/>
  <cols>
    <col min="1" max="1" width="6.5703125" style="2" customWidth="1"/>
    <col min="2" max="2" width="12.140625" style="2" bestFit="1" customWidth="1"/>
    <col min="3" max="3" width="15.28515625" style="2" customWidth="1"/>
    <col min="4" max="4" width="14.140625" style="2" bestFit="1" customWidth="1"/>
    <col min="5" max="5" width="13" style="2" customWidth="1"/>
    <col min="6" max="8" width="8.85546875" style="2"/>
    <col min="9" max="9" width="11.28515625" style="2" bestFit="1" customWidth="1"/>
    <col min="10" max="16384" width="8.85546875" style="2"/>
  </cols>
  <sheetData>
    <row r="1" spans="1:9" ht="16.5" x14ac:dyDescent="0.25">
      <c r="A1" s="8" t="s">
        <v>53</v>
      </c>
      <c r="B1" s="4" t="s">
        <v>1</v>
      </c>
      <c r="C1" s="4" t="s">
        <v>54</v>
      </c>
      <c r="D1" s="4" t="s">
        <v>55</v>
      </c>
      <c r="E1" s="4" t="s">
        <v>2</v>
      </c>
      <c r="F1" s="4"/>
      <c r="G1" s="6"/>
      <c r="H1" s="6"/>
    </row>
    <row r="2" spans="1:9" x14ac:dyDescent="0.25">
      <c r="A2" s="2">
        <v>1</v>
      </c>
      <c r="B2" s="9" t="s">
        <v>37</v>
      </c>
      <c r="C2" s="9" t="s">
        <v>57</v>
      </c>
      <c r="D2" s="2" t="s">
        <v>56</v>
      </c>
      <c r="E2" s="2" t="s">
        <v>10</v>
      </c>
      <c r="F2" s="9"/>
      <c r="I2" s="5"/>
    </row>
    <row r="3" spans="1:9" x14ac:dyDescent="0.25">
      <c r="A3" s="2">
        <v>2</v>
      </c>
      <c r="B3" s="9" t="s">
        <v>429</v>
      </c>
      <c r="C3" s="9" t="s">
        <v>434</v>
      </c>
      <c r="D3" s="2" t="s">
        <v>56</v>
      </c>
      <c r="E3" s="2" t="s">
        <v>4</v>
      </c>
      <c r="F3" s="9"/>
      <c r="I3" s="5"/>
    </row>
    <row r="4" spans="1:9" x14ac:dyDescent="0.25">
      <c r="A4" s="2">
        <v>3</v>
      </c>
      <c r="B4" s="9" t="s">
        <v>430</v>
      </c>
      <c r="C4" s="9" t="s">
        <v>435</v>
      </c>
      <c r="D4" s="2" t="s">
        <v>56</v>
      </c>
      <c r="E4" s="2" t="s">
        <v>5</v>
      </c>
      <c r="F4" s="9"/>
      <c r="I4" s="5"/>
    </row>
    <row r="5" spans="1:9" x14ac:dyDescent="0.25">
      <c r="A5" s="2">
        <v>4</v>
      </c>
      <c r="B5" s="9" t="s">
        <v>431</v>
      </c>
      <c r="C5" s="9" t="s">
        <v>436</v>
      </c>
      <c r="D5" s="2" t="s">
        <v>56</v>
      </c>
      <c r="E5" s="2" t="s">
        <v>3</v>
      </c>
      <c r="F5" s="9"/>
      <c r="I5" s="5"/>
    </row>
    <row r="6" spans="1:9" x14ac:dyDescent="0.25">
      <c r="A6" s="2">
        <v>5</v>
      </c>
      <c r="B6" s="9" t="s">
        <v>38</v>
      </c>
      <c r="C6" s="9" t="s">
        <v>437</v>
      </c>
      <c r="D6" s="2" t="s">
        <v>56</v>
      </c>
      <c r="E6" s="2" t="s">
        <v>12</v>
      </c>
      <c r="F6" s="9"/>
      <c r="I6" s="5"/>
    </row>
    <row r="7" spans="1:9" x14ac:dyDescent="0.25">
      <c r="A7" s="2">
        <v>6</v>
      </c>
      <c r="B7" s="9" t="s">
        <v>39</v>
      </c>
      <c r="C7" s="9" t="s">
        <v>438</v>
      </c>
      <c r="D7" s="2" t="s">
        <v>56</v>
      </c>
      <c r="E7" s="2" t="s">
        <v>7</v>
      </c>
      <c r="F7" s="9"/>
      <c r="I7" s="5"/>
    </row>
    <row r="8" spans="1:9" x14ac:dyDescent="0.25">
      <c r="A8" s="2">
        <v>7</v>
      </c>
      <c r="B8" s="9" t="s">
        <v>40</v>
      </c>
      <c r="C8" s="9" t="s">
        <v>57</v>
      </c>
      <c r="D8" s="2" t="s">
        <v>58</v>
      </c>
      <c r="E8" s="2" t="s">
        <v>33</v>
      </c>
      <c r="F8" s="9"/>
      <c r="I8" s="5"/>
    </row>
    <row r="9" spans="1:9" x14ac:dyDescent="0.25">
      <c r="A9" s="2">
        <v>8</v>
      </c>
      <c r="B9" s="9" t="s">
        <v>432</v>
      </c>
      <c r="C9" s="9" t="s">
        <v>439</v>
      </c>
      <c r="D9" s="2" t="s">
        <v>58</v>
      </c>
      <c r="E9" s="2" t="s">
        <v>6</v>
      </c>
      <c r="F9" s="9"/>
      <c r="I9" s="5"/>
    </row>
    <row r="10" spans="1:9" x14ac:dyDescent="0.25">
      <c r="A10" s="2">
        <v>9</v>
      </c>
      <c r="B10" s="9" t="s">
        <v>433</v>
      </c>
      <c r="C10" s="9" t="s">
        <v>441</v>
      </c>
      <c r="D10" s="2" t="s">
        <v>58</v>
      </c>
      <c r="E10" s="2" t="s">
        <v>11</v>
      </c>
      <c r="F10" s="9"/>
      <c r="I10" s="5"/>
    </row>
    <row r="11" spans="1:9" x14ac:dyDescent="0.25">
      <c r="A11" s="2">
        <v>10</v>
      </c>
      <c r="B11" s="9" t="s">
        <v>36</v>
      </c>
      <c r="C11" s="9" t="s">
        <v>440</v>
      </c>
      <c r="D11" s="2" t="s">
        <v>58</v>
      </c>
      <c r="E11" s="2" t="s">
        <v>8</v>
      </c>
      <c r="F11" s="9"/>
      <c r="I11" s="5"/>
    </row>
    <row r="12" spans="1:9" ht="16.5" x14ac:dyDescent="0.25">
      <c r="B12" s="7"/>
      <c r="C12" s="7"/>
      <c r="I12" s="5"/>
    </row>
    <row r="13" spans="1:9" ht="16.5" x14ac:dyDescent="0.25">
      <c r="B13" s="7"/>
      <c r="C13" s="7"/>
      <c r="I13" s="5"/>
    </row>
    <row r="14" spans="1:9" x14ac:dyDescent="0.25">
      <c r="I14" s="5"/>
    </row>
    <row r="15" spans="1:9" x14ac:dyDescent="0.25">
      <c r="I15" s="5"/>
    </row>
    <row r="16" spans="1:9" x14ac:dyDescent="0.25">
      <c r="I16" s="5"/>
    </row>
    <row r="17" spans="1:9" x14ac:dyDescent="0.25">
      <c r="I17" s="5"/>
    </row>
    <row r="18" spans="1:9" x14ac:dyDescent="0.25">
      <c r="I18" s="5"/>
    </row>
    <row r="19" spans="1:9" x14ac:dyDescent="0.25">
      <c r="I19" s="5"/>
    </row>
    <row r="20" spans="1:9" x14ac:dyDescent="0.25">
      <c r="I20" s="5"/>
    </row>
    <row r="21" spans="1:9" x14ac:dyDescent="0.25">
      <c r="A21" s="3"/>
      <c r="B21" s="3"/>
      <c r="C21" s="3"/>
      <c r="I21" s="5"/>
    </row>
    <row r="22" spans="1:9" x14ac:dyDescent="0.25">
      <c r="A22" s="1"/>
      <c r="B22" s="3"/>
      <c r="C22" s="3"/>
      <c r="I22" s="5"/>
    </row>
    <row r="23" spans="1:9" x14ac:dyDescent="0.25">
      <c r="A23" s="1"/>
      <c r="B23" s="3"/>
      <c r="C23" s="3"/>
      <c r="I23" s="5"/>
    </row>
    <row r="24" spans="1:9" x14ac:dyDescent="0.25">
      <c r="A24" s="1"/>
      <c r="B24" s="3"/>
      <c r="C24" s="3"/>
      <c r="I24" s="5"/>
    </row>
    <row r="25" spans="1:9" x14ac:dyDescent="0.25">
      <c r="A25" s="1"/>
      <c r="B25" s="3"/>
      <c r="C25" s="3"/>
      <c r="I25" s="5"/>
    </row>
    <row r="26" spans="1:9" x14ac:dyDescent="0.25">
      <c r="I26" s="5"/>
    </row>
    <row r="27" spans="1:9" x14ac:dyDescent="0.25">
      <c r="I27" s="5"/>
    </row>
    <row r="28" spans="1:9" x14ac:dyDescent="0.25">
      <c r="I28" s="5"/>
    </row>
    <row r="29" spans="1:9" x14ac:dyDescent="0.25">
      <c r="I29" s="5"/>
    </row>
    <row r="30" spans="1:9" x14ac:dyDescent="0.25">
      <c r="I30" s="5"/>
    </row>
    <row r="31" spans="1:9" x14ac:dyDescent="0.25">
      <c r="I31" s="5"/>
    </row>
    <row r="32" spans="1:9" x14ac:dyDescent="0.25">
      <c r="I32" s="5"/>
    </row>
    <row r="33" spans="9:9" x14ac:dyDescent="0.25">
      <c r="I33" s="5"/>
    </row>
    <row r="34" spans="9:9" x14ac:dyDescent="0.25">
      <c r="I34" s="5"/>
    </row>
    <row r="35" spans="9:9" x14ac:dyDescent="0.25">
      <c r="I35" s="5"/>
    </row>
    <row r="36" spans="9:9" x14ac:dyDescent="0.25">
      <c r="I36" s="5"/>
    </row>
    <row r="37" spans="9:9" x14ac:dyDescent="0.25">
      <c r="I37" s="5"/>
    </row>
    <row r="38" spans="9:9" x14ac:dyDescent="0.25">
      <c r="I38" s="5"/>
    </row>
    <row r="39" spans="9:9" x14ac:dyDescent="0.25">
      <c r="I39" s="5"/>
    </row>
    <row r="40" spans="9:9" x14ac:dyDescent="0.25">
      <c r="I40" s="5"/>
    </row>
    <row r="41" spans="9:9" x14ac:dyDescent="0.25">
      <c r="I41" s="5"/>
    </row>
    <row r="42" spans="9:9" x14ac:dyDescent="0.25">
      <c r="I42" s="5"/>
    </row>
    <row r="43" spans="9:9" x14ac:dyDescent="0.25">
      <c r="I43" s="5"/>
    </row>
    <row r="44" spans="9:9" x14ac:dyDescent="0.25">
      <c r="I44" s="5"/>
    </row>
    <row r="45" spans="9:9" x14ac:dyDescent="0.25">
      <c r="I45" s="5"/>
    </row>
    <row r="46" spans="9:9" x14ac:dyDescent="0.25">
      <c r="I46" s="5"/>
    </row>
    <row r="47" spans="9:9" x14ac:dyDescent="0.25">
      <c r="I47" s="5"/>
    </row>
    <row r="48" spans="9:9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  <row r="61" spans="9:9" x14ac:dyDescent="0.25">
      <c r="I61" s="5"/>
    </row>
    <row r="62" spans="9:9" x14ac:dyDescent="0.25">
      <c r="I62" s="5"/>
    </row>
    <row r="63" spans="9:9" x14ac:dyDescent="0.25">
      <c r="I63" s="5"/>
    </row>
    <row r="64" spans="9:9" x14ac:dyDescent="0.25">
      <c r="I64" s="5"/>
    </row>
    <row r="65" spans="9:9" x14ac:dyDescent="0.25">
      <c r="I65" s="5"/>
    </row>
    <row r="66" spans="9:9" x14ac:dyDescent="0.25">
      <c r="I66" s="5"/>
    </row>
    <row r="67" spans="9:9" x14ac:dyDescent="0.25">
      <c r="I67" s="5"/>
    </row>
    <row r="68" spans="9:9" x14ac:dyDescent="0.25">
      <c r="I68" s="5"/>
    </row>
    <row r="69" spans="9:9" x14ac:dyDescent="0.25">
      <c r="I69" s="5"/>
    </row>
    <row r="70" spans="9:9" x14ac:dyDescent="0.25">
      <c r="I70" s="5"/>
    </row>
    <row r="71" spans="9:9" x14ac:dyDescent="0.25">
      <c r="I71" s="5"/>
    </row>
    <row r="72" spans="9:9" x14ac:dyDescent="0.25">
      <c r="I72" s="5"/>
    </row>
    <row r="73" spans="9:9" x14ac:dyDescent="0.25">
      <c r="I73" s="5"/>
    </row>
    <row r="74" spans="9:9" x14ac:dyDescent="0.25">
      <c r="I74" s="5"/>
    </row>
    <row r="75" spans="9:9" x14ac:dyDescent="0.25">
      <c r="I75" s="5"/>
    </row>
    <row r="76" spans="9:9" x14ac:dyDescent="0.25">
      <c r="I76" s="5"/>
    </row>
    <row r="77" spans="9:9" x14ac:dyDescent="0.25">
      <c r="I77" s="5"/>
    </row>
    <row r="78" spans="9:9" x14ac:dyDescent="0.25">
      <c r="I78" s="5"/>
    </row>
    <row r="79" spans="9:9" x14ac:dyDescent="0.25">
      <c r="I79" s="5"/>
    </row>
    <row r="80" spans="9:9" x14ac:dyDescent="0.25">
      <c r="I80" s="5"/>
    </row>
    <row r="81" spans="9:9" x14ac:dyDescent="0.25">
      <c r="I81" s="5"/>
    </row>
    <row r="82" spans="9:9" x14ac:dyDescent="0.25">
      <c r="I82" s="5"/>
    </row>
    <row r="83" spans="9:9" x14ac:dyDescent="0.25">
      <c r="I83" s="5"/>
    </row>
    <row r="84" spans="9:9" x14ac:dyDescent="0.25">
      <c r="I84" s="5"/>
    </row>
    <row r="85" spans="9:9" x14ac:dyDescent="0.25">
      <c r="I85" s="5"/>
    </row>
    <row r="86" spans="9:9" x14ac:dyDescent="0.25">
      <c r="I86" s="5"/>
    </row>
    <row r="87" spans="9:9" x14ac:dyDescent="0.25">
      <c r="I87" s="5"/>
    </row>
    <row r="88" spans="9:9" x14ac:dyDescent="0.25">
      <c r="I88" s="5"/>
    </row>
    <row r="89" spans="9:9" x14ac:dyDescent="0.25">
      <c r="I89" s="5"/>
    </row>
    <row r="90" spans="9:9" x14ac:dyDescent="0.25">
      <c r="I90" s="5"/>
    </row>
    <row r="91" spans="9:9" x14ac:dyDescent="0.25">
      <c r="I91" s="5"/>
    </row>
    <row r="92" spans="9:9" x14ac:dyDescent="0.25">
      <c r="I92" s="5"/>
    </row>
    <row r="93" spans="9:9" x14ac:dyDescent="0.25">
      <c r="I93" s="5"/>
    </row>
    <row r="94" spans="9:9" x14ac:dyDescent="0.25">
      <c r="I94" s="5"/>
    </row>
    <row r="95" spans="9:9" x14ac:dyDescent="0.25">
      <c r="I95" s="5"/>
    </row>
    <row r="96" spans="9:9" x14ac:dyDescent="0.25">
      <c r="I96" s="5"/>
    </row>
    <row r="97" spans="9:9" x14ac:dyDescent="0.25">
      <c r="I97" s="5"/>
    </row>
    <row r="98" spans="9:9" x14ac:dyDescent="0.25">
      <c r="I98" s="5"/>
    </row>
    <row r="99" spans="9:9" x14ac:dyDescent="0.25">
      <c r="I99" s="5"/>
    </row>
    <row r="100" spans="9:9" x14ac:dyDescent="0.25">
      <c r="I100" s="5"/>
    </row>
    <row r="101" spans="9:9" x14ac:dyDescent="0.25">
      <c r="I101" s="5"/>
    </row>
    <row r="102" spans="9:9" x14ac:dyDescent="0.25">
      <c r="I102" s="5"/>
    </row>
    <row r="103" spans="9:9" x14ac:dyDescent="0.25">
      <c r="I103" s="5"/>
    </row>
    <row r="104" spans="9:9" x14ac:dyDescent="0.25">
      <c r="I104" s="5"/>
    </row>
    <row r="105" spans="9:9" x14ac:dyDescent="0.25">
      <c r="I105" s="5"/>
    </row>
    <row r="106" spans="9:9" x14ac:dyDescent="0.25">
      <c r="I106" s="5"/>
    </row>
    <row r="107" spans="9:9" x14ac:dyDescent="0.25">
      <c r="I107" s="5"/>
    </row>
    <row r="108" spans="9:9" x14ac:dyDescent="0.25">
      <c r="I108" s="5"/>
    </row>
    <row r="109" spans="9:9" x14ac:dyDescent="0.25">
      <c r="I109" s="5"/>
    </row>
    <row r="110" spans="9:9" x14ac:dyDescent="0.25">
      <c r="I110" s="5"/>
    </row>
    <row r="111" spans="9:9" x14ac:dyDescent="0.25">
      <c r="I111" s="5"/>
    </row>
    <row r="112" spans="9:9" x14ac:dyDescent="0.25">
      <c r="I112" s="5"/>
    </row>
    <row r="113" spans="9:9" x14ac:dyDescent="0.25">
      <c r="I113" s="5"/>
    </row>
    <row r="114" spans="9:9" x14ac:dyDescent="0.25">
      <c r="I114" s="5"/>
    </row>
    <row r="115" spans="9:9" x14ac:dyDescent="0.25">
      <c r="I115" s="5"/>
    </row>
    <row r="116" spans="9:9" x14ac:dyDescent="0.25">
      <c r="I116" s="5"/>
    </row>
    <row r="117" spans="9:9" x14ac:dyDescent="0.25">
      <c r="I117" s="5"/>
    </row>
    <row r="118" spans="9:9" x14ac:dyDescent="0.25">
      <c r="I118" s="5"/>
    </row>
    <row r="119" spans="9:9" x14ac:dyDescent="0.25">
      <c r="I119" s="5"/>
    </row>
    <row r="120" spans="9:9" x14ac:dyDescent="0.25">
      <c r="I120" s="5"/>
    </row>
    <row r="121" spans="9:9" x14ac:dyDescent="0.25">
      <c r="I121" s="5"/>
    </row>
    <row r="122" spans="9:9" x14ac:dyDescent="0.25">
      <c r="I122" s="5"/>
    </row>
    <row r="123" spans="9:9" x14ac:dyDescent="0.25">
      <c r="I123" s="5"/>
    </row>
    <row r="124" spans="9:9" x14ac:dyDescent="0.25">
      <c r="I124" s="5"/>
    </row>
    <row r="125" spans="9:9" x14ac:dyDescent="0.25">
      <c r="I125" s="5"/>
    </row>
    <row r="126" spans="9:9" x14ac:dyDescent="0.25">
      <c r="I126" s="5"/>
    </row>
    <row r="127" spans="9:9" x14ac:dyDescent="0.25">
      <c r="I127" s="5"/>
    </row>
    <row r="128" spans="9:9" x14ac:dyDescent="0.25">
      <c r="I128" s="5"/>
    </row>
    <row r="129" spans="9:9" x14ac:dyDescent="0.25">
      <c r="I129" s="5"/>
    </row>
    <row r="130" spans="9:9" x14ac:dyDescent="0.25">
      <c r="I130" s="5"/>
    </row>
    <row r="131" spans="9:9" x14ac:dyDescent="0.25">
      <c r="I131" s="5"/>
    </row>
    <row r="132" spans="9:9" x14ac:dyDescent="0.25">
      <c r="I132" s="5"/>
    </row>
    <row r="133" spans="9:9" x14ac:dyDescent="0.25">
      <c r="I133" s="5"/>
    </row>
    <row r="134" spans="9:9" x14ac:dyDescent="0.25">
      <c r="I134" s="5"/>
    </row>
    <row r="135" spans="9:9" x14ac:dyDescent="0.25">
      <c r="I135" s="5"/>
    </row>
    <row r="136" spans="9:9" x14ac:dyDescent="0.25">
      <c r="I136" s="5"/>
    </row>
    <row r="137" spans="9:9" x14ac:dyDescent="0.25">
      <c r="I137" s="5"/>
    </row>
    <row r="138" spans="9:9" x14ac:dyDescent="0.25">
      <c r="I138" s="5"/>
    </row>
    <row r="139" spans="9:9" x14ac:dyDescent="0.25">
      <c r="I139" s="5"/>
    </row>
    <row r="140" spans="9:9" x14ac:dyDescent="0.25">
      <c r="I140" s="5"/>
    </row>
    <row r="141" spans="9:9" x14ac:dyDescent="0.25">
      <c r="I141" s="5"/>
    </row>
    <row r="142" spans="9:9" x14ac:dyDescent="0.25">
      <c r="I142" s="5"/>
    </row>
    <row r="143" spans="9:9" x14ac:dyDescent="0.25">
      <c r="I143" s="5"/>
    </row>
    <row r="144" spans="9:9" x14ac:dyDescent="0.25">
      <c r="I144" s="5"/>
    </row>
    <row r="145" spans="9:9" x14ac:dyDescent="0.25">
      <c r="I145" s="5"/>
    </row>
    <row r="146" spans="9:9" x14ac:dyDescent="0.25">
      <c r="I146" s="5"/>
    </row>
    <row r="147" spans="9:9" x14ac:dyDescent="0.25">
      <c r="I147" s="5"/>
    </row>
    <row r="148" spans="9:9" x14ac:dyDescent="0.25">
      <c r="I148" s="5"/>
    </row>
    <row r="149" spans="9:9" x14ac:dyDescent="0.25">
      <c r="I149" s="5"/>
    </row>
    <row r="150" spans="9:9" x14ac:dyDescent="0.25">
      <c r="I150" s="5"/>
    </row>
    <row r="151" spans="9:9" x14ac:dyDescent="0.25">
      <c r="I151" s="5"/>
    </row>
    <row r="152" spans="9:9" x14ac:dyDescent="0.25">
      <c r="I152" s="5"/>
    </row>
    <row r="153" spans="9:9" x14ac:dyDescent="0.25">
      <c r="I153" s="5"/>
    </row>
    <row r="154" spans="9:9" x14ac:dyDescent="0.25">
      <c r="I154" s="5"/>
    </row>
    <row r="155" spans="9:9" x14ac:dyDescent="0.25">
      <c r="I155" s="5"/>
    </row>
    <row r="156" spans="9:9" x14ac:dyDescent="0.25">
      <c r="I156" s="5"/>
    </row>
    <row r="157" spans="9:9" x14ac:dyDescent="0.25">
      <c r="I157" s="5"/>
    </row>
    <row r="158" spans="9:9" x14ac:dyDescent="0.25">
      <c r="I158" s="5"/>
    </row>
    <row r="159" spans="9:9" x14ac:dyDescent="0.25">
      <c r="I159" s="5"/>
    </row>
    <row r="160" spans="9:9" x14ac:dyDescent="0.25">
      <c r="I160" s="5"/>
    </row>
    <row r="161" spans="9:9" x14ac:dyDescent="0.25">
      <c r="I161" s="5"/>
    </row>
    <row r="162" spans="9:9" x14ac:dyDescent="0.25">
      <c r="I162" s="5"/>
    </row>
    <row r="163" spans="9:9" x14ac:dyDescent="0.25">
      <c r="I163" s="5"/>
    </row>
    <row r="164" spans="9:9" x14ac:dyDescent="0.25">
      <c r="I164" s="5"/>
    </row>
    <row r="165" spans="9:9" x14ac:dyDescent="0.25">
      <c r="I165" s="5"/>
    </row>
    <row r="166" spans="9:9" x14ac:dyDescent="0.25">
      <c r="I166" s="5"/>
    </row>
    <row r="167" spans="9:9" x14ac:dyDescent="0.25">
      <c r="I167" s="5"/>
    </row>
    <row r="168" spans="9:9" x14ac:dyDescent="0.25">
      <c r="I168" s="5"/>
    </row>
    <row r="169" spans="9:9" x14ac:dyDescent="0.25">
      <c r="I169" s="5"/>
    </row>
    <row r="170" spans="9:9" x14ac:dyDescent="0.25">
      <c r="I170" s="5"/>
    </row>
    <row r="171" spans="9:9" x14ac:dyDescent="0.25">
      <c r="I171" s="5"/>
    </row>
    <row r="172" spans="9:9" x14ac:dyDescent="0.25">
      <c r="I172" s="5"/>
    </row>
    <row r="173" spans="9:9" x14ac:dyDescent="0.25">
      <c r="I173" s="5"/>
    </row>
    <row r="174" spans="9:9" x14ac:dyDescent="0.25">
      <c r="I174" s="5"/>
    </row>
    <row r="175" spans="9:9" x14ac:dyDescent="0.25">
      <c r="I175" s="5"/>
    </row>
    <row r="176" spans="9:9" x14ac:dyDescent="0.25">
      <c r="I176" s="5"/>
    </row>
    <row r="177" spans="9:9" x14ac:dyDescent="0.25">
      <c r="I177" s="5"/>
    </row>
    <row r="178" spans="9:9" x14ac:dyDescent="0.25">
      <c r="I178" s="5"/>
    </row>
    <row r="179" spans="9:9" x14ac:dyDescent="0.25">
      <c r="I179" s="5"/>
    </row>
    <row r="180" spans="9:9" x14ac:dyDescent="0.25">
      <c r="I180" s="5"/>
    </row>
    <row r="181" spans="9:9" x14ac:dyDescent="0.25">
      <c r="I181" s="5"/>
    </row>
    <row r="182" spans="9:9" x14ac:dyDescent="0.25">
      <c r="I182" s="5"/>
    </row>
    <row r="183" spans="9:9" x14ac:dyDescent="0.25">
      <c r="I183" s="5"/>
    </row>
    <row r="184" spans="9:9" x14ac:dyDescent="0.25">
      <c r="I184" s="5"/>
    </row>
    <row r="185" spans="9:9" x14ac:dyDescent="0.25">
      <c r="I185" s="5"/>
    </row>
    <row r="186" spans="9:9" x14ac:dyDescent="0.25">
      <c r="I186" s="5"/>
    </row>
    <row r="187" spans="9:9" x14ac:dyDescent="0.25">
      <c r="I187" s="5"/>
    </row>
    <row r="188" spans="9:9" x14ac:dyDescent="0.25">
      <c r="I188" s="5"/>
    </row>
    <row r="189" spans="9:9" x14ac:dyDescent="0.25">
      <c r="I189" s="5"/>
    </row>
    <row r="190" spans="9:9" x14ac:dyDescent="0.25">
      <c r="I190" s="5"/>
    </row>
    <row r="191" spans="9:9" x14ac:dyDescent="0.25">
      <c r="I191" s="5"/>
    </row>
    <row r="192" spans="9:9" x14ac:dyDescent="0.25">
      <c r="I192" s="5"/>
    </row>
    <row r="193" spans="9:9" x14ac:dyDescent="0.25">
      <c r="I193" s="5"/>
    </row>
    <row r="194" spans="9:9" x14ac:dyDescent="0.25">
      <c r="I194" s="5"/>
    </row>
    <row r="195" spans="9:9" x14ac:dyDescent="0.25">
      <c r="I195" s="5"/>
    </row>
    <row r="196" spans="9:9" x14ac:dyDescent="0.25">
      <c r="I196" s="5"/>
    </row>
    <row r="197" spans="9:9" x14ac:dyDescent="0.25">
      <c r="I197" s="5"/>
    </row>
    <row r="198" spans="9:9" x14ac:dyDescent="0.25">
      <c r="I198" s="5"/>
    </row>
    <row r="199" spans="9:9" x14ac:dyDescent="0.25">
      <c r="I199" s="5"/>
    </row>
    <row r="200" spans="9:9" x14ac:dyDescent="0.25">
      <c r="I200" s="5"/>
    </row>
    <row r="201" spans="9:9" x14ac:dyDescent="0.25">
      <c r="I201" s="5"/>
    </row>
    <row r="202" spans="9:9" x14ac:dyDescent="0.25">
      <c r="I202" s="5"/>
    </row>
    <row r="203" spans="9:9" x14ac:dyDescent="0.25">
      <c r="I203" s="5"/>
    </row>
    <row r="204" spans="9:9" x14ac:dyDescent="0.25">
      <c r="I204" s="5"/>
    </row>
    <row r="205" spans="9:9" x14ac:dyDescent="0.25">
      <c r="I205" s="5"/>
    </row>
    <row r="206" spans="9:9" x14ac:dyDescent="0.25">
      <c r="I206" s="5"/>
    </row>
    <row r="207" spans="9:9" x14ac:dyDescent="0.25">
      <c r="I207" s="5"/>
    </row>
    <row r="208" spans="9:9" x14ac:dyDescent="0.25">
      <c r="I208" s="5"/>
    </row>
    <row r="209" spans="9:9" x14ac:dyDescent="0.25">
      <c r="I209" s="5"/>
    </row>
    <row r="210" spans="9:9" x14ac:dyDescent="0.25">
      <c r="I210" s="5"/>
    </row>
    <row r="211" spans="9:9" x14ac:dyDescent="0.25">
      <c r="I211" s="5"/>
    </row>
    <row r="212" spans="9:9" x14ac:dyDescent="0.25">
      <c r="I212" s="5"/>
    </row>
    <row r="213" spans="9:9" x14ac:dyDescent="0.25">
      <c r="I213" s="5"/>
    </row>
    <row r="214" spans="9:9" x14ac:dyDescent="0.25">
      <c r="I214" s="5"/>
    </row>
    <row r="215" spans="9:9" x14ac:dyDescent="0.25">
      <c r="I215" s="5"/>
    </row>
    <row r="216" spans="9:9" x14ac:dyDescent="0.25">
      <c r="I216" s="5"/>
    </row>
    <row r="217" spans="9:9" x14ac:dyDescent="0.25">
      <c r="I217" s="5"/>
    </row>
    <row r="218" spans="9:9" x14ac:dyDescent="0.25">
      <c r="I218" s="5"/>
    </row>
    <row r="219" spans="9:9" x14ac:dyDescent="0.25">
      <c r="I219" s="5"/>
    </row>
    <row r="220" spans="9:9" x14ac:dyDescent="0.25">
      <c r="I220" s="5"/>
    </row>
    <row r="221" spans="9:9" x14ac:dyDescent="0.25">
      <c r="I221" s="5"/>
    </row>
    <row r="222" spans="9:9" x14ac:dyDescent="0.25">
      <c r="I222" s="5"/>
    </row>
    <row r="223" spans="9:9" x14ac:dyDescent="0.25">
      <c r="I223" s="5"/>
    </row>
    <row r="224" spans="9:9" x14ac:dyDescent="0.25">
      <c r="I224" s="5"/>
    </row>
    <row r="225" spans="9:9" x14ac:dyDescent="0.25">
      <c r="I225" s="5"/>
    </row>
    <row r="226" spans="9:9" x14ac:dyDescent="0.25">
      <c r="I226" s="5"/>
    </row>
    <row r="227" spans="9:9" x14ac:dyDescent="0.25">
      <c r="I227" s="5"/>
    </row>
    <row r="228" spans="9:9" x14ac:dyDescent="0.25">
      <c r="I228" s="5"/>
    </row>
    <row r="229" spans="9:9" x14ac:dyDescent="0.25">
      <c r="I229" s="5"/>
    </row>
    <row r="230" spans="9:9" x14ac:dyDescent="0.25">
      <c r="I230" s="5"/>
    </row>
    <row r="231" spans="9:9" x14ac:dyDescent="0.25">
      <c r="I231" s="5"/>
    </row>
    <row r="232" spans="9:9" x14ac:dyDescent="0.25">
      <c r="I232" s="5"/>
    </row>
    <row r="233" spans="9:9" x14ac:dyDescent="0.25">
      <c r="I233" s="5"/>
    </row>
    <row r="234" spans="9:9" x14ac:dyDescent="0.25">
      <c r="I234" s="5"/>
    </row>
    <row r="235" spans="9:9" x14ac:dyDescent="0.25">
      <c r="I235" s="5"/>
    </row>
    <row r="236" spans="9:9" x14ac:dyDescent="0.25">
      <c r="I236" s="5"/>
    </row>
    <row r="237" spans="9:9" x14ac:dyDescent="0.25">
      <c r="I237" s="5"/>
    </row>
    <row r="238" spans="9:9" x14ac:dyDescent="0.25">
      <c r="I238" s="5"/>
    </row>
    <row r="239" spans="9:9" x14ac:dyDescent="0.25">
      <c r="I239" s="5"/>
    </row>
    <row r="240" spans="9:9" x14ac:dyDescent="0.25">
      <c r="I240" s="5"/>
    </row>
    <row r="241" spans="9:9" x14ac:dyDescent="0.25">
      <c r="I241" s="5"/>
    </row>
    <row r="242" spans="9:9" x14ac:dyDescent="0.25">
      <c r="I242" s="5"/>
    </row>
    <row r="243" spans="9:9" x14ac:dyDescent="0.25">
      <c r="I243" s="5"/>
    </row>
    <row r="244" spans="9:9" x14ac:dyDescent="0.25">
      <c r="I244" s="5"/>
    </row>
    <row r="245" spans="9:9" x14ac:dyDescent="0.25">
      <c r="I245" s="5"/>
    </row>
    <row r="246" spans="9:9" x14ac:dyDescent="0.25">
      <c r="I246" s="5"/>
    </row>
    <row r="247" spans="9:9" x14ac:dyDescent="0.25">
      <c r="I247" s="5"/>
    </row>
    <row r="248" spans="9:9" x14ac:dyDescent="0.25">
      <c r="I248" s="5"/>
    </row>
    <row r="249" spans="9:9" x14ac:dyDescent="0.25">
      <c r="I249" s="5"/>
    </row>
    <row r="250" spans="9:9" x14ac:dyDescent="0.25">
      <c r="I250" s="5"/>
    </row>
    <row r="251" spans="9:9" x14ac:dyDescent="0.25">
      <c r="I251" s="5"/>
    </row>
    <row r="252" spans="9:9" x14ac:dyDescent="0.25">
      <c r="I252" s="5"/>
    </row>
    <row r="253" spans="9:9" x14ac:dyDescent="0.25">
      <c r="I253" s="5"/>
    </row>
    <row r="254" spans="9:9" x14ac:dyDescent="0.25">
      <c r="I254" s="5"/>
    </row>
    <row r="255" spans="9:9" x14ac:dyDescent="0.25">
      <c r="I255" s="5"/>
    </row>
    <row r="256" spans="9:9" x14ac:dyDescent="0.25">
      <c r="I256" s="5"/>
    </row>
    <row r="257" spans="9:9" x14ac:dyDescent="0.25">
      <c r="I257" s="5"/>
    </row>
    <row r="258" spans="9:9" x14ac:dyDescent="0.25">
      <c r="I258" s="5"/>
    </row>
    <row r="259" spans="9:9" x14ac:dyDescent="0.25">
      <c r="I259" s="5"/>
    </row>
    <row r="260" spans="9:9" x14ac:dyDescent="0.25">
      <c r="I260" s="5"/>
    </row>
    <row r="261" spans="9:9" x14ac:dyDescent="0.25">
      <c r="I261" s="5"/>
    </row>
    <row r="262" spans="9:9" x14ac:dyDescent="0.25">
      <c r="I262" s="5"/>
    </row>
    <row r="263" spans="9:9" x14ac:dyDescent="0.25">
      <c r="I263" s="5"/>
    </row>
    <row r="264" spans="9:9" x14ac:dyDescent="0.25">
      <c r="I264" s="5"/>
    </row>
    <row r="265" spans="9:9" x14ac:dyDescent="0.25">
      <c r="I265" s="5"/>
    </row>
    <row r="266" spans="9:9" x14ac:dyDescent="0.25">
      <c r="I266" s="5"/>
    </row>
    <row r="267" spans="9:9" x14ac:dyDescent="0.25">
      <c r="I267" s="5"/>
    </row>
    <row r="268" spans="9:9" x14ac:dyDescent="0.25">
      <c r="I268" s="5"/>
    </row>
    <row r="269" spans="9:9" x14ac:dyDescent="0.25">
      <c r="I269" s="5"/>
    </row>
    <row r="270" spans="9:9" x14ac:dyDescent="0.25">
      <c r="I270" s="5"/>
    </row>
    <row r="271" spans="9:9" x14ac:dyDescent="0.25">
      <c r="I271" s="5"/>
    </row>
    <row r="272" spans="9:9" x14ac:dyDescent="0.25">
      <c r="I272" s="5"/>
    </row>
    <row r="273" spans="9:9" x14ac:dyDescent="0.25">
      <c r="I273" s="5"/>
    </row>
    <row r="274" spans="9:9" x14ac:dyDescent="0.25">
      <c r="I274" s="5"/>
    </row>
    <row r="275" spans="9:9" x14ac:dyDescent="0.25">
      <c r="I275" s="5"/>
    </row>
    <row r="276" spans="9:9" x14ac:dyDescent="0.25">
      <c r="I276" s="5"/>
    </row>
    <row r="277" spans="9:9" x14ac:dyDescent="0.25">
      <c r="I277" s="5"/>
    </row>
    <row r="278" spans="9:9" x14ac:dyDescent="0.25">
      <c r="I278" s="5"/>
    </row>
    <row r="279" spans="9:9" x14ac:dyDescent="0.25">
      <c r="I279" s="5"/>
    </row>
    <row r="280" spans="9:9" x14ac:dyDescent="0.25">
      <c r="I280" s="5"/>
    </row>
    <row r="281" spans="9:9" x14ac:dyDescent="0.25">
      <c r="I281" s="5"/>
    </row>
    <row r="282" spans="9:9" x14ac:dyDescent="0.25">
      <c r="I282" s="5"/>
    </row>
    <row r="283" spans="9:9" x14ac:dyDescent="0.25">
      <c r="I283" s="5"/>
    </row>
    <row r="284" spans="9:9" x14ac:dyDescent="0.25">
      <c r="I284" s="5"/>
    </row>
    <row r="285" spans="9:9" x14ac:dyDescent="0.25">
      <c r="I285" s="5"/>
    </row>
    <row r="286" spans="9:9" x14ac:dyDescent="0.25">
      <c r="I286" s="5"/>
    </row>
    <row r="287" spans="9:9" x14ac:dyDescent="0.25">
      <c r="I287" s="5"/>
    </row>
    <row r="288" spans="9:9" x14ac:dyDescent="0.25">
      <c r="I288" s="5"/>
    </row>
    <row r="289" spans="9:9" x14ac:dyDescent="0.25">
      <c r="I289" s="5"/>
    </row>
    <row r="290" spans="9:9" x14ac:dyDescent="0.25">
      <c r="I290" s="5"/>
    </row>
    <row r="291" spans="9:9" x14ac:dyDescent="0.25">
      <c r="I291" s="5"/>
    </row>
    <row r="292" spans="9:9" x14ac:dyDescent="0.25">
      <c r="I292" s="5"/>
    </row>
    <row r="293" spans="9:9" x14ac:dyDescent="0.25">
      <c r="I293" s="5"/>
    </row>
    <row r="294" spans="9:9" x14ac:dyDescent="0.25">
      <c r="I294" s="5"/>
    </row>
    <row r="295" spans="9:9" x14ac:dyDescent="0.25">
      <c r="I295" s="5"/>
    </row>
    <row r="296" spans="9:9" x14ac:dyDescent="0.25">
      <c r="I296" s="5"/>
    </row>
    <row r="297" spans="9:9" x14ac:dyDescent="0.25">
      <c r="I297" s="5"/>
    </row>
    <row r="298" spans="9:9" x14ac:dyDescent="0.25">
      <c r="I298" s="5"/>
    </row>
    <row r="299" spans="9:9" x14ac:dyDescent="0.25">
      <c r="I299" s="5"/>
    </row>
    <row r="300" spans="9:9" x14ac:dyDescent="0.25">
      <c r="I300" s="5"/>
    </row>
    <row r="301" spans="9:9" x14ac:dyDescent="0.25">
      <c r="I301" s="5"/>
    </row>
    <row r="302" spans="9:9" x14ac:dyDescent="0.25">
      <c r="I302" s="5"/>
    </row>
    <row r="303" spans="9:9" x14ac:dyDescent="0.25">
      <c r="I303" s="5"/>
    </row>
    <row r="304" spans="9:9" x14ac:dyDescent="0.25">
      <c r="I304" s="5"/>
    </row>
    <row r="305" spans="9:9" x14ac:dyDescent="0.25">
      <c r="I305" s="5"/>
    </row>
    <row r="306" spans="9:9" x14ac:dyDescent="0.25">
      <c r="I306" s="5"/>
    </row>
    <row r="307" spans="9:9" x14ac:dyDescent="0.25">
      <c r="I307" s="5"/>
    </row>
    <row r="308" spans="9:9" x14ac:dyDescent="0.25">
      <c r="I308" s="5"/>
    </row>
    <row r="309" spans="9:9" x14ac:dyDescent="0.25">
      <c r="I309" s="5"/>
    </row>
    <row r="310" spans="9:9" x14ac:dyDescent="0.25">
      <c r="I310" s="5"/>
    </row>
    <row r="311" spans="9:9" x14ac:dyDescent="0.25">
      <c r="I311" s="5"/>
    </row>
    <row r="312" spans="9:9" x14ac:dyDescent="0.25">
      <c r="I312" s="5"/>
    </row>
    <row r="313" spans="9:9" x14ac:dyDescent="0.25">
      <c r="I313" s="5"/>
    </row>
    <row r="314" spans="9:9" x14ac:dyDescent="0.25">
      <c r="I314" s="5"/>
    </row>
    <row r="315" spans="9:9" x14ac:dyDescent="0.25">
      <c r="I315" s="5"/>
    </row>
    <row r="316" spans="9:9" x14ac:dyDescent="0.25">
      <c r="I316" s="5"/>
    </row>
    <row r="317" spans="9:9" x14ac:dyDescent="0.25">
      <c r="I317" s="5"/>
    </row>
    <row r="318" spans="9:9" x14ac:dyDescent="0.25">
      <c r="I318" s="5"/>
    </row>
    <row r="319" spans="9:9" x14ac:dyDescent="0.25">
      <c r="I319" s="5"/>
    </row>
    <row r="320" spans="9:9" x14ac:dyDescent="0.25">
      <c r="I320" s="5"/>
    </row>
    <row r="321" spans="9:9" x14ac:dyDescent="0.25">
      <c r="I321" s="5"/>
    </row>
    <row r="322" spans="9:9" x14ac:dyDescent="0.25">
      <c r="I322" s="5"/>
    </row>
    <row r="323" spans="9:9" x14ac:dyDescent="0.25">
      <c r="I323" s="5"/>
    </row>
    <row r="324" spans="9:9" x14ac:dyDescent="0.25">
      <c r="I324" s="5"/>
    </row>
    <row r="325" spans="9:9" x14ac:dyDescent="0.25">
      <c r="I325" s="5"/>
    </row>
    <row r="326" spans="9:9" x14ac:dyDescent="0.25">
      <c r="I326" s="5"/>
    </row>
    <row r="327" spans="9:9" x14ac:dyDescent="0.25">
      <c r="I327" s="5"/>
    </row>
    <row r="328" spans="9:9" x14ac:dyDescent="0.25">
      <c r="I328" s="5"/>
    </row>
    <row r="329" spans="9:9" x14ac:dyDescent="0.25">
      <c r="I329" s="5"/>
    </row>
    <row r="330" spans="9:9" x14ac:dyDescent="0.25">
      <c r="I330" s="5"/>
    </row>
    <row r="331" spans="9:9" x14ac:dyDescent="0.25">
      <c r="I331" s="5"/>
    </row>
    <row r="332" spans="9:9" x14ac:dyDescent="0.25">
      <c r="I332" s="5"/>
    </row>
    <row r="333" spans="9:9" x14ac:dyDescent="0.25">
      <c r="I333" s="5"/>
    </row>
    <row r="334" spans="9:9" x14ac:dyDescent="0.25">
      <c r="I334" s="5"/>
    </row>
    <row r="335" spans="9:9" x14ac:dyDescent="0.25">
      <c r="I335" s="5"/>
    </row>
    <row r="336" spans="9:9" x14ac:dyDescent="0.25">
      <c r="I336" s="5"/>
    </row>
    <row r="337" spans="9:9" x14ac:dyDescent="0.25">
      <c r="I337" s="5"/>
    </row>
    <row r="338" spans="9:9" x14ac:dyDescent="0.25">
      <c r="I338" s="5"/>
    </row>
    <row r="339" spans="9:9" x14ac:dyDescent="0.25">
      <c r="I339" s="5"/>
    </row>
    <row r="340" spans="9:9" x14ac:dyDescent="0.25">
      <c r="I340" s="5"/>
    </row>
    <row r="341" spans="9:9" x14ac:dyDescent="0.25">
      <c r="I341" s="5"/>
    </row>
    <row r="342" spans="9:9" x14ac:dyDescent="0.25">
      <c r="I342" s="5"/>
    </row>
    <row r="343" spans="9:9" x14ac:dyDescent="0.25">
      <c r="I343" s="5"/>
    </row>
    <row r="344" spans="9:9" x14ac:dyDescent="0.25">
      <c r="I344" s="5"/>
    </row>
    <row r="345" spans="9:9" x14ac:dyDescent="0.25">
      <c r="I345" s="5"/>
    </row>
    <row r="346" spans="9:9" x14ac:dyDescent="0.25">
      <c r="I346" s="5"/>
    </row>
    <row r="347" spans="9:9" x14ac:dyDescent="0.25">
      <c r="I347" s="5"/>
    </row>
    <row r="348" spans="9:9" x14ac:dyDescent="0.25">
      <c r="I348" s="5"/>
    </row>
    <row r="349" spans="9:9" x14ac:dyDescent="0.25">
      <c r="I349" s="5"/>
    </row>
    <row r="350" spans="9:9" x14ac:dyDescent="0.25">
      <c r="I350" s="5"/>
    </row>
    <row r="351" spans="9:9" x14ac:dyDescent="0.25">
      <c r="I351" s="5"/>
    </row>
    <row r="352" spans="9:9" x14ac:dyDescent="0.25">
      <c r="I352" s="5"/>
    </row>
    <row r="353" spans="9:9" x14ac:dyDescent="0.25">
      <c r="I353" s="5"/>
    </row>
    <row r="354" spans="9:9" x14ac:dyDescent="0.25">
      <c r="I354" s="5"/>
    </row>
    <row r="355" spans="9:9" x14ac:dyDescent="0.25">
      <c r="I355" s="5"/>
    </row>
    <row r="356" spans="9:9" x14ac:dyDescent="0.25">
      <c r="I356" s="5"/>
    </row>
    <row r="357" spans="9:9" x14ac:dyDescent="0.25">
      <c r="I357" s="5"/>
    </row>
    <row r="358" spans="9:9" x14ac:dyDescent="0.25">
      <c r="I358" s="5"/>
    </row>
    <row r="359" spans="9:9" x14ac:dyDescent="0.25">
      <c r="I359" s="5"/>
    </row>
    <row r="360" spans="9:9" x14ac:dyDescent="0.25">
      <c r="I360" s="5"/>
    </row>
    <row r="361" spans="9:9" x14ac:dyDescent="0.25">
      <c r="I361" s="5"/>
    </row>
    <row r="362" spans="9:9" x14ac:dyDescent="0.25">
      <c r="I362" s="5"/>
    </row>
    <row r="363" spans="9:9" x14ac:dyDescent="0.25">
      <c r="I363" s="5"/>
    </row>
    <row r="364" spans="9:9" x14ac:dyDescent="0.25">
      <c r="I364" s="5"/>
    </row>
    <row r="365" spans="9:9" x14ac:dyDescent="0.25">
      <c r="I365" s="5"/>
    </row>
    <row r="366" spans="9:9" x14ac:dyDescent="0.25">
      <c r="I366" s="5"/>
    </row>
    <row r="367" spans="9:9" x14ac:dyDescent="0.25">
      <c r="I367" s="5"/>
    </row>
    <row r="368" spans="9:9" x14ac:dyDescent="0.25">
      <c r="I368" s="5"/>
    </row>
    <row r="369" spans="9:9" x14ac:dyDescent="0.25">
      <c r="I369" s="5"/>
    </row>
    <row r="370" spans="9:9" x14ac:dyDescent="0.25">
      <c r="I370" s="5"/>
    </row>
    <row r="371" spans="9:9" x14ac:dyDescent="0.25">
      <c r="I371" s="5"/>
    </row>
    <row r="372" spans="9:9" x14ac:dyDescent="0.25">
      <c r="I372" s="5"/>
    </row>
    <row r="373" spans="9:9" x14ac:dyDescent="0.25">
      <c r="I373" s="5"/>
    </row>
    <row r="374" spans="9:9" x14ac:dyDescent="0.25">
      <c r="I374" s="5"/>
    </row>
    <row r="375" spans="9:9" x14ac:dyDescent="0.25">
      <c r="I375" s="5"/>
    </row>
    <row r="376" spans="9:9" x14ac:dyDescent="0.25">
      <c r="I376" s="5"/>
    </row>
    <row r="377" spans="9:9" x14ac:dyDescent="0.25">
      <c r="I377" s="5"/>
    </row>
    <row r="378" spans="9:9" x14ac:dyDescent="0.25">
      <c r="I378" s="5"/>
    </row>
    <row r="379" spans="9:9" x14ac:dyDescent="0.25">
      <c r="I379" s="5"/>
    </row>
    <row r="380" spans="9:9" x14ac:dyDescent="0.25">
      <c r="I380" s="5"/>
    </row>
    <row r="381" spans="9:9" x14ac:dyDescent="0.25">
      <c r="I381" s="5"/>
    </row>
    <row r="382" spans="9:9" x14ac:dyDescent="0.25">
      <c r="I382" s="5"/>
    </row>
    <row r="383" spans="9:9" x14ac:dyDescent="0.25">
      <c r="I383" s="5"/>
    </row>
    <row r="384" spans="9:9" x14ac:dyDescent="0.25">
      <c r="I384" s="5"/>
    </row>
    <row r="385" spans="9:9" x14ac:dyDescent="0.25">
      <c r="I385" s="5"/>
    </row>
    <row r="386" spans="9:9" x14ac:dyDescent="0.25">
      <c r="I386" s="5"/>
    </row>
    <row r="387" spans="9:9" x14ac:dyDescent="0.25">
      <c r="I387" s="5"/>
    </row>
    <row r="388" spans="9:9" x14ac:dyDescent="0.25">
      <c r="I388" s="5"/>
    </row>
    <row r="389" spans="9:9" x14ac:dyDescent="0.25">
      <c r="I389" s="5"/>
    </row>
    <row r="390" spans="9:9" x14ac:dyDescent="0.25">
      <c r="I390" s="5"/>
    </row>
    <row r="391" spans="9:9" x14ac:dyDescent="0.25">
      <c r="I391" s="5"/>
    </row>
    <row r="392" spans="9:9" x14ac:dyDescent="0.25">
      <c r="I392" s="5"/>
    </row>
    <row r="393" spans="9:9" x14ac:dyDescent="0.25">
      <c r="I393" s="5"/>
    </row>
    <row r="394" spans="9:9" x14ac:dyDescent="0.25">
      <c r="I394" s="5"/>
    </row>
    <row r="395" spans="9:9" x14ac:dyDescent="0.25">
      <c r="I395" s="5"/>
    </row>
    <row r="396" spans="9:9" x14ac:dyDescent="0.25">
      <c r="I396" s="5"/>
    </row>
    <row r="397" spans="9:9" x14ac:dyDescent="0.25">
      <c r="I397" s="5"/>
    </row>
    <row r="398" spans="9:9" x14ac:dyDescent="0.25">
      <c r="I398" s="5"/>
    </row>
    <row r="399" spans="9:9" x14ac:dyDescent="0.25">
      <c r="I399" s="5"/>
    </row>
    <row r="400" spans="9:9" x14ac:dyDescent="0.25">
      <c r="I400" s="5"/>
    </row>
    <row r="401" spans="9:9" x14ac:dyDescent="0.25">
      <c r="I401" s="5"/>
    </row>
    <row r="402" spans="9:9" x14ac:dyDescent="0.25">
      <c r="I402" s="5"/>
    </row>
    <row r="403" spans="9:9" x14ac:dyDescent="0.25">
      <c r="I403" s="5"/>
    </row>
    <row r="404" spans="9:9" x14ac:dyDescent="0.25">
      <c r="I404" s="5"/>
    </row>
    <row r="405" spans="9:9" x14ac:dyDescent="0.25">
      <c r="I405" s="5"/>
    </row>
    <row r="406" spans="9:9" x14ac:dyDescent="0.25">
      <c r="I406" s="5"/>
    </row>
    <row r="407" spans="9:9" x14ac:dyDescent="0.25">
      <c r="I407" s="5"/>
    </row>
    <row r="408" spans="9:9" x14ac:dyDescent="0.25">
      <c r="I408" s="5"/>
    </row>
    <row r="409" spans="9:9" x14ac:dyDescent="0.25">
      <c r="I409" s="5"/>
    </row>
    <row r="410" spans="9:9" x14ac:dyDescent="0.25">
      <c r="I410" s="5"/>
    </row>
    <row r="411" spans="9:9" x14ac:dyDescent="0.25">
      <c r="I411" s="5"/>
    </row>
    <row r="412" spans="9:9" x14ac:dyDescent="0.25">
      <c r="I412" s="5"/>
    </row>
    <row r="413" spans="9:9" x14ac:dyDescent="0.25">
      <c r="I413" s="5"/>
    </row>
    <row r="414" spans="9:9" x14ac:dyDescent="0.25">
      <c r="I414" s="5"/>
    </row>
    <row r="415" spans="9:9" x14ac:dyDescent="0.25">
      <c r="I415" s="5"/>
    </row>
    <row r="416" spans="9:9" x14ac:dyDescent="0.25">
      <c r="I416" s="5"/>
    </row>
    <row r="417" spans="9:9" x14ac:dyDescent="0.25">
      <c r="I417" s="5"/>
    </row>
    <row r="418" spans="9:9" x14ac:dyDescent="0.25">
      <c r="I418" s="5"/>
    </row>
    <row r="419" spans="9:9" x14ac:dyDescent="0.25">
      <c r="I419" s="5"/>
    </row>
    <row r="420" spans="9:9" x14ac:dyDescent="0.25">
      <c r="I420" s="5"/>
    </row>
    <row r="421" spans="9:9" x14ac:dyDescent="0.25">
      <c r="I421" s="5"/>
    </row>
    <row r="422" spans="9:9" x14ac:dyDescent="0.25">
      <c r="I422" s="5"/>
    </row>
    <row r="423" spans="9:9" x14ac:dyDescent="0.25">
      <c r="I423" s="5"/>
    </row>
    <row r="424" spans="9:9" x14ac:dyDescent="0.25">
      <c r="I424" s="5"/>
    </row>
    <row r="425" spans="9:9" x14ac:dyDescent="0.25">
      <c r="I425" s="5"/>
    </row>
    <row r="426" spans="9:9" x14ac:dyDescent="0.25">
      <c r="I426" s="5"/>
    </row>
    <row r="427" spans="9:9" x14ac:dyDescent="0.25">
      <c r="I427" s="5"/>
    </row>
    <row r="428" spans="9:9" x14ac:dyDescent="0.25">
      <c r="I428" s="5"/>
    </row>
    <row r="429" spans="9:9" x14ac:dyDescent="0.25">
      <c r="I429" s="5"/>
    </row>
    <row r="430" spans="9:9" x14ac:dyDescent="0.25">
      <c r="I430" s="5"/>
    </row>
    <row r="431" spans="9:9" x14ac:dyDescent="0.25">
      <c r="I431" s="5"/>
    </row>
    <row r="432" spans="9:9" x14ac:dyDescent="0.25">
      <c r="I432" s="5"/>
    </row>
    <row r="433" spans="9:9" x14ac:dyDescent="0.25">
      <c r="I433" s="5"/>
    </row>
    <row r="434" spans="9:9" x14ac:dyDescent="0.25">
      <c r="I434" s="5"/>
    </row>
    <row r="435" spans="9:9" x14ac:dyDescent="0.25">
      <c r="I435" s="5"/>
    </row>
    <row r="436" spans="9:9" x14ac:dyDescent="0.25">
      <c r="I436" s="5"/>
    </row>
    <row r="437" spans="9:9" x14ac:dyDescent="0.25">
      <c r="I437" s="5"/>
    </row>
    <row r="438" spans="9:9" x14ac:dyDescent="0.25">
      <c r="I438" s="5"/>
    </row>
    <row r="439" spans="9:9" x14ac:dyDescent="0.25">
      <c r="I439" s="5"/>
    </row>
    <row r="440" spans="9:9" x14ac:dyDescent="0.25">
      <c r="I440" s="5"/>
    </row>
    <row r="441" spans="9:9" x14ac:dyDescent="0.25">
      <c r="I441" s="5"/>
    </row>
    <row r="442" spans="9:9" x14ac:dyDescent="0.25">
      <c r="I442" s="5"/>
    </row>
    <row r="443" spans="9:9" x14ac:dyDescent="0.25">
      <c r="I443" s="5"/>
    </row>
    <row r="444" spans="9:9" x14ac:dyDescent="0.25">
      <c r="I444" s="5"/>
    </row>
    <row r="445" spans="9:9" x14ac:dyDescent="0.25">
      <c r="I445" s="5"/>
    </row>
    <row r="446" spans="9:9" x14ac:dyDescent="0.25">
      <c r="I446" s="5"/>
    </row>
    <row r="447" spans="9:9" x14ac:dyDescent="0.25">
      <c r="I447" s="5"/>
    </row>
    <row r="448" spans="9:9" x14ac:dyDescent="0.25">
      <c r="I448" s="5"/>
    </row>
    <row r="449" spans="9:9" x14ac:dyDescent="0.25">
      <c r="I449" s="5"/>
    </row>
    <row r="450" spans="9:9" x14ac:dyDescent="0.25">
      <c r="I450" s="5"/>
    </row>
    <row r="451" spans="9:9" x14ac:dyDescent="0.25">
      <c r="I451" s="5"/>
    </row>
    <row r="452" spans="9:9" x14ac:dyDescent="0.25">
      <c r="I452" s="5"/>
    </row>
    <row r="453" spans="9:9" x14ac:dyDescent="0.25">
      <c r="I453" s="5"/>
    </row>
    <row r="454" spans="9:9" x14ac:dyDescent="0.25">
      <c r="I454" s="5"/>
    </row>
    <row r="455" spans="9:9" x14ac:dyDescent="0.25">
      <c r="I455" s="5"/>
    </row>
    <row r="456" spans="9:9" x14ac:dyDescent="0.25">
      <c r="I456" s="5"/>
    </row>
    <row r="457" spans="9:9" x14ac:dyDescent="0.25">
      <c r="I457" s="5"/>
    </row>
    <row r="458" spans="9:9" x14ac:dyDescent="0.25">
      <c r="I458" s="5"/>
    </row>
    <row r="459" spans="9:9" x14ac:dyDescent="0.25">
      <c r="I459" s="5"/>
    </row>
    <row r="460" spans="9:9" x14ac:dyDescent="0.25">
      <c r="I460" s="5"/>
    </row>
    <row r="461" spans="9:9" x14ac:dyDescent="0.25">
      <c r="I461" s="5"/>
    </row>
    <row r="462" spans="9:9" x14ac:dyDescent="0.25">
      <c r="I462" s="5"/>
    </row>
    <row r="463" spans="9:9" x14ac:dyDescent="0.25">
      <c r="I463" s="5"/>
    </row>
    <row r="464" spans="9:9" x14ac:dyDescent="0.25">
      <c r="I464" s="5"/>
    </row>
    <row r="465" spans="9:9" x14ac:dyDescent="0.25">
      <c r="I465" s="5"/>
    </row>
    <row r="466" spans="9:9" x14ac:dyDescent="0.25">
      <c r="I466" s="5"/>
    </row>
    <row r="467" spans="9:9" x14ac:dyDescent="0.25">
      <c r="I467" s="5"/>
    </row>
    <row r="468" spans="9:9" x14ac:dyDescent="0.25">
      <c r="I468" s="5"/>
    </row>
    <row r="469" spans="9:9" x14ac:dyDescent="0.25">
      <c r="I469" s="5"/>
    </row>
    <row r="470" spans="9:9" x14ac:dyDescent="0.25">
      <c r="I470" s="5"/>
    </row>
    <row r="471" spans="9:9" x14ac:dyDescent="0.25">
      <c r="I471" s="5"/>
    </row>
    <row r="472" spans="9:9" x14ac:dyDescent="0.25">
      <c r="I472" s="5"/>
    </row>
    <row r="473" spans="9:9" x14ac:dyDescent="0.25">
      <c r="I473" s="5"/>
    </row>
    <row r="474" spans="9:9" x14ac:dyDescent="0.25">
      <c r="I474" s="5"/>
    </row>
    <row r="475" spans="9:9" x14ac:dyDescent="0.25">
      <c r="I475" s="5"/>
    </row>
    <row r="476" spans="9:9" x14ac:dyDescent="0.25">
      <c r="I476" s="5"/>
    </row>
    <row r="477" spans="9:9" x14ac:dyDescent="0.25">
      <c r="I477" s="5"/>
    </row>
    <row r="478" spans="9:9" x14ac:dyDescent="0.25">
      <c r="I478" s="5"/>
    </row>
    <row r="479" spans="9:9" x14ac:dyDescent="0.25">
      <c r="I479" s="5"/>
    </row>
    <row r="480" spans="9:9" x14ac:dyDescent="0.25">
      <c r="I480" s="5"/>
    </row>
    <row r="481" spans="9:9" x14ac:dyDescent="0.25">
      <c r="I481" s="5"/>
    </row>
    <row r="482" spans="9:9" x14ac:dyDescent="0.25">
      <c r="I482" s="5"/>
    </row>
    <row r="483" spans="9:9" x14ac:dyDescent="0.25">
      <c r="I483" s="5"/>
    </row>
    <row r="484" spans="9:9" x14ac:dyDescent="0.25">
      <c r="I484" s="5"/>
    </row>
    <row r="485" spans="9:9" x14ac:dyDescent="0.25">
      <c r="I485" s="5"/>
    </row>
    <row r="486" spans="9:9" x14ac:dyDescent="0.25">
      <c r="I486" s="5"/>
    </row>
    <row r="487" spans="9:9" x14ac:dyDescent="0.25">
      <c r="I487" s="5"/>
    </row>
    <row r="488" spans="9:9" x14ac:dyDescent="0.25">
      <c r="I488" s="5"/>
    </row>
    <row r="489" spans="9:9" x14ac:dyDescent="0.25">
      <c r="I489" s="5"/>
    </row>
    <row r="490" spans="9:9" x14ac:dyDescent="0.25">
      <c r="I490" s="5"/>
    </row>
    <row r="491" spans="9:9" x14ac:dyDescent="0.25">
      <c r="I491" s="5"/>
    </row>
    <row r="492" spans="9:9" x14ac:dyDescent="0.25">
      <c r="I492" s="5"/>
    </row>
    <row r="493" spans="9:9" x14ac:dyDescent="0.25">
      <c r="I493" s="5"/>
    </row>
    <row r="494" spans="9:9" x14ac:dyDescent="0.25">
      <c r="I494" s="5"/>
    </row>
    <row r="495" spans="9:9" x14ac:dyDescent="0.25">
      <c r="I495" s="5"/>
    </row>
    <row r="496" spans="9:9" x14ac:dyDescent="0.25">
      <c r="I496" s="5"/>
    </row>
    <row r="497" spans="9:9" x14ac:dyDescent="0.25">
      <c r="I497" s="5"/>
    </row>
    <row r="498" spans="9:9" x14ac:dyDescent="0.25">
      <c r="I498" s="5"/>
    </row>
    <row r="499" spans="9:9" x14ac:dyDescent="0.25">
      <c r="I499" s="5"/>
    </row>
    <row r="500" spans="9:9" x14ac:dyDescent="0.25">
      <c r="I500" s="5"/>
    </row>
    <row r="501" spans="9:9" x14ac:dyDescent="0.25">
      <c r="I501" s="5"/>
    </row>
  </sheetData>
  <autoFilter ref="A1:E1" xr:uid="{00000000-0001-0000-0000-000000000000}">
    <sortState xmlns:xlrd2="http://schemas.microsoft.com/office/spreadsheetml/2017/richdata2" ref="A2:E11">
      <sortCondition ref="A1"/>
    </sortState>
  </autoFilter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H21"/>
  <sheetViews>
    <sheetView workbookViewId="0">
      <selection activeCell="B2" sqref="B2"/>
    </sheetView>
  </sheetViews>
  <sheetFormatPr defaultRowHeight="15.75" x14ac:dyDescent="0.25"/>
  <cols>
    <col min="1" max="1" width="4" bestFit="1" customWidth="1"/>
    <col min="3" max="368" width="9.28515625" bestFit="1" customWidth="1"/>
  </cols>
  <sheetData>
    <row r="1" spans="1:502" x14ac:dyDescent="0.25">
      <c r="A1" s="10"/>
      <c r="B1" s="10" t="s">
        <v>428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  <c r="N1" s="10" t="s">
        <v>73</v>
      </c>
      <c r="O1" s="10" t="s">
        <v>74</v>
      </c>
      <c r="P1" s="10" t="s">
        <v>75</v>
      </c>
      <c r="Q1" s="10" t="s">
        <v>76</v>
      </c>
      <c r="R1" s="10" t="s">
        <v>77</v>
      </c>
      <c r="S1" s="10" t="s">
        <v>78</v>
      </c>
      <c r="T1" s="10" t="s">
        <v>79</v>
      </c>
      <c r="U1" s="10" t="s">
        <v>80</v>
      </c>
      <c r="V1" s="10" t="s">
        <v>81</v>
      </c>
      <c r="W1" s="10" t="s">
        <v>82</v>
      </c>
      <c r="X1" s="10" t="s">
        <v>83</v>
      </c>
      <c r="Y1" s="10" t="s">
        <v>84</v>
      </c>
      <c r="Z1" s="10" t="s">
        <v>85</v>
      </c>
      <c r="AA1" s="10" t="s">
        <v>86</v>
      </c>
      <c r="AB1" s="10" t="s">
        <v>87</v>
      </c>
      <c r="AC1" s="10" t="s">
        <v>88</v>
      </c>
      <c r="AD1" s="10" t="s">
        <v>89</v>
      </c>
      <c r="AE1" s="10" t="s">
        <v>90</v>
      </c>
      <c r="AF1" s="10" t="s">
        <v>91</v>
      </c>
      <c r="AG1" s="10" t="s">
        <v>92</v>
      </c>
      <c r="AH1" s="10" t="s">
        <v>93</v>
      </c>
      <c r="AI1" s="10" t="s">
        <v>94</v>
      </c>
      <c r="AJ1" s="10" t="s">
        <v>95</v>
      </c>
      <c r="AK1" s="10" t="s">
        <v>96</v>
      </c>
      <c r="AL1" s="10" t="s">
        <v>97</v>
      </c>
      <c r="AM1" s="10" t="s">
        <v>98</v>
      </c>
      <c r="AN1" s="10" t="s">
        <v>99</v>
      </c>
      <c r="AO1" s="10" t="s">
        <v>100</v>
      </c>
      <c r="AP1" s="10" t="s">
        <v>101</v>
      </c>
      <c r="AQ1" s="10" t="s">
        <v>102</v>
      </c>
      <c r="AR1" s="10" t="s">
        <v>103</v>
      </c>
      <c r="AS1" s="10" t="s">
        <v>104</v>
      </c>
      <c r="AT1" s="10" t="s">
        <v>105</v>
      </c>
      <c r="AU1" s="10" t="s">
        <v>106</v>
      </c>
      <c r="AV1" s="10" t="s">
        <v>107</v>
      </c>
      <c r="AW1" s="10" t="s">
        <v>108</v>
      </c>
      <c r="AX1" s="10" t="s">
        <v>109</v>
      </c>
      <c r="AY1" s="10" t="s">
        <v>110</v>
      </c>
      <c r="AZ1" s="10" t="s">
        <v>111</v>
      </c>
      <c r="BA1" s="10" t="s">
        <v>112</v>
      </c>
      <c r="BB1" s="10" t="s">
        <v>113</v>
      </c>
      <c r="BC1" s="10" t="s">
        <v>114</v>
      </c>
      <c r="BD1" s="10" t="s">
        <v>115</v>
      </c>
      <c r="BE1" s="10" t="s">
        <v>116</v>
      </c>
      <c r="BF1" s="10" t="s">
        <v>117</v>
      </c>
      <c r="BG1" s="10" t="s">
        <v>118</v>
      </c>
      <c r="BH1" s="10" t="s">
        <v>119</v>
      </c>
      <c r="BI1" s="10" t="s">
        <v>120</v>
      </c>
      <c r="BJ1" s="10" t="s">
        <v>121</v>
      </c>
      <c r="BK1" s="10" t="s">
        <v>122</v>
      </c>
      <c r="BL1" s="10" t="s">
        <v>123</v>
      </c>
      <c r="BM1" s="10" t="s">
        <v>124</v>
      </c>
      <c r="BN1" s="10" t="s">
        <v>125</v>
      </c>
      <c r="BO1" s="10" t="s">
        <v>126</v>
      </c>
      <c r="BP1" s="10" t="s">
        <v>127</v>
      </c>
      <c r="BQ1" s="10" t="s">
        <v>128</v>
      </c>
      <c r="BR1" s="10" t="s">
        <v>129</v>
      </c>
      <c r="BS1" s="10" t="s">
        <v>130</v>
      </c>
      <c r="BT1" s="10" t="s">
        <v>131</v>
      </c>
      <c r="BU1" s="10" t="s">
        <v>132</v>
      </c>
      <c r="BV1" s="10" t="s">
        <v>133</v>
      </c>
      <c r="BW1" s="10" t="s">
        <v>134</v>
      </c>
      <c r="BX1" s="10" t="s">
        <v>135</v>
      </c>
      <c r="BY1" s="10" t="s">
        <v>136</v>
      </c>
      <c r="BZ1" s="10" t="s">
        <v>137</v>
      </c>
      <c r="CA1" s="10" t="s">
        <v>138</v>
      </c>
      <c r="CB1" s="10" t="s">
        <v>139</v>
      </c>
      <c r="CC1" s="10" t="s">
        <v>140</v>
      </c>
      <c r="CD1" s="10" t="s">
        <v>141</v>
      </c>
      <c r="CE1" s="10" t="s">
        <v>142</v>
      </c>
      <c r="CF1" s="10" t="s">
        <v>143</v>
      </c>
      <c r="CG1" s="10" t="s">
        <v>144</v>
      </c>
      <c r="CH1" s="10" t="s">
        <v>145</v>
      </c>
      <c r="CI1" s="10" t="s">
        <v>146</v>
      </c>
      <c r="CJ1" s="10" t="s">
        <v>147</v>
      </c>
      <c r="CK1" s="10" t="s">
        <v>148</v>
      </c>
      <c r="CL1" s="10" t="s">
        <v>149</v>
      </c>
      <c r="CM1" s="10" t="s">
        <v>150</v>
      </c>
      <c r="CN1" s="10" t="s">
        <v>151</v>
      </c>
      <c r="CO1" s="10" t="s">
        <v>152</v>
      </c>
      <c r="CP1" s="10" t="s">
        <v>153</v>
      </c>
      <c r="CQ1" s="10" t="s">
        <v>154</v>
      </c>
      <c r="CR1" s="10" t="s">
        <v>155</v>
      </c>
      <c r="CS1" s="10" t="s">
        <v>156</v>
      </c>
      <c r="CT1" s="10" t="s">
        <v>157</v>
      </c>
      <c r="CU1" s="10" t="s">
        <v>158</v>
      </c>
      <c r="CV1" s="10" t="s">
        <v>159</v>
      </c>
      <c r="CW1" s="10" t="s">
        <v>160</v>
      </c>
      <c r="CX1" s="10" t="s">
        <v>161</v>
      </c>
      <c r="CY1" s="10" t="s">
        <v>162</v>
      </c>
      <c r="CZ1" s="10" t="s">
        <v>163</v>
      </c>
      <c r="DA1" s="10" t="s">
        <v>164</v>
      </c>
      <c r="DB1" s="10" t="s">
        <v>165</v>
      </c>
      <c r="DC1" s="10" t="s">
        <v>166</v>
      </c>
      <c r="DD1" s="10" t="s">
        <v>167</v>
      </c>
      <c r="DE1" s="10" t="s">
        <v>168</v>
      </c>
      <c r="DF1" s="10" t="s">
        <v>169</v>
      </c>
      <c r="DG1" s="10" t="s">
        <v>170</v>
      </c>
      <c r="DH1" s="10" t="s">
        <v>171</v>
      </c>
      <c r="DI1" s="10" t="s">
        <v>172</v>
      </c>
      <c r="DJ1" s="10" t="s">
        <v>173</v>
      </c>
      <c r="DK1" s="10" t="s">
        <v>174</v>
      </c>
      <c r="DL1" s="10" t="s">
        <v>175</v>
      </c>
      <c r="DM1" s="10" t="s">
        <v>176</v>
      </c>
      <c r="DN1" s="10" t="s">
        <v>177</v>
      </c>
      <c r="DO1" s="10" t="s">
        <v>178</v>
      </c>
      <c r="DP1" s="10" t="s">
        <v>179</v>
      </c>
      <c r="DQ1" s="10" t="s">
        <v>180</v>
      </c>
      <c r="DR1" s="10" t="s">
        <v>181</v>
      </c>
      <c r="DS1" s="10" t="s">
        <v>182</v>
      </c>
      <c r="DT1" s="10" t="s">
        <v>183</v>
      </c>
      <c r="DU1" s="10" t="s">
        <v>184</v>
      </c>
      <c r="DV1" s="10" t="s">
        <v>185</v>
      </c>
      <c r="DW1" s="10" t="s">
        <v>186</v>
      </c>
      <c r="DX1" s="10" t="s">
        <v>187</v>
      </c>
      <c r="DY1" s="10" t="s">
        <v>188</v>
      </c>
      <c r="DZ1" s="10" t="s">
        <v>189</v>
      </c>
      <c r="EA1" s="10" t="s">
        <v>190</v>
      </c>
      <c r="EB1" s="10" t="s">
        <v>191</v>
      </c>
      <c r="EC1" s="10" t="s">
        <v>192</v>
      </c>
      <c r="ED1" s="10" t="s">
        <v>193</v>
      </c>
      <c r="EE1" s="10" t="s">
        <v>194</v>
      </c>
      <c r="EF1" s="10" t="s">
        <v>195</v>
      </c>
      <c r="EG1" s="10" t="s">
        <v>196</v>
      </c>
      <c r="EH1" s="10" t="s">
        <v>197</v>
      </c>
      <c r="EI1" s="10" t="s">
        <v>198</v>
      </c>
      <c r="EJ1" s="10" t="s">
        <v>199</v>
      </c>
      <c r="EK1" s="10" t="s">
        <v>200</v>
      </c>
      <c r="EL1" s="10" t="s">
        <v>201</v>
      </c>
      <c r="EM1" s="10" t="s">
        <v>202</v>
      </c>
      <c r="EN1" s="10" t="s">
        <v>203</v>
      </c>
      <c r="EO1" s="10" t="s">
        <v>204</v>
      </c>
      <c r="EP1" s="10" t="s">
        <v>205</v>
      </c>
      <c r="EQ1" s="10" t="s">
        <v>206</v>
      </c>
      <c r="ER1" s="10" t="s">
        <v>207</v>
      </c>
      <c r="ES1" s="10" t="s">
        <v>208</v>
      </c>
      <c r="ET1" s="10" t="s">
        <v>209</v>
      </c>
      <c r="EU1" s="10" t="s">
        <v>210</v>
      </c>
      <c r="EV1" s="10" t="s">
        <v>211</v>
      </c>
      <c r="EW1" s="10" t="s">
        <v>212</v>
      </c>
      <c r="EX1" s="10" t="s">
        <v>213</v>
      </c>
      <c r="EY1" s="10" t="s">
        <v>214</v>
      </c>
      <c r="EZ1" s="10" t="s">
        <v>215</v>
      </c>
      <c r="FA1" s="10" t="s">
        <v>216</v>
      </c>
      <c r="FB1" s="10" t="s">
        <v>217</v>
      </c>
      <c r="FC1" s="10" t="s">
        <v>218</v>
      </c>
      <c r="FD1" s="10" t="s">
        <v>219</v>
      </c>
      <c r="FE1" s="10" t="s">
        <v>220</v>
      </c>
      <c r="FF1" s="10" t="s">
        <v>221</v>
      </c>
      <c r="FG1" s="10" t="s">
        <v>222</v>
      </c>
      <c r="FH1" s="10" t="s">
        <v>223</v>
      </c>
      <c r="FI1" s="10" t="s">
        <v>224</v>
      </c>
      <c r="FJ1" s="10" t="s">
        <v>225</v>
      </c>
      <c r="FK1" s="10" t="s">
        <v>226</v>
      </c>
      <c r="FL1" s="10" t="s">
        <v>227</v>
      </c>
      <c r="FM1" s="10" t="s">
        <v>228</v>
      </c>
      <c r="FN1" s="10" t="s">
        <v>229</v>
      </c>
      <c r="FO1" s="10" t="s">
        <v>230</v>
      </c>
      <c r="FP1" s="10" t="s">
        <v>231</v>
      </c>
      <c r="FQ1" s="10" t="s">
        <v>232</v>
      </c>
      <c r="FR1" s="10" t="s">
        <v>233</v>
      </c>
      <c r="FS1" s="10" t="s">
        <v>234</v>
      </c>
      <c r="FT1" s="10" t="s">
        <v>235</v>
      </c>
      <c r="FU1" s="10" t="s">
        <v>236</v>
      </c>
      <c r="FV1" s="10" t="s">
        <v>237</v>
      </c>
      <c r="FW1" s="10" t="s">
        <v>238</v>
      </c>
      <c r="FX1" s="10" t="s">
        <v>239</v>
      </c>
      <c r="FY1" s="10" t="s">
        <v>240</v>
      </c>
      <c r="FZ1" s="10" t="s">
        <v>241</v>
      </c>
      <c r="GA1" s="10" t="s">
        <v>242</v>
      </c>
      <c r="GB1" s="10" t="s">
        <v>243</v>
      </c>
      <c r="GC1" s="10" t="s">
        <v>244</v>
      </c>
      <c r="GD1" s="10" t="s">
        <v>245</v>
      </c>
      <c r="GE1" s="10" t="s">
        <v>246</v>
      </c>
      <c r="GF1" s="10" t="s">
        <v>247</v>
      </c>
      <c r="GG1" s="10" t="s">
        <v>248</v>
      </c>
      <c r="GH1" s="10" t="s">
        <v>249</v>
      </c>
      <c r="GI1" s="10" t="s">
        <v>250</v>
      </c>
      <c r="GJ1" s="10" t="s">
        <v>251</v>
      </c>
      <c r="GK1" s="10" t="s">
        <v>252</v>
      </c>
      <c r="GL1" s="10" t="s">
        <v>253</v>
      </c>
      <c r="GM1" s="10" t="s">
        <v>254</v>
      </c>
      <c r="GN1" s="10" t="s">
        <v>255</v>
      </c>
      <c r="GO1" s="10" t="s">
        <v>256</v>
      </c>
      <c r="GP1" s="10" t="s">
        <v>257</v>
      </c>
      <c r="GQ1" s="10" t="s">
        <v>258</v>
      </c>
      <c r="GR1" s="10" t="s">
        <v>259</v>
      </c>
      <c r="GS1" s="10" t="s">
        <v>260</v>
      </c>
      <c r="GT1" s="10" t="s">
        <v>261</v>
      </c>
      <c r="GU1" s="10" t="s">
        <v>262</v>
      </c>
      <c r="GV1" s="10" t="s">
        <v>263</v>
      </c>
      <c r="GW1" s="10" t="s">
        <v>264</v>
      </c>
      <c r="GX1" s="10" t="s">
        <v>265</v>
      </c>
      <c r="GY1" s="10" t="s">
        <v>266</v>
      </c>
      <c r="GZ1" s="10" t="s">
        <v>267</v>
      </c>
      <c r="HA1" s="10" t="s">
        <v>268</v>
      </c>
      <c r="HB1" s="10" t="s">
        <v>269</v>
      </c>
      <c r="HC1" s="10" t="s">
        <v>270</v>
      </c>
      <c r="HD1" s="10" t="s">
        <v>271</v>
      </c>
      <c r="HE1" s="10" t="s">
        <v>272</v>
      </c>
      <c r="HF1" s="10" t="s">
        <v>273</v>
      </c>
      <c r="HG1" s="10" t="s">
        <v>274</v>
      </c>
      <c r="HH1" s="10" t="s">
        <v>275</v>
      </c>
      <c r="HI1" s="10" t="s">
        <v>276</v>
      </c>
      <c r="HJ1" s="10" t="s">
        <v>277</v>
      </c>
      <c r="HK1" s="10" t="s">
        <v>278</v>
      </c>
      <c r="HL1" s="10" t="s">
        <v>279</v>
      </c>
      <c r="HM1" s="10" t="s">
        <v>280</v>
      </c>
      <c r="HN1" s="10" t="s">
        <v>281</v>
      </c>
      <c r="HO1" s="10" t="s">
        <v>282</v>
      </c>
      <c r="HP1" s="10" t="s">
        <v>283</v>
      </c>
      <c r="HQ1" s="10" t="s">
        <v>284</v>
      </c>
      <c r="HR1" s="10" t="s">
        <v>285</v>
      </c>
      <c r="HS1" s="10" t="s">
        <v>286</v>
      </c>
      <c r="HT1" s="10" t="s">
        <v>287</v>
      </c>
      <c r="HU1" s="10" t="s">
        <v>288</v>
      </c>
      <c r="HV1" s="10" t="s">
        <v>289</v>
      </c>
      <c r="HW1" s="10" t="s">
        <v>290</v>
      </c>
      <c r="HX1" s="10" t="s">
        <v>291</v>
      </c>
      <c r="HY1" s="10" t="s">
        <v>292</v>
      </c>
      <c r="HZ1" s="10" t="s">
        <v>293</v>
      </c>
      <c r="IA1" s="10" t="s">
        <v>294</v>
      </c>
      <c r="IB1" s="10" t="s">
        <v>295</v>
      </c>
      <c r="IC1" s="10" t="s">
        <v>296</v>
      </c>
      <c r="ID1" s="10" t="s">
        <v>297</v>
      </c>
      <c r="IE1" s="10" t="s">
        <v>298</v>
      </c>
      <c r="IF1" s="10" t="s">
        <v>299</v>
      </c>
      <c r="IG1" s="10" t="s">
        <v>300</v>
      </c>
      <c r="IH1" s="10" t="s">
        <v>301</v>
      </c>
      <c r="II1" s="10" t="s">
        <v>302</v>
      </c>
      <c r="IJ1" s="10" t="s">
        <v>303</v>
      </c>
      <c r="IK1" s="10" t="s">
        <v>304</v>
      </c>
      <c r="IL1" s="10" t="s">
        <v>305</v>
      </c>
      <c r="IM1" s="10" t="s">
        <v>306</v>
      </c>
      <c r="IN1" s="10" t="s">
        <v>307</v>
      </c>
      <c r="IO1" s="10" t="s">
        <v>308</v>
      </c>
      <c r="IP1" s="10" t="s">
        <v>309</v>
      </c>
      <c r="IQ1" s="10" t="s">
        <v>310</v>
      </c>
      <c r="IR1" s="10" t="s">
        <v>311</v>
      </c>
      <c r="IS1" s="10" t="s">
        <v>312</v>
      </c>
      <c r="IT1" s="10" t="s">
        <v>313</v>
      </c>
      <c r="IU1" s="10" t="s">
        <v>314</v>
      </c>
      <c r="IV1" s="10" t="s">
        <v>315</v>
      </c>
      <c r="IW1" s="10" t="s">
        <v>316</v>
      </c>
      <c r="IX1" s="10" t="s">
        <v>317</v>
      </c>
      <c r="IY1" s="10" t="s">
        <v>318</v>
      </c>
      <c r="IZ1" s="10" t="s">
        <v>319</v>
      </c>
      <c r="JA1" s="10" t="s">
        <v>320</v>
      </c>
      <c r="JB1" s="10" t="s">
        <v>321</v>
      </c>
      <c r="JC1" s="10" t="s">
        <v>322</v>
      </c>
      <c r="JD1" s="10" t="s">
        <v>323</v>
      </c>
      <c r="JE1" s="10" t="s">
        <v>324</v>
      </c>
      <c r="JF1" s="10" t="s">
        <v>325</v>
      </c>
      <c r="JG1" s="10" t="s">
        <v>326</v>
      </c>
      <c r="JH1" s="10" t="s">
        <v>327</v>
      </c>
      <c r="JI1" s="10" t="s">
        <v>328</v>
      </c>
      <c r="JJ1" s="10" t="s">
        <v>329</v>
      </c>
      <c r="JK1" s="10" t="s">
        <v>330</v>
      </c>
      <c r="JL1" s="10" t="s">
        <v>331</v>
      </c>
      <c r="JM1" s="10" t="s">
        <v>332</v>
      </c>
      <c r="JN1" s="10" t="s">
        <v>333</v>
      </c>
      <c r="JO1" s="10" t="s">
        <v>334</v>
      </c>
      <c r="JP1" s="10" t="s">
        <v>335</v>
      </c>
      <c r="JQ1" s="10" t="s">
        <v>336</v>
      </c>
      <c r="JR1" s="10" t="s">
        <v>337</v>
      </c>
      <c r="JS1" s="10" t="s">
        <v>338</v>
      </c>
      <c r="JT1" s="10" t="s">
        <v>339</v>
      </c>
      <c r="JU1" s="10" t="s">
        <v>340</v>
      </c>
      <c r="JV1" s="10" t="s">
        <v>341</v>
      </c>
      <c r="JW1" s="10" t="s">
        <v>342</v>
      </c>
      <c r="JX1" s="10" t="s">
        <v>343</v>
      </c>
      <c r="JY1" s="10" t="s">
        <v>344</v>
      </c>
      <c r="JZ1" s="10" t="s">
        <v>345</v>
      </c>
      <c r="KA1" s="10" t="s">
        <v>346</v>
      </c>
      <c r="KB1" s="10" t="s">
        <v>347</v>
      </c>
      <c r="KC1" s="10" t="s">
        <v>348</v>
      </c>
      <c r="KD1" s="10" t="s">
        <v>349</v>
      </c>
      <c r="KE1" s="10" t="s">
        <v>350</v>
      </c>
      <c r="KF1" s="10" t="s">
        <v>351</v>
      </c>
      <c r="KG1" s="10" t="s">
        <v>352</v>
      </c>
      <c r="KH1" s="10" t="s">
        <v>353</v>
      </c>
      <c r="KI1" s="10" t="s">
        <v>354</v>
      </c>
      <c r="KJ1" s="10" t="s">
        <v>355</v>
      </c>
      <c r="KK1" s="10" t="s">
        <v>356</v>
      </c>
      <c r="KL1" s="10" t="s">
        <v>357</v>
      </c>
      <c r="KM1" s="10" t="s">
        <v>358</v>
      </c>
      <c r="KN1" s="10" t="s">
        <v>359</v>
      </c>
      <c r="KO1" s="10" t="s">
        <v>360</v>
      </c>
      <c r="KP1" s="10" t="s">
        <v>361</v>
      </c>
      <c r="KQ1" s="10" t="s">
        <v>362</v>
      </c>
      <c r="KR1" s="10" t="s">
        <v>363</v>
      </c>
      <c r="KS1" s="10" t="s">
        <v>364</v>
      </c>
      <c r="KT1" s="10" t="s">
        <v>365</v>
      </c>
      <c r="KU1" s="10" t="s">
        <v>366</v>
      </c>
      <c r="KV1" s="10" t="s">
        <v>367</v>
      </c>
      <c r="KW1" s="10" t="s">
        <v>368</v>
      </c>
      <c r="KX1" s="10" t="s">
        <v>369</v>
      </c>
      <c r="KY1" s="10" t="s">
        <v>370</v>
      </c>
      <c r="KZ1" s="10" t="s">
        <v>371</v>
      </c>
      <c r="LA1" s="10" t="s">
        <v>372</v>
      </c>
      <c r="LB1" s="10" t="s">
        <v>373</v>
      </c>
      <c r="LC1" s="10" t="s">
        <v>374</v>
      </c>
      <c r="LD1" s="10" t="s">
        <v>375</v>
      </c>
      <c r="LE1" s="10" t="s">
        <v>376</v>
      </c>
      <c r="LF1" s="10" t="s">
        <v>377</v>
      </c>
      <c r="LG1" s="10" t="s">
        <v>378</v>
      </c>
      <c r="LH1" s="10" t="s">
        <v>379</v>
      </c>
      <c r="LI1" s="10" t="s">
        <v>380</v>
      </c>
      <c r="LJ1" s="10" t="s">
        <v>381</v>
      </c>
      <c r="LK1" s="10" t="s">
        <v>382</v>
      </c>
      <c r="LL1" s="10" t="s">
        <v>383</v>
      </c>
      <c r="LM1" s="10" t="s">
        <v>384</v>
      </c>
      <c r="LN1" s="10" t="s">
        <v>385</v>
      </c>
      <c r="LO1" s="10" t="s">
        <v>386</v>
      </c>
      <c r="LP1" s="10" t="s">
        <v>387</v>
      </c>
      <c r="LQ1" s="10" t="s">
        <v>388</v>
      </c>
      <c r="LR1" s="10" t="s">
        <v>389</v>
      </c>
      <c r="LS1" s="10" t="s">
        <v>390</v>
      </c>
      <c r="LT1" s="10" t="s">
        <v>391</v>
      </c>
      <c r="LU1" s="10" t="s">
        <v>392</v>
      </c>
      <c r="LV1" s="10" t="s">
        <v>393</v>
      </c>
      <c r="LW1" s="10" t="s">
        <v>394</v>
      </c>
      <c r="LX1" s="10" t="s">
        <v>395</v>
      </c>
      <c r="LY1" s="10" t="s">
        <v>396</v>
      </c>
      <c r="LZ1" s="10" t="s">
        <v>397</v>
      </c>
      <c r="MA1" s="10" t="s">
        <v>398</v>
      </c>
      <c r="MB1" s="10" t="s">
        <v>399</v>
      </c>
      <c r="MC1" s="10" t="s">
        <v>400</v>
      </c>
      <c r="MD1" s="10" t="s">
        <v>401</v>
      </c>
      <c r="ME1" s="10" t="s">
        <v>402</v>
      </c>
      <c r="MF1" s="10" t="s">
        <v>403</v>
      </c>
      <c r="MG1" s="10" t="s">
        <v>404</v>
      </c>
      <c r="MH1" s="10" t="s">
        <v>405</v>
      </c>
      <c r="MI1" s="10" t="s">
        <v>406</v>
      </c>
      <c r="MJ1" s="10" t="s">
        <v>407</v>
      </c>
      <c r="MK1" s="10" t="s">
        <v>408</v>
      </c>
      <c r="ML1" s="10" t="s">
        <v>409</v>
      </c>
      <c r="MM1" s="10" t="s">
        <v>410</v>
      </c>
      <c r="MN1" s="10" t="s">
        <v>411</v>
      </c>
      <c r="MO1" s="10" t="s">
        <v>412</v>
      </c>
      <c r="MP1" s="10" t="s">
        <v>413</v>
      </c>
      <c r="MQ1" s="10" t="s">
        <v>414</v>
      </c>
      <c r="MR1" s="10" t="s">
        <v>415</v>
      </c>
      <c r="MS1" s="10" t="s">
        <v>416</v>
      </c>
      <c r="MT1" s="10" t="s">
        <v>417</v>
      </c>
      <c r="MU1" s="10" t="s">
        <v>418</v>
      </c>
      <c r="MV1" s="10" t="s">
        <v>419</v>
      </c>
      <c r="MW1" s="10" t="s">
        <v>420</v>
      </c>
      <c r="MX1" s="10" t="s">
        <v>421</v>
      </c>
      <c r="MY1" s="10" t="s">
        <v>422</v>
      </c>
      <c r="MZ1" s="10" t="s">
        <v>423</v>
      </c>
      <c r="NA1" s="10" t="s">
        <v>424</v>
      </c>
      <c r="NB1" s="10" t="s">
        <v>425</v>
      </c>
      <c r="NC1" s="10" t="s">
        <v>426</v>
      </c>
      <c r="ND1" s="10" t="s">
        <v>427</v>
      </c>
      <c r="NE1" s="10" t="s">
        <v>442</v>
      </c>
      <c r="NF1" s="10" t="s">
        <v>443</v>
      </c>
      <c r="NG1" s="10" t="s">
        <v>444</v>
      </c>
      <c r="NH1" s="10" t="s">
        <v>445</v>
      </c>
      <c r="NI1" s="10" t="s">
        <v>446</v>
      </c>
      <c r="NJ1" s="10" t="s">
        <v>447</v>
      </c>
      <c r="NK1" s="10" t="s">
        <v>448</v>
      </c>
      <c r="NL1" s="10" t="s">
        <v>449</v>
      </c>
      <c r="NM1" s="10" t="s">
        <v>450</v>
      </c>
      <c r="NN1" s="10" t="s">
        <v>451</v>
      </c>
      <c r="NO1" s="10" t="s">
        <v>452</v>
      </c>
      <c r="NP1" s="10" t="s">
        <v>453</v>
      </c>
      <c r="NQ1" s="10" t="s">
        <v>454</v>
      </c>
      <c r="NR1" s="10" t="s">
        <v>455</v>
      </c>
      <c r="NS1" s="10" t="s">
        <v>456</v>
      </c>
      <c r="NT1" s="10" t="s">
        <v>457</v>
      </c>
      <c r="NU1" s="10" t="s">
        <v>458</v>
      </c>
      <c r="NV1" s="10" t="s">
        <v>459</v>
      </c>
      <c r="NW1" s="10" t="s">
        <v>460</v>
      </c>
      <c r="NX1" s="10" t="s">
        <v>461</v>
      </c>
      <c r="NY1" s="10" t="s">
        <v>462</v>
      </c>
      <c r="NZ1" s="10" t="s">
        <v>463</v>
      </c>
      <c r="OA1" s="10" t="s">
        <v>464</v>
      </c>
      <c r="OB1" s="10" t="s">
        <v>465</v>
      </c>
      <c r="OC1" s="10" t="s">
        <v>466</v>
      </c>
      <c r="OD1" s="10" t="s">
        <v>467</v>
      </c>
      <c r="OE1" s="10" t="s">
        <v>468</v>
      </c>
      <c r="OF1" s="10" t="s">
        <v>469</v>
      </c>
      <c r="OG1" s="10" t="s">
        <v>470</v>
      </c>
      <c r="OH1" s="10" t="s">
        <v>471</v>
      </c>
      <c r="OI1" s="10" t="s">
        <v>472</v>
      </c>
      <c r="OJ1" s="10" t="s">
        <v>473</v>
      </c>
      <c r="OK1" s="10" t="s">
        <v>474</v>
      </c>
      <c r="OL1" s="10" t="s">
        <v>475</v>
      </c>
      <c r="OM1" s="10" t="s">
        <v>476</v>
      </c>
      <c r="ON1" s="10" t="s">
        <v>477</v>
      </c>
      <c r="OO1" s="10" t="s">
        <v>478</v>
      </c>
      <c r="OP1" s="10" t="s">
        <v>479</v>
      </c>
      <c r="OQ1" s="10" t="s">
        <v>480</v>
      </c>
      <c r="OR1" s="10" t="s">
        <v>481</v>
      </c>
      <c r="OS1" s="10" t="s">
        <v>482</v>
      </c>
      <c r="OT1" s="10" t="s">
        <v>483</v>
      </c>
      <c r="OU1" s="10" t="s">
        <v>484</v>
      </c>
      <c r="OV1" s="10" t="s">
        <v>485</v>
      </c>
      <c r="OW1" s="10" t="s">
        <v>486</v>
      </c>
      <c r="OX1" s="10" t="s">
        <v>487</v>
      </c>
      <c r="OY1" s="10" t="s">
        <v>488</v>
      </c>
      <c r="OZ1" s="10" t="s">
        <v>489</v>
      </c>
      <c r="PA1" s="10" t="s">
        <v>490</v>
      </c>
      <c r="PB1" s="10" t="s">
        <v>491</v>
      </c>
      <c r="PC1" s="10" t="s">
        <v>492</v>
      </c>
      <c r="PD1" s="10" t="s">
        <v>493</v>
      </c>
      <c r="PE1" s="10" t="s">
        <v>494</v>
      </c>
      <c r="PF1" s="10" t="s">
        <v>495</v>
      </c>
      <c r="PG1" s="10" t="s">
        <v>496</v>
      </c>
      <c r="PH1" s="10" t="s">
        <v>497</v>
      </c>
      <c r="PI1" s="10" t="s">
        <v>498</v>
      </c>
      <c r="PJ1" s="10" t="s">
        <v>499</v>
      </c>
      <c r="PK1" s="10" t="s">
        <v>500</v>
      </c>
      <c r="PL1" s="10" t="s">
        <v>501</v>
      </c>
      <c r="PM1" s="10" t="s">
        <v>502</v>
      </c>
      <c r="PN1" s="10" t="s">
        <v>503</v>
      </c>
      <c r="PO1" s="10" t="s">
        <v>504</v>
      </c>
      <c r="PP1" s="10" t="s">
        <v>505</v>
      </c>
      <c r="PQ1" s="10" t="s">
        <v>506</v>
      </c>
      <c r="PR1" s="10" t="s">
        <v>507</v>
      </c>
      <c r="PS1" s="10" t="s">
        <v>508</v>
      </c>
      <c r="PT1" s="10" t="s">
        <v>509</v>
      </c>
      <c r="PU1" s="10" t="s">
        <v>510</v>
      </c>
      <c r="PV1" s="10" t="s">
        <v>511</v>
      </c>
      <c r="PW1" s="10" t="s">
        <v>512</v>
      </c>
      <c r="PX1" s="10" t="s">
        <v>513</v>
      </c>
      <c r="PY1" s="10" t="s">
        <v>514</v>
      </c>
      <c r="PZ1" s="10" t="s">
        <v>515</v>
      </c>
      <c r="QA1" s="10" t="s">
        <v>516</v>
      </c>
      <c r="QB1" s="10" t="s">
        <v>517</v>
      </c>
      <c r="QC1" s="10" t="s">
        <v>518</v>
      </c>
      <c r="QD1" s="10" t="s">
        <v>519</v>
      </c>
      <c r="QE1" s="10" t="s">
        <v>520</v>
      </c>
      <c r="QF1" s="10" t="s">
        <v>521</v>
      </c>
      <c r="QG1" s="10" t="s">
        <v>522</v>
      </c>
      <c r="QH1" s="10" t="s">
        <v>523</v>
      </c>
      <c r="QI1" s="10" t="s">
        <v>524</v>
      </c>
      <c r="QJ1" s="10" t="s">
        <v>525</v>
      </c>
      <c r="QK1" s="10" t="s">
        <v>526</v>
      </c>
      <c r="QL1" s="10" t="s">
        <v>527</v>
      </c>
      <c r="QM1" s="10" t="s">
        <v>528</v>
      </c>
      <c r="QN1" s="10" t="s">
        <v>529</v>
      </c>
      <c r="QO1" s="10" t="s">
        <v>530</v>
      </c>
      <c r="QP1" s="10" t="s">
        <v>531</v>
      </c>
      <c r="QQ1" s="10" t="s">
        <v>532</v>
      </c>
      <c r="QR1" s="10" t="s">
        <v>533</v>
      </c>
      <c r="QS1" s="10" t="s">
        <v>534</v>
      </c>
      <c r="QT1" s="10" t="s">
        <v>535</v>
      </c>
      <c r="QU1" s="10" t="s">
        <v>536</v>
      </c>
      <c r="QV1" s="10" t="s">
        <v>537</v>
      </c>
      <c r="QW1" s="10" t="s">
        <v>538</v>
      </c>
      <c r="QX1" s="10" t="s">
        <v>539</v>
      </c>
      <c r="QY1" s="10" t="s">
        <v>540</v>
      </c>
      <c r="QZ1" s="10" t="s">
        <v>541</v>
      </c>
      <c r="RA1" s="10" t="s">
        <v>542</v>
      </c>
      <c r="RB1" s="10" t="s">
        <v>543</v>
      </c>
      <c r="RC1" s="10" t="s">
        <v>544</v>
      </c>
      <c r="RD1" s="10" t="s">
        <v>545</v>
      </c>
      <c r="RE1" s="10" t="s">
        <v>546</v>
      </c>
      <c r="RF1" s="10" t="s">
        <v>547</v>
      </c>
      <c r="RG1" s="10" t="s">
        <v>548</v>
      </c>
      <c r="RH1" s="10" t="s">
        <v>549</v>
      </c>
      <c r="RI1" s="10" t="s">
        <v>550</v>
      </c>
      <c r="RJ1" s="10" t="s">
        <v>551</v>
      </c>
      <c r="RK1" s="10" t="s">
        <v>552</v>
      </c>
      <c r="RL1" s="10" t="s">
        <v>553</v>
      </c>
      <c r="RM1" s="10" t="s">
        <v>554</v>
      </c>
      <c r="RN1" s="10" t="s">
        <v>555</v>
      </c>
      <c r="RO1" s="10" t="s">
        <v>556</v>
      </c>
      <c r="RP1" s="10" t="s">
        <v>557</v>
      </c>
      <c r="RQ1" s="10" t="s">
        <v>558</v>
      </c>
      <c r="RR1" s="10" t="s">
        <v>559</v>
      </c>
      <c r="RS1" s="10" t="s">
        <v>560</v>
      </c>
      <c r="RT1" s="10" t="s">
        <v>561</v>
      </c>
      <c r="RU1" s="10" t="s">
        <v>562</v>
      </c>
      <c r="RV1" s="10" t="s">
        <v>563</v>
      </c>
      <c r="RW1" s="10" t="s">
        <v>564</v>
      </c>
      <c r="RX1" s="10" t="s">
        <v>565</v>
      </c>
      <c r="RY1" s="10" t="s">
        <v>566</v>
      </c>
      <c r="RZ1" s="10" t="s">
        <v>567</v>
      </c>
      <c r="SA1" s="10" t="s">
        <v>568</v>
      </c>
      <c r="SB1" s="10" t="s">
        <v>569</v>
      </c>
      <c r="SC1" s="10" t="s">
        <v>570</v>
      </c>
      <c r="SD1" s="10" t="s">
        <v>571</v>
      </c>
      <c r="SE1" s="10" t="s">
        <v>572</v>
      </c>
      <c r="SF1" s="10" t="s">
        <v>573</v>
      </c>
      <c r="SG1" s="10" t="s">
        <v>574</v>
      </c>
      <c r="SH1" s="10" t="s">
        <v>575</v>
      </c>
    </row>
    <row r="2" spans="1:502" x14ac:dyDescent="0.25">
      <c r="A2" s="10">
        <v>1</v>
      </c>
      <c r="B2" s="10" t="s">
        <v>34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</row>
    <row r="3" spans="1:502" x14ac:dyDescent="0.25">
      <c r="A3" s="10">
        <v>2</v>
      </c>
      <c r="B3" s="10" t="s">
        <v>34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</row>
    <row r="4" spans="1:502" x14ac:dyDescent="0.25">
      <c r="A4" s="10">
        <v>3</v>
      </c>
      <c r="B4" s="10" t="s">
        <v>34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</row>
    <row r="5" spans="1:502" x14ac:dyDescent="0.25">
      <c r="A5" s="10">
        <v>4</v>
      </c>
      <c r="B5" s="10" t="s">
        <v>34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</row>
    <row r="6" spans="1:502" x14ac:dyDescent="0.25">
      <c r="A6" s="10">
        <v>5</v>
      </c>
      <c r="B6" s="10" t="s">
        <v>34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</row>
    <row r="7" spans="1:502" x14ac:dyDescent="0.25">
      <c r="A7" s="10">
        <v>6</v>
      </c>
      <c r="B7" s="10" t="s">
        <v>34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</row>
    <row r="8" spans="1:502" x14ac:dyDescent="0.25">
      <c r="A8" s="10">
        <v>7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</row>
    <row r="9" spans="1:502" x14ac:dyDescent="0.25">
      <c r="A9" s="10">
        <v>8</v>
      </c>
      <c r="B9" s="10" t="s">
        <v>34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</row>
    <row r="10" spans="1:502" x14ac:dyDescent="0.25">
      <c r="A10" s="10">
        <v>9</v>
      </c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</row>
    <row r="11" spans="1:502" x14ac:dyDescent="0.25">
      <c r="A11" s="10">
        <v>10</v>
      </c>
      <c r="B11" s="10" t="s">
        <v>34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</row>
    <row r="12" spans="1:502" x14ac:dyDescent="0.25">
      <c r="A12" s="10">
        <v>11</v>
      </c>
      <c r="B12" s="10" t="s">
        <v>35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</row>
    <row r="13" spans="1:502" x14ac:dyDescent="0.25">
      <c r="A13" s="10">
        <v>12</v>
      </c>
      <c r="B13" s="10" t="s">
        <v>35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</row>
    <row r="14" spans="1:502" x14ac:dyDescent="0.25">
      <c r="A14" s="10">
        <v>13</v>
      </c>
      <c r="B14" s="10" t="s">
        <v>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</row>
    <row r="15" spans="1:502" x14ac:dyDescent="0.25">
      <c r="A15" s="10">
        <v>14</v>
      </c>
      <c r="B15" s="10" t="s">
        <v>35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</row>
    <row r="16" spans="1:502" x14ac:dyDescent="0.25">
      <c r="A16" s="10">
        <v>15</v>
      </c>
      <c r="B16" s="10" t="s">
        <v>35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</row>
    <row r="17" spans="1:502" x14ac:dyDescent="0.25">
      <c r="A17" s="10">
        <v>16</v>
      </c>
      <c r="B17" s="10" t="s">
        <v>35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</row>
    <row r="18" spans="1:502" x14ac:dyDescent="0.25">
      <c r="A18" s="10">
        <v>17</v>
      </c>
      <c r="B18" s="10" t="s">
        <v>35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</row>
    <row r="19" spans="1:502" x14ac:dyDescent="0.25">
      <c r="A19" s="10">
        <v>18</v>
      </c>
      <c r="B19" s="10" t="s">
        <v>35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</row>
    <row r="20" spans="1:502" x14ac:dyDescent="0.25">
      <c r="A20" s="10">
        <v>19</v>
      </c>
      <c r="B20" s="10" t="s">
        <v>35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</row>
    <row r="21" spans="1:502" x14ac:dyDescent="0.25">
      <c r="A21" s="10">
        <v>20</v>
      </c>
      <c r="B21" s="10" t="s">
        <v>35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701"/>
  <sheetViews>
    <sheetView workbookViewId="0">
      <selection activeCell="B1" sqref="B1"/>
    </sheetView>
  </sheetViews>
  <sheetFormatPr defaultRowHeight="14.25" x14ac:dyDescent="0.2"/>
  <cols>
    <col min="1" max="1" width="5.140625" style="10" bestFit="1" customWidth="1"/>
    <col min="2" max="3" width="9.140625" style="10"/>
    <col min="4" max="23" width="4.7109375" style="10" customWidth="1"/>
    <col min="24" max="24" width="4.5703125" style="10" customWidth="1"/>
    <col min="25" max="33" width="3.7109375" style="10" customWidth="1"/>
    <col min="34" max="34" width="4.7109375" style="10" customWidth="1"/>
    <col min="35" max="35" width="4.28515625" style="10" customWidth="1"/>
    <col min="36" max="44" width="4.7109375" style="10" customWidth="1"/>
    <col min="45" max="16384" width="9.140625" style="10"/>
  </cols>
  <sheetData>
    <row r="1" spans="1:44" s="15" customFormat="1" ht="53.25" x14ac:dyDescent="0.25">
      <c r="A1" s="15" t="s">
        <v>0</v>
      </c>
      <c r="B1" s="16" t="s">
        <v>59</v>
      </c>
      <c r="C1" s="16" t="s">
        <v>60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23</v>
      </c>
      <c r="O1" s="16" t="s">
        <v>24</v>
      </c>
      <c r="P1" s="16" t="s">
        <v>25</v>
      </c>
      <c r="Q1" s="16" t="s">
        <v>26</v>
      </c>
      <c r="R1" s="16" t="s">
        <v>27</v>
      </c>
      <c r="S1" s="16" t="s">
        <v>28</v>
      </c>
      <c r="T1" s="16" t="s">
        <v>29</v>
      </c>
      <c r="U1" s="16" t="s">
        <v>30</v>
      </c>
      <c r="V1" s="16" t="s">
        <v>31</v>
      </c>
      <c r="W1" s="16" t="s">
        <v>32</v>
      </c>
      <c r="X1" s="16" t="s">
        <v>576</v>
      </c>
      <c r="Y1" s="16" t="s">
        <v>577</v>
      </c>
      <c r="Z1" s="16" t="s">
        <v>578</v>
      </c>
      <c r="AA1" s="16" t="s">
        <v>579</v>
      </c>
      <c r="AB1" s="16" t="s">
        <v>580</v>
      </c>
      <c r="AC1" s="16" t="s">
        <v>581</v>
      </c>
      <c r="AD1" s="16" t="s">
        <v>582</v>
      </c>
      <c r="AE1" s="16" t="s">
        <v>583</v>
      </c>
      <c r="AF1" s="16" t="s">
        <v>584</v>
      </c>
      <c r="AG1" s="16" t="s">
        <v>585</v>
      </c>
      <c r="AI1" s="16" t="s">
        <v>41</v>
      </c>
      <c r="AJ1" s="16" t="s">
        <v>42</v>
      </c>
      <c r="AK1" s="16" t="s">
        <v>43</v>
      </c>
      <c r="AL1" s="16" t="s">
        <v>44</v>
      </c>
      <c r="AM1" s="16" t="s">
        <v>45</v>
      </c>
      <c r="AN1" s="16" t="s">
        <v>46</v>
      </c>
      <c r="AO1" s="16" t="s">
        <v>47</v>
      </c>
      <c r="AP1" s="16" t="s">
        <v>48</v>
      </c>
      <c r="AQ1" s="16" t="s">
        <v>49</v>
      </c>
      <c r="AR1" s="16" t="s">
        <v>50</v>
      </c>
    </row>
    <row r="2" spans="1:44" x14ac:dyDescent="0.2">
      <c r="A2" s="10">
        <v>1</v>
      </c>
      <c r="C2" s="10">
        <f>_xlfn.IFNA(VLOOKUP($B2,Barcodes!$B$2:$E$14,4,FALSE),0)</f>
        <v>0</v>
      </c>
      <c r="X2" s="10" t="e">
        <f>_xlfn.IFNA(IF(OR($C2={"PH-AKT","GCaMP6S"}),D2/AVERAGE($D2:$F2), D2/N2/AVERAGE($D2/$N2,$E2/$O2,$F2/$P2)),0)</f>
        <v>#DIV/0!</v>
      </c>
      <c r="Y2" s="10" t="e">
        <f>_xlfn.IFNA(IF(OR($C2={"PH-AKT","GCaMP6S"}),E2/AVERAGE($D2:$F2), E2/O2/AVERAGE($D2/$N2,$E2/$O2,$F2/$P2)),0)</f>
        <v>#DIV/0!</v>
      </c>
      <c r="Z2" s="10" t="e">
        <f>_xlfn.IFNA(IF(OR($C2={"PH-AKT","GCaMP6S"}),F2/AVERAGE($D2:$F2), F2/P2/AVERAGE($D2/$N2,$E2/$O2,$F2/$P2)),0)</f>
        <v>#DIV/0!</v>
      </c>
      <c r="AA2" s="10" t="e">
        <f>_xlfn.IFNA(IF(OR($C2={"PH-AKT","GCaMP6S"}),G2/AVERAGE($D2:$F2), G2/Q2/AVERAGE($D2/$N2,$E2/$O2,$F2/$P2)),0)</f>
        <v>#DIV/0!</v>
      </c>
      <c r="AB2" s="10" t="e">
        <f>_xlfn.IFNA(IF(OR($C2={"PH-AKT","GCaMP6S"}),H2/AVERAGE($D2:$F2), H2/R2/AVERAGE($D2/$N2,$E2/$O2,$F2/$P2)),0)</f>
        <v>#DIV/0!</v>
      </c>
      <c r="AC2" s="10" t="e">
        <f>_xlfn.IFNA(IF(OR($C2={"PH-AKT","GCaMP6S"}),I2/AVERAGE($D2:$F2), I2/S2/AVERAGE($D2/$N2,$E2/$O2,$F2/$P2)),0)</f>
        <v>#DIV/0!</v>
      </c>
      <c r="AD2" s="10" t="e">
        <f>_xlfn.IFNA(IF(OR($C2={"PH-AKT","GCaMP6S"}),J2/AVERAGE($D2:$F2), J2/T2/AVERAGE($D2/$N2,$E2/$O2,$F2/$P2)),0)</f>
        <v>#DIV/0!</v>
      </c>
      <c r="AE2" s="10" t="e">
        <f>_xlfn.IFNA(IF(OR($C2={"PH-AKT","GCaMP6S"}),K2/AVERAGE($D2:$F2), K2/U2/AVERAGE($D2/$N2,$E2/$O2,$F2/$P2)),0)</f>
        <v>#DIV/0!</v>
      </c>
      <c r="AF2" s="10" t="e">
        <f>_xlfn.IFNA(IF(OR($C2={"PH-AKT","GCaMP6S"}),L2/AVERAGE($D2:$F2), L2/V2/AVERAGE($D2/$N2,$E2/$O2,$F2/$P2)),0)</f>
        <v>#DIV/0!</v>
      </c>
      <c r="AG2" s="10" t="e">
        <f>_xlfn.IFNA(IF(OR($C2={"PH-AKT","GCaMP6S"}),M2/AVERAGE($D2:$F2), M2/W2/AVERAGE($D2/$N2,$E2/$O2,$F2/$P2)),0)</f>
        <v>#DIV/0!</v>
      </c>
      <c r="AI2" s="10" t="e">
        <f>IF(OR($C2={"PH-AKT","Syk","Src","Lyn-FAK","Prin-CRAF","ERKKTR"}),1/X2,X2)</f>
        <v>#DIV/0!</v>
      </c>
      <c r="AJ2" s="10" t="e">
        <f>IF(OR($C2={"PH-AKT","Syk","Src","Lyn-FAK","Prin-CRAF","ERKKTR"}),1/Y2,Y2)</f>
        <v>#DIV/0!</v>
      </c>
      <c r="AK2" s="10" t="e">
        <f>IF(OR($C2={"PH-AKT","Syk","Src","Lyn-FAK","Prin-CRAF","ERKKTR"}),1/Z2,Z2)</f>
        <v>#DIV/0!</v>
      </c>
      <c r="AL2" s="10" t="e">
        <f>IF(OR($C2={"PH-AKT","Syk","Src","Lyn-FAK","Prin-CRAF","ERKKTR"}),1/AA2,AA2)</f>
        <v>#DIV/0!</v>
      </c>
      <c r="AM2" s="10" t="e">
        <f>IF(OR($C2={"PH-AKT","Syk","Src","Lyn-FAK","Prin-CRAF","ERKKTR"}),1/AB2,AB2)</f>
        <v>#DIV/0!</v>
      </c>
      <c r="AN2" s="10" t="e">
        <f>IF(OR($C2={"PH-AKT","Syk","Src","Lyn-FAK","Prin-CRAF","ERKKTR"}),1/AC2,AC2)</f>
        <v>#DIV/0!</v>
      </c>
      <c r="AO2" s="10" t="e">
        <f>IF(OR($C2={"PH-AKT","Syk","Src","Lyn-FAK","Prin-CRAF","ERKKTR"}),1/AD2,AD2)</f>
        <v>#DIV/0!</v>
      </c>
      <c r="AP2" s="10" t="e">
        <f>IF(OR($C2={"PH-AKT","Syk","Src","Lyn-FAK","Prin-CRAF","ERKKTR"}),1/AE2,AE2)</f>
        <v>#DIV/0!</v>
      </c>
      <c r="AQ2" s="10" t="e">
        <f>IF(OR($C2={"PH-AKT","Syk","Src","Lyn-FAK","Prin-CRAF","ERKKTR"}),1/AF2,AF2)</f>
        <v>#DIV/0!</v>
      </c>
      <c r="AR2" s="10" t="e">
        <f>IF(OR($C2={"PH-AKT","Syk","Src","Lyn-FAK","Prin-CRAF","ERKKTR"}),1/AG2,AG2)</f>
        <v>#DIV/0!</v>
      </c>
    </row>
    <row r="3" spans="1:44" x14ac:dyDescent="0.2">
      <c r="A3" s="10">
        <v>2</v>
      </c>
      <c r="C3" s="10">
        <f>_xlfn.IFNA(VLOOKUP($B3,Barcodes!$B$2:$E$14,4,FALSE),0)</f>
        <v>0</v>
      </c>
      <c r="X3" s="10" t="e">
        <f>_xlfn.IFNA(IF(OR($C3={"PH-AKT","GCaMP6S"}),D3/AVERAGE($D3:$F3), D3/N3/AVERAGE($D3/$N3,$E3/$O3,$F3/$P3)),0)</f>
        <v>#DIV/0!</v>
      </c>
      <c r="Y3" s="10" t="e">
        <f>_xlfn.IFNA(IF(OR($C3={"PH-AKT","GCaMP6S"}),E3/AVERAGE($D3:$F3), E3/O3/AVERAGE($D3/$N3,$E3/$O3,$F3/$P3)),0)</f>
        <v>#DIV/0!</v>
      </c>
      <c r="Z3" s="10" t="e">
        <f>_xlfn.IFNA(IF(OR($C3={"PH-AKT","GCaMP6S"}),F3/AVERAGE($D3:$F3), F3/P3/AVERAGE($D3/$N3,$E3/$O3,$F3/$P3)),0)</f>
        <v>#DIV/0!</v>
      </c>
      <c r="AA3" s="10" t="e">
        <f>_xlfn.IFNA(IF(OR($C3={"PH-AKT","GCaMP6S"}),G3/AVERAGE($D3:$F3), G3/Q3/AVERAGE($D3/$N3,$E3/$O3,$F3/$P3)),0)</f>
        <v>#DIV/0!</v>
      </c>
      <c r="AB3" s="10" t="e">
        <f>_xlfn.IFNA(IF(OR($C3={"PH-AKT","GCaMP6S"}),H3/AVERAGE($D3:$F3), H3/R3/AVERAGE($D3/$N3,$E3/$O3,$F3/$P3)),0)</f>
        <v>#DIV/0!</v>
      </c>
      <c r="AC3" s="10" t="e">
        <f>_xlfn.IFNA(IF(OR($C3={"PH-AKT","GCaMP6S"}),I3/AVERAGE($D3:$F3), I3/S3/AVERAGE($D3/$N3,$E3/$O3,$F3/$P3)),0)</f>
        <v>#DIV/0!</v>
      </c>
      <c r="AD3" s="10" t="e">
        <f>_xlfn.IFNA(IF(OR($C3={"PH-AKT","GCaMP6S"}),J3/AVERAGE($D3:$F3), J3/T3/AVERAGE($D3/$N3,$E3/$O3,$F3/$P3)),0)</f>
        <v>#DIV/0!</v>
      </c>
      <c r="AE3" s="10" t="e">
        <f>_xlfn.IFNA(IF(OR($C3={"PH-AKT","GCaMP6S"}),K3/AVERAGE($D3:$F3), K3/U3/AVERAGE($D3/$N3,$E3/$O3,$F3/$P3)),0)</f>
        <v>#DIV/0!</v>
      </c>
      <c r="AF3" s="10" t="e">
        <f>_xlfn.IFNA(IF(OR($C3={"PH-AKT","GCaMP6S"}),L3/AVERAGE($D3:$F3), L3/V3/AVERAGE($D3/$N3,$E3/$O3,$F3/$P3)),0)</f>
        <v>#DIV/0!</v>
      </c>
      <c r="AG3" s="10" t="e">
        <f>_xlfn.IFNA(IF(OR($C3={"PH-AKT","GCaMP6S"}),M3/AVERAGE($D3:$F3), M3/W3/AVERAGE($D3/$N3,$E3/$O3,$F3/$P3)),0)</f>
        <v>#DIV/0!</v>
      </c>
      <c r="AI3" s="10" t="e">
        <f>IF(OR($C3={"PH-AKT","Syk","Src","Lyn-FAK","Prin-CRAF","ERKKTR"}),1/X3,X3)</f>
        <v>#DIV/0!</v>
      </c>
      <c r="AJ3" s="10" t="e">
        <f>IF(OR($C3={"PH-AKT","Syk","Src","Lyn-FAK","Prin-CRAF","ERKKTR"}),1/Y3,Y3)</f>
        <v>#DIV/0!</v>
      </c>
      <c r="AK3" s="10" t="e">
        <f>IF(OR($C3={"PH-AKT","Syk","Src","Lyn-FAK","Prin-CRAF","ERKKTR"}),1/Z3,Z3)</f>
        <v>#DIV/0!</v>
      </c>
      <c r="AL3" s="10" t="e">
        <f>IF(OR($C3={"PH-AKT","Syk","Src","Lyn-FAK","Prin-CRAF","ERKKTR"}),1/AA3,AA3)</f>
        <v>#DIV/0!</v>
      </c>
      <c r="AM3" s="10" t="e">
        <f>IF(OR($C3={"PH-AKT","Syk","Src","Lyn-FAK","Prin-CRAF","ERKKTR"}),1/AB3,AB3)</f>
        <v>#DIV/0!</v>
      </c>
      <c r="AN3" s="10" t="e">
        <f>IF(OR($C3={"PH-AKT","Syk","Src","Lyn-FAK","Prin-CRAF","ERKKTR"}),1/AC3,AC3)</f>
        <v>#DIV/0!</v>
      </c>
      <c r="AO3" s="10" t="e">
        <f>IF(OR($C3={"PH-AKT","Syk","Src","Lyn-FAK","Prin-CRAF","ERKKTR"}),1/AD3,AD3)</f>
        <v>#DIV/0!</v>
      </c>
      <c r="AP3" s="10" t="e">
        <f>IF(OR($C3={"PH-AKT","Syk","Src","Lyn-FAK","Prin-CRAF","ERKKTR"}),1/AE3,AE3)</f>
        <v>#DIV/0!</v>
      </c>
      <c r="AQ3" s="10" t="e">
        <f>IF(OR($C3={"PH-AKT","Syk","Src","Lyn-FAK","Prin-CRAF","ERKKTR"}),1/AF3,AF3)</f>
        <v>#DIV/0!</v>
      </c>
      <c r="AR3" s="10" t="e">
        <f>IF(OR($C3={"PH-AKT","Syk","Src","Lyn-FAK","Prin-CRAF","ERKKTR"}),1/AG3,AG3)</f>
        <v>#DIV/0!</v>
      </c>
    </row>
    <row r="4" spans="1:44" x14ac:dyDescent="0.2">
      <c r="A4" s="10">
        <v>3</v>
      </c>
      <c r="C4" s="10">
        <f>_xlfn.IFNA(VLOOKUP($B4,Barcodes!$B$2:$E$14,4,FALSE),0)</f>
        <v>0</v>
      </c>
      <c r="X4" s="10" t="e">
        <f>_xlfn.IFNA(IF(OR($C4={"PH-AKT","GCaMP6S"}),D4/AVERAGE($D4:$F4), D4/N4/AVERAGE($D4/$N4,$E4/$O4,$F4/$P4)),0)</f>
        <v>#DIV/0!</v>
      </c>
      <c r="Y4" s="10" t="e">
        <f>_xlfn.IFNA(IF(OR($C4={"PH-AKT","GCaMP6S"}),E4/AVERAGE($D4:$F4), E4/O4/AVERAGE($D4/$N4,$E4/$O4,$F4/$P4)),0)</f>
        <v>#DIV/0!</v>
      </c>
      <c r="Z4" s="10" t="e">
        <f>_xlfn.IFNA(IF(OR($C4={"PH-AKT","GCaMP6S"}),F4/AVERAGE($D4:$F4), F4/P4/AVERAGE($D4/$N4,$E4/$O4,$F4/$P4)),0)</f>
        <v>#DIV/0!</v>
      </c>
      <c r="AA4" s="10" t="e">
        <f>_xlfn.IFNA(IF(OR($C4={"PH-AKT","GCaMP6S"}),G4/AVERAGE($D4:$F4), G4/Q4/AVERAGE($D4/$N4,$E4/$O4,$F4/$P4)),0)</f>
        <v>#DIV/0!</v>
      </c>
      <c r="AB4" s="10" t="e">
        <f>_xlfn.IFNA(IF(OR($C4={"PH-AKT","GCaMP6S"}),H4/AVERAGE($D4:$F4), H4/R4/AVERAGE($D4/$N4,$E4/$O4,$F4/$P4)),0)</f>
        <v>#DIV/0!</v>
      </c>
      <c r="AC4" s="10" t="e">
        <f>_xlfn.IFNA(IF(OR($C4={"PH-AKT","GCaMP6S"}),I4/AVERAGE($D4:$F4), I4/S4/AVERAGE($D4/$N4,$E4/$O4,$F4/$P4)),0)</f>
        <v>#DIV/0!</v>
      </c>
      <c r="AD4" s="10" t="e">
        <f>_xlfn.IFNA(IF(OR($C4={"PH-AKT","GCaMP6S"}),J4/AVERAGE($D4:$F4), J4/T4/AVERAGE($D4/$N4,$E4/$O4,$F4/$P4)),0)</f>
        <v>#DIV/0!</v>
      </c>
      <c r="AE4" s="10" t="e">
        <f>_xlfn.IFNA(IF(OR($C4={"PH-AKT","GCaMP6S"}),K4/AVERAGE($D4:$F4), K4/U4/AVERAGE($D4/$N4,$E4/$O4,$F4/$P4)),0)</f>
        <v>#DIV/0!</v>
      </c>
      <c r="AF4" s="10" t="e">
        <f>_xlfn.IFNA(IF(OR($C4={"PH-AKT","GCaMP6S"}),L4/AVERAGE($D4:$F4), L4/V4/AVERAGE($D4/$N4,$E4/$O4,$F4/$P4)),0)</f>
        <v>#DIV/0!</v>
      </c>
      <c r="AG4" s="10" t="e">
        <f>_xlfn.IFNA(IF(OR($C4={"PH-AKT","GCaMP6S"}),M4/AVERAGE($D4:$F4), M4/W4/AVERAGE($D4/$N4,$E4/$O4,$F4/$P4)),0)</f>
        <v>#DIV/0!</v>
      </c>
      <c r="AI4" s="10" t="e">
        <f>IF(OR($C4={"PH-AKT","Syk","Src","Lyn-FAK","Prin-CRAF","ERKKTR"}),1/X4,X4)</f>
        <v>#DIV/0!</v>
      </c>
      <c r="AJ4" s="10" t="e">
        <f>IF(OR($C4={"PH-AKT","Syk","Src","Lyn-FAK","Prin-CRAF","ERKKTR"}),1/Y4,Y4)</f>
        <v>#DIV/0!</v>
      </c>
      <c r="AK4" s="10" t="e">
        <f>IF(OR($C4={"PH-AKT","Syk","Src","Lyn-FAK","Prin-CRAF","ERKKTR"}),1/Z4,Z4)</f>
        <v>#DIV/0!</v>
      </c>
      <c r="AL4" s="10" t="e">
        <f>IF(OR($C4={"PH-AKT","Syk","Src","Lyn-FAK","Prin-CRAF","ERKKTR"}),1/AA4,AA4)</f>
        <v>#DIV/0!</v>
      </c>
      <c r="AM4" s="10" t="e">
        <f>IF(OR($C4={"PH-AKT","Syk","Src","Lyn-FAK","Prin-CRAF","ERKKTR"}),1/AB4,AB4)</f>
        <v>#DIV/0!</v>
      </c>
      <c r="AN4" s="10" t="e">
        <f>IF(OR($C4={"PH-AKT","Syk","Src","Lyn-FAK","Prin-CRAF","ERKKTR"}),1/AC4,AC4)</f>
        <v>#DIV/0!</v>
      </c>
      <c r="AO4" s="10" t="e">
        <f>IF(OR($C4={"PH-AKT","Syk","Src","Lyn-FAK","Prin-CRAF","ERKKTR"}),1/AD4,AD4)</f>
        <v>#DIV/0!</v>
      </c>
      <c r="AP4" s="10" t="e">
        <f>IF(OR($C4={"PH-AKT","Syk","Src","Lyn-FAK","Prin-CRAF","ERKKTR"}),1/AE4,AE4)</f>
        <v>#DIV/0!</v>
      </c>
      <c r="AQ4" s="10" t="e">
        <f>IF(OR($C4={"PH-AKT","Syk","Src","Lyn-FAK","Prin-CRAF","ERKKTR"}),1/AF4,AF4)</f>
        <v>#DIV/0!</v>
      </c>
      <c r="AR4" s="10" t="e">
        <f>IF(OR($C4={"PH-AKT","Syk","Src","Lyn-FAK","Prin-CRAF","ERKKTR"}),1/AG4,AG4)</f>
        <v>#DIV/0!</v>
      </c>
    </row>
    <row r="5" spans="1:44" x14ac:dyDescent="0.2">
      <c r="A5" s="10">
        <v>4</v>
      </c>
      <c r="C5" s="10">
        <f>_xlfn.IFNA(VLOOKUP($B5,Barcodes!$B$2:$E$14,4,FALSE),0)</f>
        <v>0</v>
      </c>
      <c r="X5" s="10" t="e">
        <f>_xlfn.IFNA(IF(OR($C5={"PH-AKT","GCaMP6S"}),D5/AVERAGE($D5:$F5), D5/N5/AVERAGE($D5/$N5,$E5/$O5,$F5/$P5)),0)</f>
        <v>#DIV/0!</v>
      </c>
      <c r="Y5" s="10" t="e">
        <f>_xlfn.IFNA(IF(OR($C5={"PH-AKT","GCaMP6S"}),E5/AVERAGE($D5:$F5), E5/O5/AVERAGE($D5/$N5,$E5/$O5,$F5/$P5)),0)</f>
        <v>#DIV/0!</v>
      </c>
      <c r="Z5" s="10" t="e">
        <f>_xlfn.IFNA(IF(OR($C5={"PH-AKT","GCaMP6S"}),F5/AVERAGE($D5:$F5), F5/P5/AVERAGE($D5/$N5,$E5/$O5,$F5/$P5)),0)</f>
        <v>#DIV/0!</v>
      </c>
      <c r="AA5" s="10" t="e">
        <f>_xlfn.IFNA(IF(OR($C5={"PH-AKT","GCaMP6S"}),G5/AVERAGE($D5:$F5), G5/Q5/AVERAGE($D5/$N5,$E5/$O5,$F5/$P5)),0)</f>
        <v>#DIV/0!</v>
      </c>
      <c r="AB5" s="10" t="e">
        <f>_xlfn.IFNA(IF(OR($C5={"PH-AKT","GCaMP6S"}),H5/AVERAGE($D5:$F5), H5/R5/AVERAGE($D5/$N5,$E5/$O5,$F5/$P5)),0)</f>
        <v>#DIV/0!</v>
      </c>
      <c r="AC5" s="10" t="e">
        <f>_xlfn.IFNA(IF(OR($C5={"PH-AKT","GCaMP6S"}),I5/AVERAGE($D5:$F5), I5/S5/AVERAGE($D5/$N5,$E5/$O5,$F5/$P5)),0)</f>
        <v>#DIV/0!</v>
      </c>
      <c r="AD5" s="10" t="e">
        <f>_xlfn.IFNA(IF(OR($C5={"PH-AKT","GCaMP6S"}),J5/AVERAGE($D5:$F5), J5/T5/AVERAGE($D5/$N5,$E5/$O5,$F5/$P5)),0)</f>
        <v>#DIV/0!</v>
      </c>
      <c r="AE5" s="10" t="e">
        <f>_xlfn.IFNA(IF(OR($C5={"PH-AKT","GCaMP6S"}),K5/AVERAGE($D5:$F5), K5/U5/AVERAGE($D5/$N5,$E5/$O5,$F5/$P5)),0)</f>
        <v>#DIV/0!</v>
      </c>
      <c r="AF5" s="10" t="e">
        <f>_xlfn.IFNA(IF(OR($C5={"PH-AKT","GCaMP6S"}),L5/AVERAGE($D5:$F5), L5/V5/AVERAGE($D5/$N5,$E5/$O5,$F5/$P5)),0)</f>
        <v>#DIV/0!</v>
      </c>
      <c r="AG5" s="10" t="e">
        <f>_xlfn.IFNA(IF(OR($C5={"PH-AKT","GCaMP6S"}),M5/AVERAGE($D5:$F5), M5/W5/AVERAGE($D5/$N5,$E5/$O5,$F5/$P5)),0)</f>
        <v>#DIV/0!</v>
      </c>
      <c r="AI5" s="10" t="e">
        <f>IF(OR($C5={"PH-AKT","Syk","Src","Lyn-FAK","Prin-CRAF","ERKKTR"}),1/X5,X5)</f>
        <v>#DIV/0!</v>
      </c>
      <c r="AJ5" s="10" t="e">
        <f>IF(OR($C5={"PH-AKT","Syk","Src","Lyn-FAK","Prin-CRAF","ERKKTR"}),1/Y5,Y5)</f>
        <v>#DIV/0!</v>
      </c>
      <c r="AK5" s="10" t="e">
        <f>IF(OR($C5={"PH-AKT","Syk","Src","Lyn-FAK","Prin-CRAF","ERKKTR"}),1/Z5,Z5)</f>
        <v>#DIV/0!</v>
      </c>
      <c r="AL5" s="10" t="e">
        <f>IF(OR($C5={"PH-AKT","Syk","Src","Lyn-FAK","Prin-CRAF","ERKKTR"}),1/AA5,AA5)</f>
        <v>#DIV/0!</v>
      </c>
      <c r="AM5" s="10" t="e">
        <f>IF(OR($C5={"PH-AKT","Syk","Src","Lyn-FAK","Prin-CRAF","ERKKTR"}),1/AB5,AB5)</f>
        <v>#DIV/0!</v>
      </c>
      <c r="AN5" s="10" t="e">
        <f>IF(OR($C5={"PH-AKT","Syk","Src","Lyn-FAK","Prin-CRAF","ERKKTR"}),1/AC5,AC5)</f>
        <v>#DIV/0!</v>
      </c>
      <c r="AO5" s="10" t="e">
        <f>IF(OR($C5={"PH-AKT","Syk","Src","Lyn-FAK","Prin-CRAF","ERKKTR"}),1/AD5,AD5)</f>
        <v>#DIV/0!</v>
      </c>
      <c r="AP5" s="10" t="e">
        <f>IF(OR($C5={"PH-AKT","Syk","Src","Lyn-FAK","Prin-CRAF","ERKKTR"}),1/AE5,AE5)</f>
        <v>#DIV/0!</v>
      </c>
      <c r="AQ5" s="10" t="e">
        <f>IF(OR($C5={"PH-AKT","Syk","Src","Lyn-FAK","Prin-CRAF","ERKKTR"}),1/AF5,AF5)</f>
        <v>#DIV/0!</v>
      </c>
      <c r="AR5" s="10" t="e">
        <f>IF(OR($C5={"PH-AKT","Syk","Src","Lyn-FAK","Prin-CRAF","ERKKTR"}),1/AG5,AG5)</f>
        <v>#DIV/0!</v>
      </c>
    </row>
    <row r="6" spans="1:44" x14ac:dyDescent="0.2">
      <c r="A6" s="10">
        <v>5</v>
      </c>
      <c r="C6" s="10">
        <f>_xlfn.IFNA(VLOOKUP($B6,Barcodes!$B$2:$E$14,4,FALSE),0)</f>
        <v>0</v>
      </c>
      <c r="X6" s="10" t="e">
        <f>_xlfn.IFNA(IF(OR($C6={"PH-AKT","GCaMP6S"}),D6/AVERAGE($D6:$F6), D6/N6/AVERAGE($D6/$N6,$E6/$O6,$F6/$P6)),0)</f>
        <v>#DIV/0!</v>
      </c>
      <c r="Y6" s="10" t="e">
        <f>_xlfn.IFNA(IF(OR($C6={"PH-AKT","GCaMP6S"}),E6/AVERAGE($D6:$F6), E6/O6/AVERAGE($D6/$N6,$E6/$O6,$F6/$P6)),0)</f>
        <v>#DIV/0!</v>
      </c>
      <c r="Z6" s="10" t="e">
        <f>_xlfn.IFNA(IF(OR($C6={"PH-AKT","GCaMP6S"}),F6/AVERAGE($D6:$F6), F6/P6/AVERAGE($D6/$N6,$E6/$O6,$F6/$P6)),0)</f>
        <v>#DIV/0!</v>
      </c>
      <c r="AA6" s="10" t="e">
        <f>_xlfn.IFNA(IF(OR($C6={"PH-AKT","GCaMP6S"}),G6/AVERAGE($D6:$F6), G6/Q6/AVERAGE($D6/$N6,$E6/$O6,$F6/$P6)),0)</f>
        <v>#DIV/0!</v>
      </c>
      <c r="AB6" s="10" t="e">
        <f>_xlfn.IFNA(IF(OR($C6={"PH-AKT","GCaMP6S"}),H6/AVERAGE($D6:$F6), H6/R6/AVERAGE($D6/$N6,$E6/$O6,$F6/$P6)),0)</f>
        <v>#DIV/0!</v>
      </c>
      <c r="AC6" s="10" t="e">
        <f>_xlfn.IFNA(IF(OR($C6={"PH-AKT","GCaMP6S"}),I6/AVERAGE($D6:$F6), I6/S6/AVERAGE($D6/$N6,$E6/$O6,$F6/$P6)),0)</f>
        <v>#DIV/0!</v>
      </c>
      <c r="AD6" s="10" t="e">
        <f>_xlfn.IFNA(IF(OR($C6={"PH-AKT","GCaMP6S"}),J6/AVERAGE($D6:$F6), J6/T6/AVERAGE($D6/$N6,$E6/$O6,$F6/$P6)),0)</f>
        <v>#DIV/0!</v>
      </c>
      <c r="AE6" s="10" t="e">
        <f>_xlfn.IFNA(IF(OR($C6={"PH-AKT","GCaMP6S"}),K6/AVERAGE($D6:$F6), K6/U6/AVERAGE($D6/$N6,$E6/$O6,$F6/$P6)),0)</f>
        <v>#DIV/0!</v>
      </c>
      <c r="AF6" s="10" t="e">
        <f>_xlfn.IFNA(IF(OR($C6={"PH-AKT","GCaMP6S"}),L6/AVERAGE($D6:$F6), L6/V6/AVERAGE($D6/$N6,$E6/$O6,$F6/$P6)),0)</f>
        <v>#DIV/0!</v>
      </c>
      <c r="AG6" s="10" t="e">
        <f>_xlfn.IFNA(IF(OR($C6={"PH-AKT","GCaMP6S"}),M6/AVERAGE($D6:$F6), M6/W6/AVERAGE($D6/$N6,$E6/$O6,$F6/$P6)),0)</f>
        <v>#DIV/0!</v>
      </c>
      <c r="AI6" s="10" t="e">
        <f>IF(OR($C6={"PH-AKT","Syk","Src","Lyn-FAK","Prin-CRAF","ERKKTR"}),1/X6,X6)</f>
        <v>#DIV/0!</v>
      </c>
      <c r="AJ6" s="10" t="e">
        <f>IF(OR($C6={"PH-AKT","Syk","Src","Lyn-FAK","Prin-CRAF","ERKKTR"}),1/Y6,Y6)</f>
        <v>#DIV/0!</v>
      </c>
      <c r="AK6" s="10" t="e">
        <f>IF(OR($C6={"PH-AKT","Syk","Src","Lyn-FAK","Prin-CRAF","ERKKTR"}),1/Z6,Z6)</f>
        <v>#DIV/0!</v>
      </c>
      <c r="AL6" s="10" t="e">
        <f>IF(OR($C6={"PH-AKT","Syk","Src","Lyn-FAK","Prin-CRAF","ERKKTR"}),1/AA6,AA6)</f>
        <v>#DIV/0!</v>
      </c>
      <c r="AM6" s="10" t="e">
        <f>IF(OR($C6={"PH-AKT","Syk","Src","Lyn-FAK","Prin-CRAF","ERKKTR"}),1/AB6,AB6)</f>
        <v>#DIV/0!</v>
      </c>
      <c r="AN6" s="10" t="e">
        <f>IF(OR($C6={"PH-AKT","Syk","Src","Lyn-FAK","Prin-CRAF","ERKKTR"}),1/AC6,AC6)</f>
        <v>#DIV/0!</v>
      </c>
      <c r="AO6" s="10" t="e">
        <f>IF(OR($C6={"PH-AKT","Syk","Src","Lyn-FAK","Prin-CRAF","ERKKTR"}),1/AD6,AD6)</f>
        <v>#DIV/0!</v>
      </c>
      <c r="AP6" s="10" t="e">
        <f>IF(OR($C6={"PH-AKT","Syk","Src","Lyn-FAK","Prin-CRAF","ERKKTR"}),1/AE6,AE6)</f>
        <v>#DIV/0!</v>
      </c>
      <c r="AQ6" s="10" t="e">
        <f>IF(OR($C6={"PH-AKT","Syk","Src","Lyn-FAK","Prin-CRAF","ERKKTR"}),1/AF6,AF6)</f>
        <v>#DIV/0!</v>
      </c>
      <c r="AR6" s="10" t="e">
        <f>IF(OR($C6={"PH-AKT","Syk","Src","Lyn-FAK","Prin-CRAF","ERKKTR"}),1/AG6,AG6)</f>
        <v>#DIV/0!</v>
      </c>
    </row>
    <row r="7" spans="1:44" x14ac:dyDescent="0.2">
      <c r="A7" s="10">
        <v>6</v>
      </c>
      <c r="C7" s="10">
        <f>_xlfn.IFNA(VLOOKUP($B7,Barcodes!$B$2:$E$14,4,FALSE),0)</f>
        <v>0</v>
      </c>
      <c r="X7" s="10" t="e">
        <f>_xlfn.IFNA(IF(OR($C7={"PH-AKT","GCaMP6S"}),D7/AVERAGE($D7:$F7), D7/N7/AVERAGE($D7/$N7,$E7/$O7,$F7/$P7)),0)</f>
        <v>#DIV/0!</v>
      </c>
      <c r="Y7" s="10" t="e">
        <f>_xlfn.IFNA(IF(OR($C7={"PH-AKT","GCaMP6S"}),E7/AVERAGE($D7:$F7), E7/O7/AVERAGE($D7/$N7,$E7/$O7,$F7/$P7)),0)</f>
        <v>#DIV/0!</v>
      </c>
      <c r="Z7" s="10" t="e">
        <f>_xlfn.IFNA(IF(OR($C7={"PH-AKT","GCaMP6S"}),F7/AVERAGE($D7:$F7), F7/P7/AVERAGE($D7/$N7,$E7/$O7,$F7/$P7)),0)</f>
        <v>#DIV/0!</v>
      </c>
      <c r="AA7" s="10" t="e">
        <f>_xlfn.IFNA(IF(OR($C7={"PH-AKT","GCaMP6S"}),G7/AVERAGE($D7:$F7), G7/Q7/AVERAGE($D7/$N7,$E7/$O7,$F7/$P7)),0)</f>
        <v>#DIV/0!</v>
      </c>
      <c r="AB7" s="10" t="e">
        <f>_xlfn.IFNA(IF(OR($C7={"PH-AKT","GCaMP6S"}),H7/AVERAGE($D7:$F7), H7/R7/AVERAGE($D7/$N7,$E7/$O7,$F7/$P7)),0)</f>
        <v>#DIV/0!</v>
      </c>
      <c r="AC7" s="10" t="e">
        <f>_xlfn.IFNA(IF(OR($C7={"PH-AKT","GCaMP6S"}),I7/AVERAGE($D7:$F7), I7/S7/AVERAGE($D7/$N7,$E7/$O7,$F7/$P7)),0)</f>
        <v>#DIV/0!</v>
      </c>
      <c r="AD7" s="10" t="e">
        <f>_xlfn.IFNA(IF(OR($C7={"PH-AKT","GCaMP6S"}),J7/AVERAGE($D7:$F7), J7/T7/AVERAGE($D7/$N7,$E7/$O7,$F7/$P7)),0)</f>
        <v>#DIV/0!</v>
      </c>
      <c r="AE7" s="10" t="e">
        <f>_xlfn.IFNA(IF(OR($C7={"PH-AKT","GCaMP6S"}),K7/AVERAGE($D7:$F7), K7/U7/AVERAGE($D7/$N7,$E7/$O7,$F7/$P7)),0)</f>
        <v>#DIV/0!</v>
      </c>
      <c r="AF7" s="10" t="e">
        <f>_xlfn.IFNA(IF(OR($C7={"PH-AKT","GCaMP6S"}),L7/AVERAGE($D7:$F7), L7/V7/AVERAGE($D7/$N7,$E7/$O7,$F7/$P7)),0)</f>
        <v>#DIV/0!</v>
      </c>
      <c r="AG7" s="10" t="e">
        <f>_xlfn.IFNA(IF(OR($C7={"PH-AKT","GCaMP6S"}),M7/AVERAGE($D7:$F7), M7/W7/AVERAGE($D7/$N7,$E7/$O7,$F7/$P7)),0)</f>
        <v>#DIV/0!</v>
      </c>
      <c r="AI7" s="10" t="e">
        <f>IF(OR($C7={"PH-AKT","Syk","Src","Lyn-FAK","Prin-CRAF","ERKKTR"}),1/X7,X7)</f>
        <v>#DIV/0!</v>
      </c>
      <c r="AJ7" s="10" t="e">
        <f>IF(OR($C7={"PH-AKT","Syk","Src","Lyn-FAK","Prin-CRAF","ERKKTR"}),1/Y7,Y7)</f>
        <v>#DIV/0!</v>
      </c>
      <c r="AK7" s="10" t="e">
        <f>IF(OR($C7={"PH-AKT","Syk","Src","Lyn-FAK","Prin-CRAF","ERKKTR"}),1/Z7,Z7)</f>
        <v>#DIV/0!</v>
      </c>
      <c r="AL7" s="10" t="e">
        <f>IF(OR($C7={"PH-AKT","Syk","Src","Lyn-FAK","Prin-CRAF","ERKKTR"}),1/AA7,AA7)</f>
        <v>#DIV/0!</v>
      </c>
      <c r="AM7" s="10" t="e">
        <f>IF(OR($C7={"PH-AKT","Syk","Src","Lyn-FAK","Prin-CRAF","ERKKTR"}),1/AB7,AB7)</f>
        <v>#DIV/0!</v>
      </c>
      <c r="AN7" s="10" t="e">
        <f>IF(OR($C7={"PH-AKT","Syk","Src","Lyn-FAK","Prin-CRAF","ERKKTR"}),1/AC7,AC7)</f>
        <v>#DIV/0!</v>
      </c>
      <c r="AO7" s="10" t="e">
        <f>IF(OR($C7={"PH-AKT","Syk","Src","Lyn-FAK","Prin-CRAF","ERKKTR"}),1/AD7,AD7)</f>
        <v>#DIV/0!</v>
      </c>
      <c r="AP7" s="10" t="e">
        <f>IF(OR($C7={"PH-AKT","Syk","Src","Lyn-FAK","Prin-CRAF","ERKKTR"}),1/AE7,AE7)</f>
        <v>#DIV/0!</v>
      </c>
      <c r="AQ7" s="10" t="e">
        <f>IF(OR($C7={"PH-AKT","Syk","Src","Lyn-FAK","Prin-CRAF","ERKKTR"}),1/AF7,AF7)</f>
        <v>#DIV/0!</v>
      </c>
      <c r="AR7" s="10" t="e">
        <f>IF(OR($C7={"PH-AKT","Syk","Src","Lyn-FAK","Prin-CRAF","ERKKTR"}),1/AG7,AG7)</f>
        <v>#DIV/0!</v>
      </c>
    </row>
    <row r="8" spans="1:44" x14ac:dyDescent="0.2">
      <c r="A8" s="10">
        <v>7</v>
      </c>
      <c r="C8" s="10">
        <f>_xlfn.IFNA(VLOOKUP($B8,Barcodes!$B$2:$E$14,4,FALSE),0)</f>
        <v>0</v>
      </c>
      <c r="X8" s="10" t="e">
        <f>_xlfn.IFNA(IF(OR($C8={"PH-AKT","GCaMP6S"}),D8/AVERAGE($D8:$F8), D8/N8/AVERAGE($D8/$N8,$E8/$O8,$F8/$P8)),0)</f>
        <v>#DIV/0!</v>
      </c>
      <c r="Y8" s="10" t="e">
        <f>_xlfn.IFNA(IF(OR($C8={"PH-AKT","GCaMP6S"}),E8/AVERAGE($D8:$F8), E8/O8/AVERAGE($D8/$N8,$E8/$O8,$F8/$P8)),0)</f>
        <v>#DIV/0!</v>
      </c>
      <c r="Z8" s="10" t="e">
        <f>_xlfn.IFNA(IF(OR($C8={"PH-AKT","GCaMP6S"}),F8/AVERAGE($D8:$F8), F8/P8/AVERAGE($D8/$N8,$E8/$O8,$F8/$P8)),0)</f>
        <v>#DIV/0!</v>
      </c>
      <c r="AA8" s="10" t="e">
        <f>_xlfn.IFNA(IF(OR($C8={"PH-AKT","GCaMP6S"}),G8/AVERAGE($D8:$F8), G8/Q8/AVERAGE($D8/$N8,$E8/$O8,$F8/$P8)),0)</f>
        <v>#DIV/0!</v>
      </c>
      <c r="AB8" s="10" t="e">
        <f>_xlfn.IFNA(IF(OR($C8={"PH-AKT","GCaMP6S"}),H8/AVERAGE($D8:$F8), H8/R8/AVERAGE($D8/$N8,$E8/$O8,$F8/$P8)),0)</f>
        <v>#DIV/0!</v>
      </c>
      <c r="AC8" s="10" t="e">
        <f>_xlfn.IFNA(IF(OR($C8={"PH-AKT","GCaMP6S"}),I8/AVERAGE($D8:$F8), I8/S8/AVERAGE($D8/$N8,$E8/$O8,$F8/$P8)),0)</f>
        <v>#DIV/0!</v>
      </c>
      <c r="AD8" s="10" t="e">
        <f>_xlfn.IFNA(IF(OR($C8={"PH-AKT","GCaMP6S"}),J8/AVERAGE($D8:$F8), J8/T8/AVERAGE($D8/$N8,$E8/$O8,$F8/$P8)),0)</f>
        <v>#DIV/0!</v>
      </c>
      <c r="AE8" s="10" t="e">
        <f>_xlfn.IFNA(IF(OR($C8={"PH-AKT","GCaMP6S"}),K8/AVERAGE($D8:$F8), K8/U8/AVERAGE($D8/$N8,$E8/$O8,$F8/$P8)),0)</f>
        <v>#DIV/0!</v>
      </c>
      <c r="AF8" s="10" t="e">
        <f>_xlfn.IFNA(IF(OR($C8={"PH-AKT","GCaMP6S"}),L8/AVERAGE($D8:$F8), L8/V8/AVERAGE($D8/$N8,$E8/$O8,$F8/$P8)),0)</f>
        <v>#DIV/0!</v>
      </c>
      <c r="AG8" s="10" t="e">
        <f>_xlfn.IFNA(IF(OR($C8={"PH-AKT","GCaMP6S"}),M8/AVERAGE($D8:$F8), M8/W8/AVERAGE($D8/$N8,$E8/$O8,$F8/$P8)),0)</f>
        <v>#DIV/0!</v>
      </c>
      <c r="AI8" s="10" t="e">
        <f>IF(OR($C8={"PH-AKT","Syk","Src","Lyn-FAK","Prin-CRAF","ERKKTR"}),1/X8,X8)</f>
        <v>#DIV/0!</v>
      </c>
      <c r="AJ8" s="10" t="e">
        <f>IF(OR($C8={"PH-AKT","Syk","Src","Lyn-FAK","Prin-CRAF","ERKKTR"}),1/Y8,Y8)</f>
        <v>#DIV/0!</v>
      </c>
      <c r="AK8" s="10" t="e">
        <f>IF(OR($C8={"PH-AKT","Syk","Src","Lyn-FAK","Prin-CRAF","ERKKTR"}),1/Z8,Z8)</f>
        <v>#DIV/0!</v>
      </c>
      <c r="AL8" s="10" t="e">
        <f>IF(OR($C8={"PH-AKT","Syk","Src","Lyn-FAK","Prin-CRAF","ERKKTR"}),1/AA8,AA8)</f>
        <v>#DIV/0!</v>
      </c>
      <c r="AM8" s="10" t="e">
        <f>IF(OR($C8={"PH-AKT","Syk","Src","Lyn-FAK","Prin-CRAF","ERKKTR"}),1/AB8,AB8)</f>
        <v>#DIV/0!</v>
      </c>
      <c r="AN8" s="10" t="e">
        <f>IF(OR($C8={"PH-AKT","Syk","Src","Lyn-FAK","Prin-CRAF","ERKKTR"}),1/AC8,AC8)</f>
        <v>#DIV/0!</v>
      </c>
      <c r="AO8" s="10" t="e">
        <f>IF(OR($C8={"PH-AKT","Syk","Src","Lyn-FAK","Prin-CRAF","ERKKTR"}),1/AD8,AD8)</f>
        <v>#DIV/0!</v>
      </c>
      <c r="AP8" s="10" t="e">
        <f>IF(OR($C8={"PH-AKT","Syk","Src","Lyn-FAK","Prin-CRAF","ERKKTR"}),1/AE8,AE8)</f>
        <v>#DIV/0!</v>
      </c>
      <c r="AQ8" s="10" t="e">
        <f>IF(OR($C8={"PH-AKT","Syk","Src","Lyn-FAK","Prin-CRAF","ERKKTR"}),1/AF8,AF8)</f>
        <v>#DIV/0!</v>
      </c>
      <c r="AR8" s="10" t="e">
        <f>IF(OR($C8={"PH-AKT","Syk","Src","Lyn-FAK","Prin-CRAF","ERKKTR"}),1/AG8,AG8)</f>
        <v>#DIV/0!</v>
      </c>
    </row>
    <row r="9" spans="1:44" x14ac:dyDescent="0.2">
      <c r="A9" s="10">
        <v>8</v>
      </c>
      <c r="C9" s="10">
        <f>_xlfn.IFNA(VLOOKUP($B9,Barcodes!$B$2:$E$14,4,FALSE),0)</f>
        <v>0</v>
      </c>
      <c r="X9" s="10" t="e">
        <f>_xlfn.IFNA(IF(OR($C9={"PH-AKT","GCaMP6S"}),D9/AVERAGE($D9:$F9), D9/N9/AVERAGE($D9/$N9,$E9/$O9,$F9/$P9)),0)</f>
        <v>#DIV/0!</v>
      </c>
      <c r="Y9" s="10" t="e">
        <f>_xlfn.IFNA(IF(OR($C9={"PH-AKT","GCaMP6S"}),E9/AVERAGE($D9:$F9), E9/O9/AVERAGE($D9/$N9,$E9/$O9,$F9/$P9)),0)</f>
        <v>#DIV/0!</v>
      </c>
      <c r="Z9" s="10" t="e">
        <f>_xlfn.IFNA(IF(OR($C9={"PH-AKT","GCaMP6S"}),F9/AVERAGE($D9:$F9), F9/P9/AVERAGE($D9/$N9,$E9/$O9,$F9/$P9)),0)</f>
        <v>#DIV/0!</v>
      </c>
      <c r="AA9" s="10" t="e">
        <f>_xlfn.IFNA(IF(OR($C9={"PH-AKT","GCaMP6S"}),G9/AVERAGE($D9:$F9), G9/Q9/AVERAGE($D9/$N9,$E9/$O9,$F9/$P9)),0)</f>
        <v>#DIV/0!</v>
      </c>
      <c r="AB9" s="10" t="e">
        <f>_xlfn.IFNA(IF(OR($C9={"PH-AKT","GCaMP6S"}),H9/AVERAGE($D9:$F9), H9/R9/AVERAGE($D9/$N9,$E9/$O9,$F9/$P9)),0)</f>
        <v>#DIV/0!</v>
      </c>
      <c r="AC9" s="10" t="e">
        <f>_xlfn.IFNA(IF(OR($C9={"PH-AKT","GCaMP6S"}),I9/AVERAGE($D9:$F9), I9/S9/AVERAGE($D9/$N9,$E9/$O9,$F9/$P9)),0)</f>
        <v>#DIV/0!</v>
      </c>
      <c r="AD9" s="10" t="e">
        <f>_xlfn.IFNA(IF(OR($C9={"PH-AKT","GCaMP6S"}),J9/AVERAGE($D9:$F9), J9/T9/AVERAGE($D9/$N9,$E9/$O9,$F9/$P9)),0)</f>
        <v>#DIV/0!</v>
      </c>
      <c r="AE9" s="10" t="e">
        <f>_xlfn.IFNA(IF(OR($C9={"PH-AKT","GCaMP6S"}),K9/AVERAGE($D9:$F9), K9/U9/AVERAGE($D9/$N9,$E9/$O9,$F9/$P9)),0)</f>
        <v>#DIV/0!</v>
      </c>
      <c r="AF9" s="10" t="e">
        <f>_xlfn.IFNA(IF(OR($C9={"PH-AKT","GCaMP6S"}),L9/AVERAGE($D9:$F9), L9/V9/AVERAGE($D9/$N9,$E9/$O9,$F9/$P9)),0)</f>
        <v>#DIV/0!</v>
      </c>
      <c r="AG9" s="10" t="e">
        <f>_xlfn.IFNA(IF(OR($C9={"PH-AKT","GCaMP6S"}),M9/AVERAGE($D9:$F9), M9/W9/AVERAGE($D9/$N9,$E9/$O9,$F9/$P9)),0)</f>
        <v>#DIV/0!</v>
      </c>
      <c r="AI9" s="10" t="e">
        <f>IF(OR($C9={"PH-AKT","Syk","Src","Lyn-FAK","Prin-CRAF","ERKKTR"}),1/X9,X9)</f>
        <v>#DIV/0!</v>
      </c>
      <c r="AJ9" s="10" t="e">
        <f>IF(OR($C9={"PH-AKT","Syk","Src","Lyn-FAK","Prin-CRAF","ERKKTR"}),1/Y9,Y9)</f>
        <v>#DIV/0!</v>
      </c>
      <c r="AK9" s="10" t="e">
        <f>IF(OR($C9={"PH-AKT","Syk","Src","Lyn-FAK","Prin-CRAF","ERKKTR"}),1/Z9,Z9)</f>
        <v>#DIV/0!</v>
      </c>
      <c r="AL9" s="10" t="e">
        <f>IF(OR($C9={"PH-AKT","Syk","Src","Lyn-FAK","Prin-CRAF","ERKKTR"}),1/AA9,AA9)</f>
        <v>#DIV/0!</v>
      </c>
      <c r="AM9" s="10" t="e">
        <f>IF(OR($C9={"PH-AKT","Syk","Src","Lyn-FAK","Prin-CRAF","ERKKTR"}),1/AB9,AB9)</f>
        <v>#DIV/0!</v>
      </c>
      <c r="AN9" s="10" t="e">
        <f>IF(OR($C9={"PH-AKT","Syk","Src","Lyn-FAK","Prin-CRAF","ERKKTR"}),1/AC9,AC9)</f>
        <v>#DIV/0!</v>
      </c>
      <c r="AO9" s="10" t="e">
        <f>IF(OR($C9={"PH-AKT","Syk","Src","Lyn-FAK","Prin-CRAF","ERKKTR"}),1/AD9,AD9)</f>
        <v>#DIV/0!</v>
      </c>
      <c r="AP9" s="10" t="e">
        <f>IF(OR($C9={"PH-AKT","Syk","Src","Lyn-FAK","Prin-CRAF","ERKKTR"}),1/AE9,AE9)</f>
        <v>#DIV/0!</v>
      </c>
      <c r="AQ9" s="10" t="e">
        <f>IF(OR($C9={"PH-AKT","Syk","Src","Lyn-FAK","Prin-CRAF","ERKKTR"}),1/AF9,AF9)</f>
        <v>#DIV/0!</v>
      </c>
      <c r="AR9" s="10" t="e">
        <f>IF(OR($C9={"PH-AKT","Syk","Src","Lyn-FAK","Prin-CRAF","ERKKTR"}),1/AG9,AG9)</f>
        <v>#DIV/0!</v>
      </c>
    </row>
    <row r="10" spans="1:44" x14ac:dyDescent="0.2">
      <c r="A10" s="10">
        <v>9</v>
      </c>
      <c r="C10" s="10">
        <f>_xlfn.IFNA(VLOOKUP($B10,Barcodes!$B$2:$E$14,4,FALSE),0)</f>
        <v>0</v>
      </c>
      <c r="X10" s="10" t="e">
        <f>_xlfn.IFNA(IF(OR($C10={"PH-AKT","GCaMP6S"}),D10/AVERAGE($D10:$F10), D10/N10/AVERAGE($D10/$N10,$E10/$O10,$F10/$P10)),0)</f>
        <v>#DIV/0!</v>
      </c>
      <c r="Y10" s="10" t="e">
        <f>_xlfn.IFNA(IF(OR($C10={"PH-AKT","GCaMP6S"}),E10/AVERAGE($D10:$F10), E10/O10/AVERAGE($D10/$N10,$E10/$O10,$F10/$P10)),0)</f>
        <v>#DIV/0!</v>
      </c>
      <c r="Z10" s="10" t="e">
        <f>_xlfn.IFNA(IF(OR($C10={"PH-AKT","GCaMP6S"}),F10/AVERAGE($D10:$F10), F10/P10/AVERAGE($D10/$N10,$E10/$O10,$F10/$P10)),0)</f>
        <v>#DIV/0!</v>
      </c>
      <c r="AA10" s="10" t="e">
        <f>_xlfn.IFNA(IF(OR($C10={"PH-AKT","GCaMP6S"}),G10/AVERAGE($D10:$F10), G10/Q10/AVERAGE($D10/$N10,$E10/$O10,$F10/$P10)),0)</f>
        <v>#DIV/0!</v>
      </c>
      <c r="AB10" s="10" t="e">
        <f>_xlfn.IFNA(IF(OR($C10={"PH-AKT","GCaMP6S"}),H10/AVERAGE($D10:$F10), H10/R10/AVERAGE($D10/$N10,$E10/$O10,$F10/$P10)),0)</f>
        <v>#DIV/0!</v>
      </c>
      <c r="AC10" s="10" t="e">
        <f>_xlfn.IFNA(IF(OR($C10={"PH-AKT","GCaMP6S"}),I10/AVERAGE($D10:$F10), I10/S10/AVERAGE($D10/$N10,$E10/$O10,$F10/$P10)),0)</f>
        <v>#DIV/0!</v>
      </c>
      <c r="AD10" s="10" t="e">
        <f>_xlfn.IFNA(IF(OR($C10={"PH-AKT","GCaMP6S"}),J10/AVERAGE($D10:$F10), J10/T10/AVERAGE($D10/$N10,$E10/$O10,$F10/$P10)),0)</f>
        <v>#DIV/0!</v>
      </c>
      <c r="AE10" s="10" t="e">
        <f>_xlfn.IFNA(IF(OR($C10={"PH-AKT","GCaMP6S"}),K10/AVERAGE($D10:$F10), K10/U10/AVERAGE($D10/$N10,$E10/$O10,$F10/$P10)),0)</f>
        <v>#DIV/0!</v>
      </c>
      <c r="AF10" s="10" t="e">
        <f>_xlfn.IFNA(IF(OR($C10={"PH-AKT","GCaMP6S"}),L10/AVERAGE($D10:$F10), L10/V10/AVERAGE($D10/$N10,$E10/$O10,$F10/$P10)),0)</f>
        <v>#DIV/0!</v>
      </c>
      <c r="AG10" s="10" t="e">
        <f>_xlfn.IFNA(IF(OR($C10={"PH-AKT","GCaMP6S"}),M10/AVERAGE($D10:$F10), M10/W10/AVERAGE($D10/$N10,$E10/$O10,$F10/$P10)),0)</f>
        <v>#DIV/0!</v>
      </c>
      <c r="AI10" s="10" t="e">
        <f>IF(OR($C10={"PH-AKT","Syk","Src","Lyn-FAK","Prin-CRAF","ERKKTR"}),1/X10,X10)</f>
        <v>#DIV/0!</v>
      </c>
      <c r="AJ10" s="10" t="e">
        <f>IF(OR($C10={"PH-AKT","Syk","Src","Lyn-FAK","Prin-CRAF","ERKKTR"}),1/Y10,Y10)</f>
        <v>#DIV/0!</v>
      </c>
      <c r="AK10" s="10" t="e">
        <f>IF(OR($C10={"PH-AKT","Syk","Src","Lyn-FAK","Prin-CRAF","ERKKTR"}),1/Z10,Z10)</f>
        <v>#DIV/0!</v>
      </c>
      <c r="AL10" s="10" t="e">
        <f>IF(OR($C10={"PH-AKT","Syk","Src","Lyn-FAK","Prin-CRAF","ERKKTR"}),1/AA10,AA10)</f>
        <v>#DIV/0!</v>
      </c>
      <c r="AM10" s="10" t="e">
        <f>IF(OR($C10={"PH-AKT","Syk","Src","Lyn-FAK","Prin-CRAF","ERKKTR"}),1/AB10,AB10)</f>
        <v>#DIV/0!</v>
      </c>
      <c r="AN10" s="10" t="e">
        <f>IF(OR($C10={"PH-AKT","Syk","Src","Lyn-FAK","Prin-CRAF","ERKKTR"}),1/AC10,AC10)</f>
        <v>#DIV/0!</v>
      </c>
      <c r="AO10" s="10" t="e">
        <f>IF(OR($C10={"PH-AKT","Syk","Src","Lyn-FAK","Prin-CRAF","ERKKTR"}),1/AD10,AD10)</f>
        <v>#DIV/0!</v>
      </c>
      <c r="AP10" s="10" t="e">
        <f>IF(OR($C10={"PH-AKT","Syk","Src","Lyn-FAK","Prin-CRAF","ERKKTR"}),1/AE10,AE10)</f>
        <v>#DIV/0!</v>
      </c>
      <c r="AQ10" s="10" t="e">
        <f>IF(OR($C10={"PH-AKT","Syk","Src","Lyn-FAK","Prin-CRAF","ERKKTR"}),1/AF10,AF10)</f>
        <v>#DIV/0!</v>
      </c>
      <c r="AR10" s="10" t="e">
        <f>IF(OR($C10={"PH-AKT","Syk","Src","Lyn-FAK","Prin-CRAF","ERKKTR"}),1/AG10,AG10)</f>
        <v>#DIV/0!</v>
      </c>
    </row>
    <row r="11" spans="1:44" x14ac:dyDescent="0.2">
      <c r="A11" s="10">
        <v>10</v>
      </c>
      <c r="C11" s="10">
        <f>_xlfn.IFNA(VLOOKUP($B11,Barcodes!$B$2:$E$14,4,FALSE),0)</f>
        <v>0</v>
      </c>
      <c r="X11" s="10" t="e">
        <f>_xlfn.IFNA(IF(OR($C11={"PH-AKT","GCaMP6S"}),D11/AVERAGE($D11:$F11), D11/N11/AVERAGE($D11/$N11,$E11/$O11,$F11/$P11)),0)</f>
        <v>#DIV/0!</v>
      </c>
      <c r="Y11" s="10" t="e">
        <f>_xlfn.IFNA(IF(OR($C11={"PH-AKT","GCaMP6S"}),E11/AVERAGE($D11:$F11), E11/O11/AVERAGE($D11/$N11,$E11/$O11,$F11/$P11)),0)</f>
        <v>#DIV/0!</v>
      </c>
      <c r="Z11" s="10" t="e">
        <f>_xlfn.IFNA(IF(OR($C11={"PH-AKT","GCaMP6S"}),F11/AVERAGE($D11:$F11), F11/P11/AVERAGE($D11/$N11,$E11/$O11,$F11/$P11)),0)</f>
        <v>#DIV/0!</v>
      </c>
      <c r="AA11" s="10" t="e">
        <f>_xlfn.IFNA(IF(OR($C11={"PH-AKT","GCaMP6S"}),G11/AVERAGE($D11:$F11), G11/Q11/AVERAGE($D11/$N11,$E11/$O11,$F11/$P11)),0)</f>
        <v>#DIV/0!</v>
      </c>
      <c r="AB11" s="10" t="e">
        <f>_xlfn.IFNA(IF(OR($C11={"PH-AKT","GCaMP6S"}),H11/AVERAGE($D11:$F11), H11/R11/AVERAGE($D11/$N11,$E11/$O11,$F11/$P11)),0)</f>
        <v>#DIV/0!</v>
      </c>
      <c r="AC11" s="10" t="e">
        <f>_xlfn.IFNA(IF(OR($C11={"PH-AKT","GCaMP6S"}),I11/AVERAGE($D11:$F11), I11/S11/AVERAGE($D11/$N11,$E11/$O11,$F11/$P11)),0)</f>
        <v>#DIV/0!</v>
      </c>
      <c r="AD11" s="10" t="e">
        <f>_xlfn.IFNA(IF(OR($C11={"PH-AKT","GCaMP6S"}),J11/AVERAGE($D11:$F11), J11/T11/AVERAGE($D11/$N11,$E11/$O11,$F11/$P11)),0)</f>
        <v>#DIV/0!</v>
      </c>
      <c r="AE11" s="10" t="e">
        <f>_xlfn.IFNA(IF(OR($C11={"PH-AKT","GCaMP6S"}),K11/AVERAGE($D11:$F11), K11/U11/AVERAGE($D11/$N11,$E11/$O11,$F11/$P11)),0)</f>
        <v>#DIV/0!</v>
      </c>
      <c r="AF11" s="10" t="e">
        <f>_xlfn.IFNA(IF(OR($C11={"PH-AKT","GCaMP6S"}),L11/AVERAGE($D11:$F11), L11/V11/AVERAGE($D11/$N11,$E11/$O11,$F11/$P11)),0)</f>
        <v>#DIV/0!</v>
      </c>
      <c r="AG11" s="10" t="e">
        <f>_xlfn.IFNA(IF(OR($C11={"PH-AKT","GCaMP6S"}),M11/AVERAGE($D11:$F11), M11/W11/AVERAGE($D11/$N11,$E11/$O11,$F11/$P11)),0)</f>
        <v>#DIV/0!</v>
      </c>
      <c r="AI11" s="10" t="e">
        <f>IF(OR($C11={"PH-AKT","Syk","Src","Lyn-FAK","Prin-CRAF","ERKKTR"}),1/X11,X11)</f>
        <v>#DIV/0!</v>
      </c>
      <c r="AJ11" s="10" t="e">
        <f>IF(OR($C11={"PH-AKT","Syk","Src","Lyn-FAK","Prin-CRAF","ERKKTR"}),1/Y11,Y11)</f>
        <v>#DIV/0!</v>
      </c>
      <c r="AK11" s="10" t="e">
        <f>IF(OR($C11={"PH-AKT","Syk","Src","Lyn-FAK","Prin-CRAF","ERKKTR"}),1/Z11,Z11)</f>
        <v>#DIV/0!</v>
      </c>
      <c r="AL11" s="10" t="e">
        <f>IF(OR($C11={"PH-AKT","Syk","Src","Lyn-FAK","Prin-CRAF","ERKKTR"}),1/AA11,AA11)</f>
        <v>#DIV/0!</v>
      </c>
      <c r="AM11" s="10" t="e">
        <f>IF(OR($C11={"PH-AKT","Syk","Src","Lyn-FAK","Prin-CRAF","ERKKTR"}),1/AB11,AB11)</f>
        <v>#DIV/0!</v>
      </c>
      <c r="AN11" s="10" t="e">
        <f>IF(OR($C11={"PH-AKT","Syk","Src","Lyn-FAK","Prin-CRAF","ERKKTR"}),1/AC11,AC11)</f>
        <v>#DIV/0!</v>
      </c>
      <c r="AO11" s="10" t="e">
        <f>IF(OR($C11={"PH-AKT","Syk","Src","Lyn-FAK","Prin-CRAF","ERKKTR"}),1/AD11,AD11)</f>
        <v>#DIV/0!</v>
      </c>
      <c r="AP11" s="10" t="e">
        <f>IF(OR($C11={"PH-AKT","Syk","Src","Lyn-FAK","Prin-CRAF","ERKKTR"}),1/AE11,AE11)</f>
        <v>#DIV/0!</v>
      </c>
      <c r="AQ11" s="10" t="e">
        <f>IF(OR($C11={"PH-AKT","Syk","Src","Lyn-FAK","Prin-CRAF","ERKKTR"}),1/AF11,AF11)</f>
        <v>#DIV/0!</v>
      </c>
      <c r="AR11" s="10" t="e">
        <f>IF(OR($C11={"PH-AKT","Syk","Src","Lyn-FAK","Prin-CRAF","ERKKTR"}),1/AG11,AG11)</f>
        <v>#DIV/0!</v>
      </c>
    </row>
    <row r="12" spans="1:44" x14ac:dyDescent="0.2">
      <c r="A12" s="10">
        <v>11</v>
      </c>
      <c r="C12" s="10">
        <f>_xlfn.IFNA(VLOOKUP($B12,Barcodes!$B$2:$E$14,4,FALSE),0)</f>
        <v>0</v>
      </c>
      <c r="X12" s="10" t="e">
        <f>_xlfn.IFNA(IF(OR($C12={"PH-AKT","GCaMP6S"}),D12/AVERAGE($D12:$F12), D12/N12/AVERAGE($D12/$N12,$E12/$O12,$F12/$P12)),0)</f>
        <v>#DIV/0!</v>
      </c>
      <c r="Y12" s="10" t="e">
        <f>_xlfn.IFNA(IF(OR($C12={"PH-AKT","GCaMP6S"}),E12/AVERAGE($D12:$F12), E12/O12/AVERAGE($D12/$N12,$E12/$O12,$F12/$P12)),0)</f>
        <v>#DIV/0!</v>
      </c>
      <c r="Z12" s="10" t="e">
        <f>_xlfn.IFNA(IF(OR($C12={"PH-AKT","GCaMP6S"}),F12/AVERAGE($D12:$F12), F12/P12/AVERAGE($D12/$N12,$E12/$O12,$F12/$P12)),0)</f>
        <v>#DIV/0!</v>
      </c>
      <c r="AA12" s="10" t="e">
        <f>_xlfn.IFNA(IF(OR($C12={"PH-AKT","GCaMP6S"}),G12/AVERAGE($D12:$F12), G12/Q12/AVERAGE($D12/$N12,$E12/$O12,$F12/$P12)),0)</f>
        <v>#DIV/0!</v>
      </c>
      <c r="AB12" s="10" t="e">
        <f>_xlfn.IFNA(IF(OR($C12={"PH-AKT","GCaMP6S"}),H12/AVERAGE($D12:$F12), H12/R12/AVERAGE($D12/$N12,$E12/$O12,$F12/$P12)),0)</f>
        <v>#DIV/0!</v>
      </c>
      <c r="AC12" s="10" t="e">
        <f>_xlfn.IFNA(IF(OR($C12={"PH-AKT","GCaMP6S"}),I12/AVERAGE($D12:$F12), I12/S12/AVERAGE($D12/$N12,$E12/$O12,$F12/$P12)),0)</f>
        <v>#DIV/0!</v>
      </c>
      <c r="AD12" s="10" t="e">
        <f>_xlfn.IFNA(IF(OR($C12={"PH-AKT","GCaMP6S"}),J12/AVERAGE($D12:$F12), J12/T12/AVERAGE($D12/$N12,$E12/$O12,$F12/$P12)),0)</f>
        <v>#DIV/0!</v>
      </c>
      <c r="AE12" s="10" t="e">
        <f>_xlfn.IFNA(IF(OR($C12={"PH-AKT","GCaMP6S"}),K12/AVERAGE($D12:$F12), K12/U12/AVERAGE($D12/$N12,$E12/$O12,$F12/$P12)),0)</f>
        <v>#DIV/0!</v>
      </c>
      <c r="AF12" s="10" t="e">
        <f>_xlfn.IFNA(IF(OR($C12={"PH-AKT","GCaMP6S"}),L12/AVERAGE($D12:$F12), L12/V12/AVERAGE($D12/$N12,$E12/$O12,$F12/$P12)),0)</f>
        <v>#DIV/0!</v>
      </c>
      <c r="AG12" s="10" t="e">
        <f>_xlfn.IFNA(IF(OR($C12={"PH-AKT","GCaMP6S"}),M12/AVERAGE($D12:$F12), M12/W12/AVERAGE($D12/$N12,$E12/$O12,$F12/$P12)),0)</f>
        <v>#DIV/0!</v>
      </c>
      <c r="AI12" s="10" t="e">
        <f>IF(OR($C12={"PH-AKT","Syk","Src","Lyn-FAK","Prin-CRAF","ERKKTR"}),1/X12,X12)</f>
        <v>#DIV/0!</v>
      </c>
      <c r="AJ12" s="10" t="e">
        <f>IF(OR($C12={"PH-AKT","Syk","Src","Lyn-FAK","Prin-CRAF","ERKKTR"}),1/Y12,Y12)</f>
        <v>#DIV/0!</v>
      </c>
      <c r="AK12" s="10" t="e">
        <f>IF(OR($C12={"PH-AKT","Syk","Src","Lyn-FAK","Prin-CRAF","ERKKTR"}),1/Z12,Z12)</f>
        <v>#DIV/0!</v>
      </c>
      <c r="AL12" s="10" t="e">
        <f>IF(OR($C12={"PH-AKT","Syk","Src","Lyn-FAK","Prin-CRAF","ERKKTR"}),1/AA12,AA12)</f>
        <v>#DIV/0!</v>
      </c>
      <c r="AM12" s="10" t="e">
        <f>IF(OR($C12={"PH-AKT","Syk","Src","Lyn-FAK","Prin-CRAF","ERKKTR"}),1/AB12,AB12)</f>
        <v>#DIV/0!</v>
      </c>
      <c r="AN12" s="10" t="e">
        <f>IF(OR($C12={"PH-AKT","Syk","Src","Lyn-FAK","Prin-CRAF","ERKKTR"}),1/AC12,AC12)</f>
        <v>#DIV/0!</v>
      </c>
      <c r="AO12" s="10" t="e">
        <f>IF(OR($C12={"PH-AKT","Syk","Src","Lyn-FAK","Prin-CRAF","ERKKTR"}),1/AD12,AD12)</f>
        <v>#DIV/0!</v>
      </c>
      <c r="AP12" s="10" t="e">
        <f>IF(OR($C12={"PH-AKT","Syk","Src","Lyn-FAK","Prin-CRAF","ERKKTR"}),1/AE12,AE12)</f>
        <v>#DIV/0!</v>
      </c>
      <c r="AQ12" s="10" t="e">
        <f>IF(OR($C12={"PH-AKT","Syk","Src","Lyn-FAK","Prin-CRAF","ERKKTR"}),1/AF12,AF12)</f>
        <v>#DIV/0!</v>
      </c>
      <c r="AR12" s="10" t="e">
        <f>IF(OR($C12={"PH-AKT","Syk","Src","Lyn-FAK","Prin-CRAF","ERKKTR"}),1/AG12,AG12)</f>
        <v>#DIV/0!</v>
      </c>
    </row>
    <row r="13" spans="1:44" x14ac:dyDescent="0.2">
      <c r="A13" s="10">
        <v>12</v>
      </c>
      <c r="C13" s="10">
        <f>_xlfn.IFNA(VLOOKUP($B13,Barcodes!$B$2:$E$14,4,FALSE),0)</f>
        <v>0</v>
      </c>
      <c r="X13" s="10" t="e">
        <f>_xlfn.IFNA(IF(OR($C13={"PH-AKT","GCaMP6S"}),D13/AVERAGE($D13:$F13), D13/N13/AVERAGE($D13/$N13,$E13/$O13,$F13/$P13)),0)</f>
        <v>#DIV/0!</v>
      </c>
      <c r="Y13" s="10" t="e">
        <f>_xlfn.IFNA(IF(OR($C13={"PH-AKT","GCaMP6S"}),E13/AVERAGE($D13:$F13), E13/O13/AVERAGE($D13/$N13,$E13/$O13,$F13/$P13)),0)</f>
        <v>#DIV/0!</v>
      </c>
      <c r="Z13" s="10" t="e">
        <f>_xlfn.IFNA(IF(OR($C13={"PH-AKT","GCaMP6S"}),F13/AVERAGE($D13:$F13), F13/P13/AVERAGE($D13/$N13,$E13/$O13,$F13/$P13)),0)</f>
        <v>#DIV/0!</v>
      </c>
      <c r="AA13" s="10" t="e">
        <f>_xlfn.IFNA(IF(OR($C13={"PH-AKT","GCaMP6S"}),G13/AVERAGE($D13:$F13), G13/Q13/AVERAGE($D13/$N13,$E13/$O13,$F13/$P13)),0)</f>
        <v>#DIV/0!</v>
      </c>
      <c r="AB13" s="10" t="e">
        <f>_xlfn.IFNA(IF(OR($C13={"PH-AKT","GCaMP6S"}),H13/AVERAGE($D13:$F13), H13/R13/AVERAGE($D13/$N13,$E13/$O13,$F13/$P13)),0)</f>
        <v>#DIV/0!</v>
      </c>
      <c r="AC13" s="10" t="e">
        <f>_xlfn.IFNA(IF(OR($C13={"PH-AKT","GCaMP6S"}),I13/AVERAGE($D13:$F13), I13/S13/AVERAGE($D13/$N13,$E13/$O13,$F13/$P13)),0)</f>
        <v>#DIV/0!</v>
      </c>
      <c r="AD13" s="10" t="e">
        <f>_xlfn.IFNA(IF(OR($C13={"PH-AKT","GCaMP6S"}),J13/AVERAGE($D13:$F13), J13/T13/AVERAGE($D13/$N13,$E13/$O13,$F13/$P13)),0)</f>
        <v>#DIV/0!</v>
      </c>
      <c r="AE13" s="10" t="e">
        <f>_xlfn.IFNA(IF(OR($C13={"PH-AKT","GCaMP6S"}),K13/AVERAGE($D13:$F13), K13/U13/AVERAGE($D13/$N13,$E13/$O13,$F13/$P13)),0)</f>
        <v>#DIV/0!</v>
      </c>
      <c r="AF13" s="10" t="e">
        <f>_xlfn.IFNA(IF(OR($C13={"PH-AKT","GCaMP6S"}),L13/AVERAGE($D13:$F13), L13/V13/AVERAGE($D13/$N13,$E13/$O13,$F13/$P13)),0)</f>
        <v>#DIV/0!</v>
      </c>
      <c r="AG13" s="10" t="e">
        <f>_xlfn.IFNA(IF(OR($C13={"PH-AKT","GCaMP6S"}),M13/AVERAGE($D13:$F13), M13/W13/AVERAGE($D13/$N13,$E13/$O13,$F13/$P13)),0)</f>
        <v>#DIV/0!</v>
      </c>
      <c r="AI13" s="10" t="e">
        <f>IF(OR($C13={"PH-AKT","Syk","Src","Lyn-FAK","Prin-CRAF","ERKKTR"}),1/X13,X13)</f>
        <v>#DIV/0!</v>
      </c>
      <c r="AJ13" s="10" t="e">
        <f>IF(OR($C13={"PH-AKT","Syk","Src","Lyn-FAK","Prin-CRAF","ERKKTR"}),1/Y13,Y13)</f>
        <v>#DIV/0!</v>
      </c>
      <c r="AK13" s="10" t="e">
        <f>IF(OR($C13={"PH-AKT","Syk","Src","Lyn-FAK","Prin-CRAF","ERKKTR"}),1/Z13,Z13)</f>
        <v>#DIV/0!</v>
      </c>
      <c r="AL13" s="10" t="e">
        <f>IF(OR($C13={"PH-AKT","Syk","Src","Lyn-FAK","Prin-CRAF","ERKKTR"}),1/AA13,AA13)</f>
        <v>#DIV/0!</v>
      </c>
      <c r="AM13" s="10" t="e">
        <f>IF(OR($C13={"PH-AKT","Syk","Src","Lyn-FAK","Prin-CRAF","ERKKTR"}),1/AB13,AB13)</f>
        <v>#DIV/0!</v>
      </c>
      <c r="AN13" s="10" t="e">
        <f>IF(OR($C13={"PH-AKT","Syk","Src","Lyn-FAK","Prin-CRAF","ERKKTR"}),1/AC13,AC13)</f>
        <v>#DIV/0!</v>
      </c>
      <c r="AO13" s="10" t="e">
        <f>IF(OR($C13={"PH-AKT","Syk","Src","Lyn-FAK","Prin-CRAF","ERKKTR"}),1/AD13,AD13)</f>
        <v>#DIV/0!</v>
      </c>
      <c r="AP13" s="10" t="e">
        <f>IF(OR($C13={"PH-AKT","Syk","Src","Lyn-FAK","Prin-CRAF","ERKKTR"}),1/AE13,AE13)</f>
        <v>#DIV/0!</v>
      </c>
      <c r="AQ13" s="10" t="e">
        <f>IF(OR($C13={"PH-AKT","Syk","Src","Lyn-FAK","Prin-CRAF","ERKKTR"}),1/AF13,AF13)</f>
        <v>#DIV/0!</v>
      </c>
      <c r="AR13" s="10" t="e">
        <f>IF(OR($C13={"PH-AKT","Syk","Src","Lyn-FAK","Prin-CRAF","ERKKTR"}),1/AG13,AG13)</f>
        <v>#DIV/0!</v>
      </c>
    </row>
    <row r="14" spans="1:44" x14ac:dyDescent="0.2">
      <c r="A14" s="10">
        <v>13</v>
      </c>
      <c r="C14" s="10">
        <f>_xlfn.IFNA(VLOOKUP($B14,Barcodes!$B$2:$E$14,4,FALSE),0)</f>
        <v>0</v>
      </c>
      <c r="X14" s="10" t="e">
        <f>_xlfn.IFNA(IF(OR($C14={"PH-AKT","GCaMP6S"}),D14/AVERAGE($D14:$F14), D14/N14/AVERAGE($D14/$N14,$E14/$O14,$F14/$P14)),0)</f>
        <v>#DIV/0!</v>
      </c>
      <c r="Y14" s="10" t="e">
        <f>_xlfn.IFNA(IF(OR($C14={"PH-AKT","GCaMP6S"}),E14/AVERAGE($D14:$F14), E14/O14/AVERAGE($D14/$N14,$E14/$O14,$F14/$P14)),0)</f>
        <v>#DIV/0!</v>
      </c>
      <c r="Z14" s="10" t="e">
        <f>_xlfn.IFNA(IF(OR($C14={"PH-AKT","GCaMP6S"}),F14/AVERAGE($D14:$F14), F14/P14/AVERAGE($D14/$N14,$E14/$O14,$F14/$P14)),0)</f>
        <v>#DIV/0!</v>
      </c>
      <c r="AA14" s="10" t="e">
        <f>_xlfn.IFNA(IF(OR($C14={"PH-AKT","GCaMP6S"}),G14/AVERAGE($D14:$F14), G14/Q14/AVERAGE($D14/$N14,$E14/$O14,$F14/$P14)),0)</f>
        <v>#DIV/0!</v>
      </c>
      <c r="AB14" s="10" t="e">
        <f>_xlfn.IFNA(IF(OR($C14={"PH-AKT","GCaMP6S"}),H14/AVERAGE($D14:$F14), H14/R14/AVERAGE($D14/$N14,$E14/$O14,$F14/$P14)),0)</f>
        <v>#DIV/0!</v>
      </c>
      <c r="AC14" s="10" t="e">
        <f>_xlfn.IFNA(IF(OR($C14={"PH-AKT","GCaMP6S"}),I14/AVERAGE($D14:$F14), I14/S14/AVERAGE($D14/$N14,$E14/$O14,$F14/$P14)),0)</f>
        <v>#DIV/0!</v>
      </c>
      <c r="AD14" s="10" t="e">
        <f>_xlfn.IFNA(IF(OR($C14={"PH-AKT","GCaMP6S"}),J14/AVERAGE($D14:$F14), J14/T14/AVERAGE($D14/$N14,$E14/$O14,$F14/$P14)),0)</f>
        <v>#DIV/0!</v>
      </c>
      <c r="AE14" s="10" t="e">
        <f>_xlfn.IFNA(IF(OR($C14={"PH-AKT","GCaMP6S"}),K14/AVERAGE($D14:$F14), K14/U14/AVERAGE($D14/$N14,$E14/$O14,$F14/$P14)),0)</f>
        <v>#DIV/0!</v>
      </c>
      <c r="AF14" s="10" t="e">
        <f>_xlfn.IFNA(IF(OR($C14={"PH-AKT","GCaMP6S"}),L14/AVERAGE($D14:$F14), L14/V14/AVERAGE($D14/$N14,$E14/$O14,$F14/$P14)),0)</f>
        <v>#DIV/0!</v>
      </c>
      <c r="AG14" s="10" t="e">
        <f>_xlfn.IFNA(IF(OR($C14={"PH-AKT","GCaMP6S"}),M14/AVERAGE($D14:$F14), M14/W14/AVERAGE($D14/$N14,$E14/$O14,$F14/$P14)),0)</f>
        <v>#DIV/0!</v>
      </c>
      <c r="AI14" s="10" t="e">
        <f>IF(OR($C14={"PH-AKT","Syk","Src","Lyn-FAK","Prin-CRAF","ERKKTR"}),1/X14,X14)</f>
        <v>#DIV/0!</v>
      </c>
      <c r="AJ14" s="10" t="e">
        <f>IF(OR($C14={"PH-AKT","Syk","Src","Lyn-FAK","Prin-CRAF","ERKKTR"}),1/Y14,Y14)</f>
        <v>#DIV/0!</v>
      </c>
      <c r="AK14" s="10" t="e">
        <f>IF(OR($C14={"PH-AKT","Syk","Src","Lyn-FAK","Prin-CRAF","ERKKTR"}),1/Z14,Z14)</f>
        <v>#DIV/0!</v>
      </c>
      <c r="AL14" s="10" t="e">
        <f>IF(OR($C14={"PH-AKT","Syk","Src","Lyn-FAK","Prin-CRAF","ERKKTR"}),1/AA14,AA14)</f>
        <v>#DIV/0!</v>
      </c>
      <c r="AM14" s="10" t="e">
        <f>IF(OR($C14={"PH-AKT","Syk","Src","Lyn-FAK","Prin-CRAF","ERKKTR"}),1/AB14,AB14)</f>
        <v>#DIV/0!</v>
      </c>
      <c r="AN14" s="10" t="e">
        <f>IF(OR($C14={"PH-AKT","Syk","Src","Lyn-FAK","Prin-CRAF","ERKKTR"}),1/AC14,AC14)</f>
        <v>#DIV/0!</v>
      </c>
      <c r="AO14" s="10" t="e">
        <f>IF(OR($C14={"PH-AKT","Syk","Src","Lyn-FAK","Prin-CRAF","ERKKTR"}),1/AD14,AD14)</f>
        <v>#DIV/0!</v>
      </c>
      <c r="AP14" s="10" t="e">
        <f>IF(OR($C14={"PH-AKT","Syk","Src","Lyn-FAK","Prin-CRAF","ERKKTR"}),1/AE14,AE14)</f>
        <v>#DIV/0!</v>
      </c>
      <c r="AQ14" s="10" t="e">
        <f>IF(OR($C14={"PH-AKT","Syk","Src","Lyn-FAK","Prin-CRAF","ERKKTR"}),1/AF14,AF14)</f>
        <v>#DIV/0!</v>
      </c>
      <c r="AR14" s="10" t="e">
        <f>IF(OR($C14={"PH-AKT","Syk","Src","Lyn-FAK","Prin-CRAF","ERKKTR"}),1/AG14,AG14)</f>
        <v>#DIV/0!</v>
      </c>
    </row>
    <row r="15" spans="1:44" x14ac:dyDescent="0.2">
      <c r="A15" s="10">
        <v>14</v>
      </c>
      <c r="C15" s="10">
        <f>_xlfn.IFNA(VLOOKUP($B15,Barcodes!$B$2:$E$14,4,FALSE),0)</f>
        <v>0</v>
      </c>
      <c r="X15" s="10" t="e">
        <f>_xlfn.IFNA(IF(OR($C15={"PH-AKT","GCaMP6S"}),D15/AVERAGE($D15:$F15), D15/N15/AVERAGE($D15/$N15,$E15/$O15,$F15/$P15)),0)</f>
        <v>#DIV/0!</v>
      </c>
      <c r="Y15" s="10" t="e">
        <f>_xlfn.IFNA(IF(OR($C15={"PH-AKT","GCaMP6S"}),E15/AVERAGE($D15:$F15), E15/O15/AVERAGE($D15/$N15,$E15/$O15,$F15/$P15)),0)</f>
        <v>#DIV/0!</v>
      </c>
      <c r="Z15" s="10" t="e">
        <f>_xlfn.IFNA(IF(OR($C15={"PH-AKT","GCaMP6S"}),F15/AVERAGE($D15:$F15), F15/P15/AVERAGE($D15/$N15,$E15/$O15,$F15/$P15)),0)</f>
        <v>#DIV/0!</v>
      </c>
      <c r="AA15" s="10" t="e">
        <f>_xlfn.IFNA(IF(OR($C15={"PH-AKT","GCaMP6S"}),G15/AVERAGE($D15:$F15), G15/Q15/AVERAGE($D15/$N15,$E15/$O15,$F15/$P15)),0)</f>
        <v>#DIV/0!</v>
      </c>
      <c r="AB15" s="10" t="e">
        <f>_xlfn.IFNA(IF(OR($C15={"PH-AKT","GCaMP6S"}),H15/AVERAGE($D15:$F15), H15/R15/AVERAGE($D15/$N15,$E15/$O15,$F15/$P15)),0)</f>
        <v>#DIV/0!</v>
      </c>
      <c r="AC15" s="10" t="e">
        <f>_xlfn.IFNA(IF(OR($C15={"PH-AKT","GCaMP6S"}),I15/AVERAGE($D15:$F15), I15/S15/AVERAGE($D15/$N15,$E15/$O15,$F15/$P15)),0)</f>
        <v>#DIV/0!</v>
      </c>
      <c r="AD15" s="10" t="e">
        <f>_xlfn.IFNA(IF(OR($C15={"PH-AKT","GCaMP6S"}),J15/AVERAGE($D15:$F15), J15/T15/AVERAGE($D15/$N15,$E15/$O15,$F15/$P15)),0)</f>
        <v>#DIV/0!</v>
      </c>
      <c r="AE15" s="10" t="e">
        <f>_xlfn.IFNA(IF(OR($C15={"PH-AKT","GCaMP6S"}),K15/AVERAGE($D15:$F15), K15/U15/AVERAGE($D15/$N15,$E15/$O15,$F15/$P15)),0)</f>
        <v>#DIV/0!</v>
      </c>
      <c r="AF15" s="10" t="e">
        <f>_xlfn.IFNA(IF(OR($C15={"PH-AKT","GCaMP6S"}),L15/AVERAGE($D15:$F15), L15/V15/AVERAGE($D15/$N15,$E15/$O15,$F15/$P15)),0)</f>
        <v>#DIV/0!</v>
      </c>
      <c r="AG15" s="10" t="e">
        <f>_xlfn.IFNA(IF(OR($C15={"PH-AKT","GCaMP6S"}),M15/AVERAGE($D15:$F15), M15/W15/AVERAGE($D15/$N15,$E15/$O15,$F15/$P15)),0)</f>
        <v>#DIV/0!</v>
      </c>
      <c r="AI15" s="10" t="e">
        <f>IF(OR($C15={"PH-AKT","Syk","Src","Lyn-FAK","Prin-CRAF","ERKKTR"}),1/X15,X15)</f>
        <v>#DIV/0!</v>
      </c>
      <c r="AJ15" s="10" t="e">
        <f>IF(OR($C15={"PH-AKT","Syk","Src","Lyn-FAK","Prin-CRAF","ERKKTR"}),1/Y15,Y15)</f>
        <v>#DIV/0!</v>
      </c>
      <c r="AK15" s="10" t="e">
        <f>IF(OR($C15={"PH-AKT","Syk","Src","Lyn-FAK","Prin-CRAF","ERKKTR"}),1/Z15,Z15)</f>
        <v>#DIV/0!</v>
      </c>
      <c r="AL15" s="10" t="e">
        <f>IF(OR($C15={"PH-AKT","Syk","Src","Lyn-FAK","Prin-CRAF","ERKKTR"}),1/AA15,AA15)</f>
        <v>#DIV/0!</v>
      </c>
      <c r="AM15" s="10" t="e">
        <f>IF(OR($C15={"PH-AKT","Syk","Src","Lyn-FAK","Prin-CRAF","ERKKTR"}),1/AB15,AB15)</f>
        <v>#DIV/0!</v>
      </c>
      <c r="AN15" s="10" t="e">
        <f>IF(OR($C15={"PH-AKT","Syk","Src","Lyn-FAK","Prin-CRAF","ERKKTR"}),1/AC15,AC15)</f>
        <v>#DIV/0!</v>
      </c>
      <c r="AO15" s="10" t="e">
        <f>IF(OR($C15={"PH-AKT","Syk","Src","Lyn-FAK","Prin-CRAF","ERKKTR"}),1/AD15,AD15)</f>
        <v>#DIV/0!</v>
      </c>
      <c r="AP15" s="10" t="e">
        <f>IF(OR($C15={"PH-AKT","Syk","Src","Lyn-FAK","Prin-CRAF","ERKKTR"}),1/AE15,AE15)</f>
        <v>#DIV/0!</v>
      </c>
      <c r="AQ15" s="10" t="e">
        <f>IF(OR($C15={"PH-AKT","Syk","Src","Lyn-FAK","Prin-CRAF","ERKKTR"}),1/AF15,AF15)</f>
        <v>#DIV/0!</v>
      </c>
      <c r="AR15" s="10" t="e">
        <f>IF(OR($C15={"PH-AKT","Syk","Src","Lyn-FAK","Prin-CRAF","ERKKTR"}),1/AG15,AG15)</f>
        <v>#DIV/0!</v>
      </c>
    </row>
    <row r="16" spans="1:44" x14ac:dyDescent="0.2">
      <c r="A16" s="10">
        <v>15</v>
      </c>
      <c r="C16" s="10">
        <f>_xlfn.IFNA(VLOOKUP($B16,Barcodes!$B$2:$E$14,4,FALSE),0)</f>
        <v>0</v>
      </c>
      <c r="X16" s="10" t="e">
        <f>_xlfn.IFNA(IF(OR($C16={"PH-AKT","GCaMP6S"}),D16/AVERAGE($D16:$F16), D16/N16/AVERAGE($D16/$N16,$E16/$O16,$F16/$P16)),0)</f>
        <v>#DIV/0!</v>
      </c>
      <c r="Y16" s="10" t="e">
        <f>_xlfn.IFNA(IF(OR($C16={"PH-AKT","GCaMP6S"}),E16/AVERAGE($D16:$F16), E16/O16/AVERAGE($D16/$N16,$E16/$O16,$F16/$P16)),0)</f>
        <v>#DIV/0!</v>
      </c>
      <c r="Z16" s="10" t="e">
        <f>_xlfn.IFNA(IF(OR($C16={"PH-AKT","GCaMP6S"}),F16/AVERAGE($D16:$F16), F16/P16/AVERAGE($D16/$N16,$E16/$O16,$F16/$P16)),0)</f>
        <v>#DIV/0!</v>
      </c>
      <c r="AA16" s="10" t="e">
        <f>_xlfn.IFNA(IF(OR($C16={"PH-AKT","GCaMP6S"}),G16/AVERAGE($D16:$F16), G16/Q16/AVERAGE($D16/$N16,$E16/$O16,$F16/$P16)),0)</f>
        <v>#DIV/0!</v>
      </c>
      <c r="AB16" s="10" t="e">
        <f>_xlfn.IFNA(IF(OR($C16={"PH-AKT","GCaMP6S"}),H16/AVERAGE($D16:$F16), H16/R16/AVERAGE($D16/$N16,$E16/$O16,$F16/$P16)),0)</f>
        <v>#DIV/0!</v>
      </c>
      <c r="AC16" s="10" t="e">
        <f>_xlfn.IFNA(IF(OR($C16={"PH-AKT","GCaMP6S"}),I16/AVERAGE($D16:$F16), I16/S16/AVERAGE($D16/$N16,$E16/$O16,$F16/$P16)),0)</f>
        <v>#DIV/0!</v>
      </c>
      <c r="AD16" s="10" t="e">
        <f>_xlfn.IFNA(IF(OR($C16={"PH-AKT","GCaMP6S"}),J16/AVERAGE($D16:$F16), J16/T16/AVERAGE($D16/$N16,$E16/$O16,$F16/$P16)),0)</f>
        <v>#DIV/0!</v>
      </c>
      <c r="AE16" s="10" t="e">
        <f>_xlfn.IFNA(IF(OR($C16={"PH-AKT","GCaMP6S"}),K16/AVERAGE($D16:$F16), K16/U16/AVERAGE($D16/$N16,$E16/$O16,$F16/$P16)),0)</f>
        <v>#DIV/0!</v>
      </c>
      <c r="AF16" s="10" t="e">
        <f>_xlfn.IFNA(IF(OR($C16={"PH-AKT","GCaMP6S"}),L16/AVERAGE($D16:$F16), L16/V16/AVERAGE($D16/$N16,$E16/$O16,$F16/$P16)),0)</f>
        <v>#DIV/0!</v>
      </c>
      <c r="AG16" s="10" t="e">
        <f>_xlfn.IFNA(IF(OR($C16={"PH-AKT","GCaMP6S"}),M16/AVERAGE($D16:$F16), M16/W16/AVERAGE($D16/$N16,$E16/$O16,$F16/$P16)),0)</f>
        <v>#DIV/0!</v>
      </c>
      <c r="AI16" s="10" t="e">
        <f>IF(OR($C16={"PH-AKT","Syk","Src","Lyn-FAK","Prin-CRAF","ERKKTR"}),1/X16,X16)</f>
        <v>#DIV/0!</v>
      </c>
      <c r="AJ16" s="10" t="e">
        <f>IF(OR($C16={"PH-AKT","Syk","Src","Lyn-FAK","Prin-CRAF","ERKKTR"}),1/Y16,Y16)</f>
        <v>#DIV/0!</v>
      </c>
      <c r="AK16" s="10" t="e">
        <f>IF(OR($C16={"PH-AKT","Syk","Src","Lyn-FAK","Prin-CRAF","ERKKTR"}),1/Z16,Z16)</f>
        <v>#DIV/0!</v>
      </c>
      <c r="AL16" s="10" t="e">
        <f>IF(OR($C16={"PH-AKT","Syk","Src","Lyn-FAK","Prin-CRAF","ERKKTR"}),1/AA16,AA16)</f>
        <v>#DIV/0!</v>
      </c>
      <c r="AM16" s="10" t="e">
        <f>IF(OR($C16={"PH-AKT","Syk","Src","Lyn-FAK","Prin-CRAF","ERKKTR"}),1/AB16,AB16)</f>
        <v>#DIV/0!</v>
      </c>
      <c r="AN16" s="10" t="e">
        <f>IF(OR($C16={"PH-AKT","Syk","Src","Lyn-FAK","Prin-CRAF","ERKKTR"}),1/AC16,AC16)</f>
        <v>#DIV/0!</v>
      </c>
      <c r="AO16" s="10" t="e">
        <f>IF(OR($C16={"PH-AKT","Syk","Src","Lyn-FAK","Prin-CRAF","ERKKTR"}),1/AD16,AD16)</f>
        <v>#DIV/0!</v>
      </c>
      <c r="AP16" s="10" t="e">
        <f>IF(OR($C16={"PH-AKT","Syk","Src","Lyn-FAK","Prin-CRAF","ERKKTR"}),1/AE16,AE16)</f>
        <v>#DIV/0!</v>
      </c>
      <c r="AQ16" s="10" t="e">
        <f>IF(OR($C16={"PH-AKT","Syk","Src","Lyn-FAK","Prin-CRAF","ERKKTR"}),1/AF16,AF16)</f>
        <v>#DIV/0!</v>
      </c>
      <c r="AR16" s="10" t="e">
        <f>IF(OR($C16={"PH-AKT","Syk","Src","Lyn-FAK","Prin-CRAF","ERKKTR"}),1/AG16,AG16)</f>
        <v>#DIV/0!</v>
      </c>
    </row>
    <row r="17" spans="1:44" x14ac:dyDescent="0.2">
      <c r="A17" s="10">
        <v>16</v>
      </c>
      <c r="C17" s="10">
        <f>_xlfn.IFNA(VLOOKUP($B17,Barcodes!$B$2:$E$14,4,FALSE),0)</f>
        <v>0</v>
      </c>
      <c r="X17" s="10" t="e">
        <f>_xlfn.IFNA(IF(OR($C17={"PH-AKT","GCaMP6S"}),D17/AVERAGE($D17:$F17), D17/N17/AVERAGE($D17/$N17,$E17/$O17,$F17/$P17)),0)</f>
        <v>#DIV/0!</v>
      </c>
      <c r="Y17" s="10" t="e">
        <f>_xlfn.IFNA(IF(OR($C17={"PH-AKT","GCaMP6S"}),E17/AVERAGE($D17:$F17), E17/O17/AVERAGE($D17/$N17,$E17/$O17,$F17/$P17)),0)</f>
        <v>#DIV/0!</v>
      </c>
      <c r="Z17" s="10" t="e">
        <f>_xlfn.IFNA(IF(OR($C17={"PH-AKT","GCaMP6S"}),F17/AVERAGE($D17:$F17), F17/P17/AVERAGE($D17/$N17,$E17/$O17,$F17/$P17)),0)</f>
        <v>#DIV/0!</v>
      </c>
      <c r="AA17" s="10" t="e">
        <f>_xlfn.IFNA(IF(OR($C17={"PH-AKT","GCaMP6S"}),G17/AVERAGE($D17:$F17), G17/Q17/AVERAGE($D17/$N17,$E17/$O17,$F17/$P17)),0)</f>
        <v>#DIV/0!</v>
      </c>
      <c r="AB17" s="10" t="e">
        <f>_xlfn.IFNA(IF(OR($C17={"PH-AKT","GCaMP6S"}),H17/AVERAGE($D17:$F17), H17/R17/AVERAGE($D17/$N17,$E17/$O17,$F17/$P17)),0)</f>
        <v>#DIV/0!</v>
      </c>
      <c r="AC17" s="10" t="e">
        <f>_xlfn.IFNA(IF(OR($C17={"PH-AKT","GCaMP6S"}),I17/AVERAGE($D17:$F17), I17/S17/AVERAGE($D17/$N17,$E17/$O17,$F17/$P17)),0)</f>
        <v>#DIV/0!</v>
      </c>
      <c r="AD17" s="10" t="e">
        <f>_xlfn.IFNA(IF(OR($C17={"PH-AKT","GCaMP6S"}),J17/AVERAGE($D17:$F17), J17/T17/AVERAGE($D17/$N17,$E17/$O17,$F17/$P17)),0)</f>
        <v>#DIV/0!</v>
      </c>
      <c r="AE17" s="10" t="e">
        <f>_xlfn.IFNA(IF(OR($C17={"PH-AKT","GCaMP6S"}),K17/AVERAGE($D17:$F17), K17/U17/AVERAGE($D17/$N17,$E17/$O17,$F17/$P17)),0)</f>
        <v>#DIV/0!</v>
      </c>
      <c r="AF17" s="10" t="e">
        <f>_xlfn.IFNA(IF(OR($C17={"PH-AKT","GCaMP6S"}),L17/AVERAGE($D17:$F17), L17/V17/AVERAGE($D17/$N17,$E17/$O17,$F17/$P17)),0)</f>
        <v>#DIV/0!</v>
      </c>
      <c r="AG17" s="10" t="e">
        <f>_xlfn.IFNA(IF(OR($C17={"PH-AKT","GCaMP6S"}),M17/AVERAGE($D17:$F17), M17/W17/AVERAGE($D17/$N17,$E17/$O17,$F17/$P17)),0)</f>
        <v>#DIV/0!</v>
      </c>
      <c r="AI17" s="10" t="e">
        <f>IF(OR($C17={"PH-AKT","Syk","Src","Lyn-FAK","Prin-CRAF","ERKKTR"}),1/X17,X17)</f>
        <v>#DIV/0!</v>
      </c>
      <c r="AJ17" s="10" t="e">
        <f>IF(OR($C17={"PH-AKT","Syk","Src","Lyn-FAK","Prin-CRAF","ERKKTR"}),1/Y17,Y17)</f>
        <v>#DIV/0!</v>
      </c>
      <c r="AK17" s="10" t="e">
        <f>IF(OR($C17={"PH-AKT","Syk","Src","Lyn-FAK","Prin-CRAF","ERKKTR"}),1/Z17,Z17)</f>
        <v>#DIV/0!</v>
      </c>
      <c r="AL17" s="10" t="e">
        <f>IF(OR($C17={"PH-AKT","Syk","Src","Lyn-FAK","Prin-CRAF","ERKKTR"}),1/AA17,AA17)</f>
        <v>#DIV/0!</v>
      </c>
      <c r="AM17" s="10" t="e">
        <f>IF(OR($C17={"PH-AKT","Syk","Src","Lyn-FAK","Prin-CRAF","ERKKTR"}),1/AB17,AB17)</f>
        <v>#DIV/0!</v>
      </c>
      <c r="AN17" s="10" t="e">
        <f>IF(OR($C17={"PH-AKT","Syk","Src","Lyn-FAK","Prin-CRAF","ERKKTR"}),1/AC17,AC17)</f>
        <v>#DIV/0!</v>
      </c>
      <c r="AO17" s="10" t="e">
        <f>IF(OR($C17={"PH-AKT","Syk","Src","Lyn-FAK","Prin-CRAF","ERKKTR"}),1/AD17,AD17)</f>
        <v>#DIV/0!</v>
      </c>
      <c r="AP17" s="10" t="e">
        <f>IF(OR($C17={"PH-AKT","Syk","Src","Lyn-FAK","Prin-CRAF","ERKKTR"}),1/AE17,AE17)</f>
        <v>#DIV/0!</v>
      </c>
      <c r="AQ17" s="10" t="e">
        <f>IF(OR($C17={"PH-AKT","Syk","Src","Lyn-FAK","Prin-CRAF","ERKKTR"}),1/AF17,AF17)</f>
        <v>#DIV/0!</v>
      </c>
      <c r="AR17" s="10" t="e">
        <f>IF(OR($C17={"PH-AKT","Syk","Src","Lyn-FAK","Prin-CRAF","ERKKTR"}),1/AG17,AG17)</f>
        <v>#DIV/0!</v>
      </c>
    </row>
    <row r="18" spans="1:44" x14ac:dyDescent="0.2">
      <c r="A18" s="10">
        <v>17</v>
      </c>
      <c r="C18" s="10">
        <f>_xlfn.IFNA(VLOOKUP($B18,Barcodes!$B$2:$E$14,4,FALSE),0)</f>
        <v>0</v>
      </c>
      <c r="X18" s="10" t="e">
        <f>_xlfn.IFNA(IF(OR($C18={"PH-AKT","GCaMP6S"}),D18/AVERAGE($D18:$F18), D18/N18/AVERAGE($D18/$N18,$E18/$O18,$F18/$P18)),0)</f>
        <v>#DIV/0!</v>
      </c>
      <c r="Y18" s="10" t="e">
        <f>_xlfn.IFNA(IF(OR($C18={"PH-AKT","GCaMP6S"}),E18/AVERAGE($D18:$F18), E18/O18/AVERAGE($D18/$N18,$E18/$O18,$F18/$P18)),0)</f>
        <v>#DIV/0!</v>
      </c>
      <c r="Z18" s="10" t="e">
        <f>_xlfn.IFNA(IF(OR($C18={"PH-AKT","GCaMP6S"}),F18/AVERAGE($D18:$F18), F18/P18/AVERAGE($D18/$N18,$E18/$O18,$F18/$P18)),0)</f>
        <v>#DIV/0!</v>
      </c>
      <c r="AA18" s="10" t="e">
        <f>_xlfn.IFNA(IF(OR($C18={"PH-AKT","GCaMP6S"}),G18/AVERAGE($D18:$F18), G18/Q18/AVERAGE($D18/$N18,$E18/$O18,$F18/$P18)),0)</f>
        <v>#DIV/0!</v>
      </c>
      <c r="AB18" s="10" t="e">
        <f>_xlfn.IFNA(IF(OR($C18={"PH-AKT","GCaMP6S"}),H18/AVERAGE($D18:$F18), H18/R18/AVERAGE($D18/$N18,$E18/$O18,$F18/$P18)),0)</f>
        <v>#DIV/0!</v>
      </c>
      <c r="AC18" s="10" t="e">
        <f>_xlfn.IFNA(IF(OR($C18={"PH-AKT","GCaMP6S"}),I18/AVERAGE($D18:$F18), I18/S18/AVERAGE($D18/$N18,$E18/$O18,$F18/$P18)),0)</f>
        <v>#DIV/0!</v>
      </c>
      <c r="AD18" s="10" t="e">
        <f>_xlfn.IFNA(IF(OR($C18={"PH-AKT","GCaMP6S"}),J18/AVERAGE($D18:$F18), J18/T18/AVERAGE($D18/$N18,$E18/$O18,$F18/$P18)),0)</f>
        <v>#DIV/0!</v>
      </c>
      <c r="AE18" s="10" t="e">
        <f>_xlfn.IFNA(IF(OR($C18={"PH-AKT","GCaMP6S"}),K18/AVERAGE($D18:$F18), K18/U18/AVERAGE($D18/$N18,$E18/$O18,$F18/$P18)),0)</f>
        <v>#DIV/0!</v>
      </c>
      <c r="AF18" s="10" t="e">
        <f>_xlfn.IFNA(IF(OR($C18={"PH-AKT","GCaMP6S"}),L18/AVERAGE($D18:$F18), L18/V18/AVERAGE($D18/$N18,$E18/$O18,$F18/$P18)),0)</f>
        <v>#DIV/0!</v>
      </c>
      <c r="AG18" s="10" t="e">
        <f>_xlfn.IFNA(IF(OR($C18={"PH-AKT","GCaMP6S"}),M18/AVERAGE($D18:$F18), M18/W18/AVERAGE($D18/$N18,$E18/$O18,$F18/$P18)),0)</f>
        <v>#DIV/0!</v>
      </c>
      <c r="AI18" s="10" t="e">
        <f>IF(OR($C18={"PH-AKT","Syk","Src","Lyn-FAK","Prin-CRAF","ERKKTR"}),1/X18,X18)</f>
        <v>#DIV/0!</v>
      </c>
      <c r="AJ18" s="10" t="e">
        <f>IF(OR($C18={"PH-AKT","Syk","Src","Lyn-FAK","Prin-CRAF","ERKKTR"}),1/Y18,Y18)</f>
        <v>#DIV/0!</v>
      </c>
      <c r="AK18" s="10" t="e">
        <f>IF(OR($C18={"PH-AKT","Syk","Src","Lyn-FAK","Prin-CRAF","ERKKTR"}),1/Z18,Z18)</f>
        <v>#DIV/0!</v>
      </c>
      <c r="AL18" s="10" t="e">
        <f>IF(OR($C18={"PH-AKT","Syk","Src","Lyn-FAK","Prin-CRAF","ERKKTR"}),1/AA18,AA18)</f>
        <v>#DIV/0!</v>
      </c>
      <c r="AM18" s="10" t="e">
        <f>IF(OR($C18={"PH-AKT","Syk","Src","Lyn-FAK","Prin-CRAF","ERKKTR"}),1/AB18,AB18)</f>
        <v>#DIV/0!</v>
      </c>
      <c r="AN18" s="10" t="e">
        <f>IF(OR($C18={"PH-AKT","Syk","Src","Lyn-FAK","Prin-CRAF","ERKKTR"}),1/AC18,AC18)</f>
        <v>#DIV/0!</v>
      </c>
      <c r="AO18" s="10" t="e">
        <f>IF(OR($C18={"PH-AKT","Syk","Src","Lyn-FAK","Prin-CRAF","ERKKTR"}),1/AD18,AD18)</f>
        <v>#DIV/0!</v>
      </c>
      <c r="AP18" s="10" t="e">
        <f>IF(OR($C18={"PH-AKT","Syk","Src","Lyn-FAK","Prin-CRAF","ERKKTR"}),1/AE18,AE18)</f>
        <v>#DIV/0!</v>
      </c>
      <c r="AQ18" s="10" t="e">
        <f>IF(OR($C18={"PH-AKT","Syk","Src","Lyn-FAK","Prin-CRAF","ERKKTR"}),1/AF18,AF18)</f>
        <v>#DIV/0!</v>
      </c>
      <c r="AR18" s="10" t="e">
        <f>IF(OR($C18={"PH-AKT","Syk","Src","Lyn-FAK","Prin-CRAF","ERKKTR"}),1/AG18,AG18)</f>
        <v>#DIV/0!</v>
      </c>
    </row>
    <row r="19" spans="1:44" x14ac:dyDescent="0.2">
      <c r="A19" s="10">
        <v>18</v>
      </c>
      <c r="C19" s="10">
        <f>_xlfn.IFNA(VLOOKUP($B19,Barcodes!$B$2:$E$14,4,FALSE),0)</f>
        <v>0</v>
      </c>
      <c r="X19" s="10" t="e">
        <f>_xlfn.IFNA(IF(OR($C19={"PH-AKT","GCaMP6S"}),D19/AVERAGE($D19:$F19), D19/N19/AVERAGE($D19/$N19,$E19/$O19,$F19/$P19)),0)</f>
        <v>#DIV/0!</v>
      </c>
      <c r="Y19" s="10" t="e">
        <f>_xlfn.IFNA(IF(OR($C19={"PH-AKT","GCaMP6S"}),E19/AVERAGE($D19:$F19), E19/O19/AVERAGE($D19/$N19,$E19/$O19,$F19/$P19)),0)</f>
        <v>#DIV/0!</v>
      </c>
      <c r="Z19" s="10" t="e">
        <f>_xlfn.IFNA(IF(OR($C19={"PH-AKT","GCaMP6S"}),F19/AVERAGE($D19:$F19), F19/P19/AVERAGE($D19/$N19,$E19/$O19,$F19/$P19)),0)</f>
        <v>#DIV/0!</v>
      </c>
      <c r="AA19" s="10" t="e">
        <f>_xlfn.IFNA(IF(OR($C19={"PH-AKT","GCaMP6S"}),G19/AVERAGE($D19:$F19), G19/Q19/AVERAGE($D19/$N19,$E19/$O19,$F19/$P19)),0)</f>
        <v>#DIV/0!</v>
      </c>
      <c r="AB19" s="10" t="e">
        <f>_xlfn.IFNA(IF(OR($C19={"PH-AKT","GCaMP6S"}),H19/AVERAGE($D19:$F19), H19/R19/AVERAGE($D19/$N19,$E19/$O19,$F19/$P19)),0)</f>
        <v>#DIV/0!</v>
      </c>
      <c r="AC19" s="10" t="e">
        <f>_xlfn.IFNA(IF(OR($C19={"PH-AKT","GCaMP6S"}),I19/AVERAGE($D19:$F19), I19/S19/AVERAGE($D19/$N19,$E19/$O19,$F19/$P19)),0)</f>
        <v>#DIV/0!</v>
      </c>
      <c r="AD19" s="10" t="e">
        <f>_xlfn.IFNA(IF(OR($C19={"PH-AKT","GCaMP6S"}),J19/AVERAGE($D19:$F19), J19/T19/AVERAGE($D19/$N19,$E19/$O19,$F19/$P19)),0)</f>
        <v>#DIV/0!</v>
      </c>
      <c r="AE19" s="10" t="e">
        <f>_xlfn.IFNA(IF(OR($C19={"PH-AKT","GCaMP6S"}),K19/AVERAGE($D19:$F19), K19/U19/AVERAGE($D19/$N19,$E19/$O19,$F19/$P19)),0)</f>
        <v>#DIV/0!</v>
      </c>
      <c r="AF19" s="10" t="e">
        <f>_xlfn.IFNA(IF(OR($C19={"PH-AKT","GCaMP6S"}),L19/AVERAGE($D19:$F19), L19/V19/AVERAGE($D19/$N19,$E19/$O19,$F19/$P19)),0)</f>
        <v>#DIV/0!</v>
      </c>
      <c r="AG19" s="10" t="e">
        <f>_xlfn.IFNA(IF(OR($C19={"PH-AKT","GCaMP6S"}),M19/AVERAGE($D19:$F19), M19/W19/AVERAGE($D19/$N19,$E19/$O19,$F19/$P19)),0)</f>
        <v>#DIV/0!</v>
      </c>
      <c r="AI19" s="10" t="e">
        <f>IF(OR($C19={"PH-AKT","Syk","Src","Lyn-FAK","Prin-CRAF","ERKKTR"}),1/X19,X19)</f>
        <v>#DIV/0!</v>
      </c>
      <c r="AJ19" s="10" t="e">
        <f>IF(OR($C19={"PH-AKT","Syk","Src","Lyn-FAK","Prin-CRAF","ERKKTR"}),1/Y19,Y19)</f>
        <v>#DIV/0!</v>
      </c>
      <c r="AK19" s="10" t="e">
        <f>IF(OR($C19={"PH-AKT","Syk","Src","Lyn-FAK","Prin-CRAF","ERKKTR"}),1/Z19,Z19)</f>
        <v>#DIV/0!</v>
      </c>
      <c r="AL19" s="10" t="e">
        <f>IF(OR($C19={"PH-AKT","Syk","Src","Lyn-FAK","Prin-CRAF","ERKKTR"}),1/AA19,AA19)</f>
        <v>#DIV/0!</v>
      </c>
      <c r="AM19" s="10" t="e">
        <f>IF(OR($C19={"PH-AKT","Syk","Src","Lyn-FAK","Prin-CRAF","ERKKTR"}),1/AB19,AB19)</f>
        <v>#DIV/0!</v>
      </c>
      <c r="AN19" s="10" t="e">
        <f>IF(OR($C19={"PH-AKT","Syk","Src","Lyn-FAK","Prin-CRAF","ERKKTR"}),1/AC19,AC19)</f>
        <v>#DIV/0!</v>
      </c>
      <c r="AO19" s="10" t="e">
        <f>IF(OR($C19={"PH-AKT","Syk","Src","Lyn-FAK","Prin-CRAF","ERKKTR"}),1/AD19,AD19)</f>
        <v>#DIV/0!</v>
      </c>
      <c r="AP19" s="10" t="e">
        <f>IF(OR($C19={"PH-AKT","Syk","Src","Lyn-FAK","Prin-CRAF","ERKKTR"}),1/AE19,AE19)</f>
        <v>#DIV/0!</v>
      </c>
      <c r="AQ19" s="10" t="e">
        <f>IF(OR($C19={"PH-AKT","Syk","Src","Lyn-FAK","Prin-CRAF","ERKKTR"}),1/AF19,AF19)</f>
        <v>#DIV/0!</v>
      </c>
      <c r="AR19" s="10" t="e">
        <f>IF(OR($C19={"PH-AKT","Syk","Src","Lyn-FAK","Prin-CRAF","ERKKTR"}),1/AG19,AG19)</f>
        <v>#DIV/0!</v>
      </c>
    </row>
    <row r="20" spans="1:44" x14ac:dyDescent="0.2">
      <c r="A20" s="10">
        <v>19</v>
      </c>
      <c r="C20" s="10">
        <f>_xlfn.IFNA(VLOOKUP($B20,Barcodes!$B$2:$E$14,4,FALSE),0)</f>
        <v>0</v>
      </c>
      <c r="X20" s="10" t="e">
        <f>_xlfn.IFNA(IF(OR($C20={"PH-AKT","GCaMP6S"}),D20/AVERAGE($D20:$F20), D20/N20/AVERAGE($D20/$N20,$E20/$O20,$F20/$P20)),0)</f>
        <v>#DIV/0!</v>
      </c>
      <c r="Y20" s="10" t="e">
        <f>_xlfn.IFNA(IF(OR($C20={"PH-AKT","GCaMP6S"}),E20/AVERAGE($D20:$F20), E20/O20/AVERAGE($D20/$N20,$E20/$O20,$F20/$P20)),0)</f>
        <v>#DIV/0!</v>
      </c>
      <c r="Z20" s="10" t="e">
        <f>_xlfn.IFNA(IF(OR($C20={"PH-AKT","GCaMP6S"}),F20/AVERAGE($D20:$F20), F20/P20/AVERAGE($D20/$N20,$E20/$O20,$F20/$P20)),0)</f>
        <v>#DIV/0!</v>
      </c>
      <c r="AA20" s="10" t="e">
        <f>_xlfn.IFNA(IF(OR($C20={"PH-AKT","GCaMP6S"}),G20/AVERAGE($D20:$F20), G20/Q20/AVERAGE($D20/$N20,$E20/$O20,$F20/$P20)),0)</f>
        <v>#DIV/0!</v>
      </c>
      <c r="AB20" s="10" t="e">
        <f>_xlfn.IFNA(IF(OR($C20={"PH-AKT","GCaMP6S"}),H20/AVERAGE($D20:$F20), H20/R20/AVERAGE($D20/$N20,$E20/$O20,$F20/$P20)),0)</f>
        <v>#DIV/0!</v>
      </c>
      <c r="AC20" s="10" t="e">
        <f>_xlfn.IFNA(IF(OR($C20={"PH-AKT","GCaMP6S"}),I20/AVERAGE($D20:$F20), I20/S20/AVERAGE($D20/$N20,$E20/$O20,$F20/$P20)),0)</f>
        <v>#DIV/0!</v>
      </c>
      <c r="AD20" s="10" t="e">
        <f>_xlfn.IFNA(IF(OR($C20={"PH-AKT","GCaMP6S"}),J20/AVERAGE($D20:$F20), J20/T20/AVERAGE($D20/$N20,$E20/$O20,$F20/$P20)),0)</f>
        <v>#DIV/0!</v>
      </c>
      <c r="AE20" s="10" t="e">
        <f>_xlfn.IFNA(IF(OR($C20={"PH-AKT","GCaMP6S"}),K20/AVERAGE($D20:$F20), K20/U20/AVERAGE($D20/$N20,$E20/$O20,$F20/$P20)),0)</f>
        <v>#DIV/0!</v>
      </c>
      <c r="AF20" s="10" t="e">
        <f>_xlfn.IFNA(IF(OR($C20={"PH-AKT","GCaMP6S"}),L20/AVERAGE($D20:$F20), L20/V20/AVERAGE($D20/$N20,$E20/$O20,$F20/$P20)),0)</f>
        <v>#DIV/0!</v>
      </c>
      <c r="AG20" s="10" t="e">
        <f>_xlfn.IFNA(IF(OR($C20={"PH-AKT","GCaMP6S"}),M20/AVERAGE($D20:$F20), M20/W20/AVERAGE($D20/$N20,$E20/$O20,$F20/$P20)),0)</f>
        <v>#DIV/0!</v>
      </c>
      <c r="AI20" s="10" t="e">
        <f>IF(OR($C20={"PH-AKT","Syk","Src","Lyn-FAK","Prin-CRAF","ERKKTR"}),1/X20,X20)</f>
        <v>#DIV/0!</v>
      </c>
      <c r="AJ20" s="10" t="e">
        <f>IF(OR($C20={"PH-AKT","Syk","Src","Lyn-FAK","Prin-CRAF","ERKKTR"}),1/Y20,Y20)</f>
        <v>#DIV/0!</v>
      </c>
      <c r="AK20" s="10" t="e">
        <f>IF(OR($C20={"PH-AKT","Syk","Src","Lyn-FAK","Prin-CRAF","ERKKTR"}),1/Z20,Z20)</f>
        <v>#DIV/0!</v>
      </c>
      <c r="AL20" s="10" t="e">
        <f>IF(OR($C20={"PH-AKT","Syk","Src","Lyn-FAK","Prin-CRAF","ERKKTR"}),1/AA20,AA20)</f>
        <v>#DIV/0!</v>
      </c>
      <c r="AM20" s="10" t="e">
        <f>IF(OR($C20={"PH-AKT","Syk","Src","Lyn-FAK","Prin-CRAF","ERKKTR"}),1/AB20,AB20)</f>
        <v>#DIV/0!</v>
      </c>
      <c r="AN20" s="10" t="e">
        <f>IF(OR($C20={"PH-AKT","Syk","Src","Lyn-FAK","Prin-CRAF","ERKKTR"}),1/AC20,AC20)</f>
        <v>#DIV/0!</v>
      </c>
      <c r="AO20" s="10" t="e">
        <f>IF(OR($C20={"PH-AKT","Syk","Src","Lyn-FAK","Prin-CRAF","ERKKTR"}),1/AD20,AD20)</f>
        <v>#DIV/0!</v>
      </c>
      <c r="AP20" s="10" t="e">
        <f>IF(OR($C20={"PH-AKT","Syk","Src","Lyn-FAK","Prin-CRAF","ERKKTR"}),1/AE20,AE20)</f>
        <v>#DIV/0!</v>
      </c>
      <c r="AQ20" s="10" t="e">
        <f>IF(OR($C20={"PH-AKT","Syk","Src","Lyn-FAK","Prin-CRAF","ERKKTR"}),1/AF20,AF20)</f>
        <v>#DIV/0!</v>
      </c>
      <c r="AR20" s="10" t="e">
        <f>IF(OR($C20={"PH-AKT","Syk","Src","Lyn-FAK","Prin-CRAF","ERKKTR"}),1/AG20,AG20)</f>
        <v>#DIV/0!</v>
      </c>
    </row>
    <row r="21" spans="1:44" x14ac:dyDescent="0.2">
      <c r="A21" s="10">
        <v>20</v>
      </c>
      <c r="C21" s="10">
        <f>_xlfn.IFNA(VLOOKUP($B21,Barcodes!$B$2:$E$14,4,FALSE),0)</f>
        <v>0</v>
      </c>
      <c r="X21" s="10" t="e">
        <f>_xlfn.IFNA(IF(OR($C21={"PH-AKT","GCaMP6S"}),D21/AVERAGE($D21:$F21), D21/N21/AVERAGE($D21/$N21,$E21/$O21,$F21/$P21)),0)</f>
        <v>#DIV/0!</v>
      </c>
      <c r="Y21" s="10" t="e">
        <f>_xlfn.IFNA(IF(OR($C21={"PH-AKT","GCaMP6S"}),E21/AVERAGE($D21:$F21), E21/O21/AVERAGE($D21/$N21,$E21/$O21,$F21/$P21)),0)</f>
        <v>#DIV/0!</v>
      </c>
      <c r="Z21" s="10" t="e">
        <f>_xlfn.IFNA(IF(OR($C21={"PH-AKT","GCaMP6S"}),F21/AVERAGE($D21:$F21), F21/P21/AVERAGE($D21/$N21,$E21/$O21,$F21/$P21)),0)</f>
        <v>#DIV/0!</v>
      </c>
      <c r="AA21" s="10" t="e">
        <f>_xlfn.IFNA(IF(OR($C21={"PH-AKT","GCaMP6S"}),G21/AVERAGE($D21:$F21), G21/Q21/AVERAGE($D21/$N21,$E21/$O21,$F21/$P21)),0)</f>
        <v>#DIV/0!</v>
      </c>
      <c r="AB21" s="10" t="e">
        <f>_xlfn.IFNA(IF(OR($C21={"PH-AKT","GCaMP6S"}),H21/AVERAGE($D21:$F21), H21/R21/AVERAGE($D21/$N21,$E21/$O21,$F21/$P21)),0)</f>
        <v>#DIV/0!</v>
      </c>
      <c r="AC21" s="10" t="e">
        <f>_xlfn.IFNA(IF(OR($C21={"PH-AKT","GCaMP6S"}),I21/AVERAGE($D21:$F21), I21/S21/AVERAGE($D21/$N21,$E21/$O21,$F21/$P21)),0)</f>
        <v>#DIV/0!</v>
      </c>
      <c r="AD21" s="10" t="e">
        <f>_xlfn.IFNA(IF(OR($C21={"PH-AKT","GCaMP6S"}),J21/AVERAGE($D21:$F21), J21/T21/AVERAGE($D21/$N21,$E21/$O21,$F21/$P21)),0)</f>
        <v>#DIV/0!</v>
      </c>
      <c r="AE21" s="10" t="e">
        <f>_xlfn.IFNA(IF(OR($C21={"PH-AKT","GCaMP6S"}),K21/AVERAGE($D21:$F21), K21/U21/AVERAGE($D21/$N21,$E21/$O21,$F21/$P21)),0)</f>
        <v>#DIV/0!</v>
      </c>
      <c r="AF21" s="10" t="e">
        <f>_xlfn.IFNA(IF(OR($C21={"PH-AKT","GCaMP6S"}),L21/AVERAGE($D21:$F21), L21/V21/AVERAGE($D21/$N21,$E21/$O21,$F21/$P21)),0)</f>
        <v>#DIV/0!</v>
      </c>
      <c r="AG21" s="10" t="e">
        <f>_xlfn.IFNA(IF(OR($C21={"PH-AKT","GCaMP6S"}),M21/AVERAGE($D21:$F21), M21/W21/AVERAGE($D21/$N21,$E21/$O21,$F21/$P21)),0)</f>
        <v>#DIV/0!</v>
      </c>
      <c r="AI21" s="10" t="e">
        <f>IF(OR($C21={"PH-AKT","Syk","Src","Lyn-FAK","Prin-CRAF","ERKKTR"}),1/X21,X21)</f>
        <v>#DIV/0!</v>
      </c>
      <c r="AJ21" s="10" t="e">
        <f>IF(OR($C21={"PH-AKT","Syk","Src","Lyn-FAK","Prin-CRAF","ERKKTR"}),1/Y21,Y21)</f>
        <v>#DIV/0!</v>
      </c>
      <c r="AK21" s="10" t="e">
        <f>IF(OR($C21={"PH-AKT","Syk","Src","Lyn-FAK","Prin-CRAF","ERKKTR"}),1/Z21,Z21)</f>
        <v>#DIV/0!</v>
      </c>
      <c r="AL21" s="10" t="e">
        <f>IF(OR($C21={"PH-AKT","Syk","Src","Lyn-FAK","Prin-CRAF","ERKKTR"}),1/AA21,AA21)</f>
        <v>#DIV/0!</v>
      </c>
      <c r="AM21" s="10" t="e">
        <f>IF(OR($C21={"PH-AKT","Syk","Src","Lyn-FAK","Prin-CRAF","ERKKTR"}),1/AB21,AB21)</f>
        <v>#DIV/0!</v>
      </c>
      <c r="AN21" s="10" t="e">
        <f>IF(OR($C21={"PH-AKT","Syk","Src","Lyn-FAK","Prin-CRAF","ERKKTR"}),1/AC21,AC21)</f>
        <v>#DIV/0!</v>
      </c>
      <c r="AO21" s="10" t="e">
        <f>IF(OR($C21={"PH-AKT","Syk","Src","Lyn-FAK","Prin-CRAF","ERKKTR"}),1/AD21,AD21)</f>
        <v>#DIV/0!</v>
      </c>
      <c r="AP21" s="10" t="e">
        <f>IF(OR($C21={"PH-AKT","Syk","Src","Lyn-FAK","Prin-CRAF","ERKKTR"}),1/AE21,AE21)</f>
        <v>#DIV/0!</v>
      </c>
      <c r="AQ21" s="10" t="e">
        <f>IF(OR($C21={"PH-AKT","Syk","Src","Lyn-FAK","Prin-CRAF","ERKKTR"}),1/AF21,AF21)</f>
        <v>#DIV/0!</v>
      </c>
      <c r="AR21" s="10" t="e">
        <f>IF(OR($C21={"PH-AKT","Syk","Src","Lyn-FAK","Prin-CRAF","ERKKTR"}),1/AG21,AG21)</f>
        <v>#DIV/0!</v>
      </c>
    </row>
    <row r="22" spans="1:44" x14ac:dyDescent="0.2">
      <c r="A22" s="10">
        <v>21</v>
      </c>
      <c r="C22" s="10">
        <f>_xlfn.IFNA(VLOOKUP($B22,Barcodes!$B$2:$E$14,4,FALSE),0)</f>
        <v>0</v>
      </c>
      <c r="X22" s="10" t="e">
        <f>_xlfn.IFNA(IF(OR($C22={"PH-AKT","GCaMP6S"}),D22/AVERAGE($D22:$F22), D22/N22/AVERAGE($D22/$N22,$E22/$O22,$F22/$P22)),0)</f>
        <v>#DIV/0!</v>
      </c>
      <c r="Y22" s="10" t="e">
        <f>_xlfn.IFNA(IF(OR($C22={"PH-AKT","GCaMP6S"}),E22/AVERAGE($D22:$F22), E22/O22/AVERAGE($D22/$N22,$E22/$O22,$F22/$P22)),0)</f>
        <v>#DIV/0!</v>
      </c>
      <c r="Z22" s="10" t="e">
        <f>_xlfn.IFNA(IF(OR($C22={"PH-AKT","GCaMP6S"}),F22/AVERAGE($D22:$F22), F22/P22/AVERAGE($D22/$N22,$E22/$O22,$F22/$P22)),0)</f>
        <v>#DIV/0!</v>
      </c>
      <c r="AA22" s="10" t="e">
        <f>_xlfn.IFNA(IF(OR($C22={"PH-AKT","GCaMP6S"}),G22/AVERAGE($D22:$F22), G22/Q22/AVERAGE($D22/$N22,$E22/$O22,$F22/$P22)),0)</f>
        <v>#DIV/0!</v>
      </c>
      <c r="AB22" s="10" t="e">
        <f>_xlfn.IFNA(IF(OR($C22={"PH-AKT","GCaMP6S"}),H22/AVERAGE($D22:$F22), H22/R22/AVERAGE($D22/$N22,$E22/$O22,$F22/$P22)),0)</f>
        <v>#DIV/0!</v>
      </c>
      <c r="AC22" s="10" t="e">
        <f>_xlfn.IFNA(IF(OR($C22={"PH-AKT","GCaMP6S"}),I22/AVERAGE($D22:$F22), I22/S22/AVERAGE($D22/$N22,$E22/$O22,$F22/$P22)),0)</f>
        <v>#DIV/0!</v>
      </c>
      <c r="AD22" s="10" t="e">
        <f>_xlfn.IFNA(IF(OR($C22={"PH-AKT","GCaMP6S"}),J22/AVERAGE($D22:$F22), J22/T22/AVERAGE($D22/$N22,$E22/$O22,$F22/$P22)),0)</f>
        <v>#DIV/0!</v>
      </c>
      <c r="AE22" s="10" t="e">
        <f>_xlfn.IFNA(IF(OR($C22={"PH-AKT","GCaMP6S"}),K22/AVERAGE($D22:$F22), K22/U22/AVERAGE($D22/$N22,$E22/$O22,$F22/$P22)),0)</f>
        <v>#DIV/0!</v>
      </c>
      <c r="AF22" s="10" t="e">
        <f>_xlfn.IFNA(IF(OR($C22={"PH-AKT","GCaMP6S"}),L22/AVERAGE($D22:$F22), L22/V22/AVERAGE($D22/$N22,$E22/$O22,$F22/$P22)),0)</f>
        <v>#DIV/0!</v>
      </c>
      <c r="AG22" s="10" t="e">
        <f>_xlfn.IFNA(IF(OR($C22={"PH-AKT","GCaMP6S"}),M22/AVERAGE($D22:$F22), M22/W22/AVERAGE($D22/$N22,$E22/$O22,$F22/$P22)),0)</f>
        <v>#DIV/0!</v>
      </c>
      <c r="AI22" s="10" t="e">
        <f>IF(OR($C22={"PH-AKT","Syk","Src","Lyn-FAK","Prin-CRAF","ERKKTR"}),1/X22,X22)</f>
        <v>#DIV/0!</v>
      </c>
      <c r="AJ22" s="10" t="e">
        <f>IF(OR($C22={"PH-AKT","Syk","Src","Lyn-FAK","Prin-CRAF","ERKKTR"}),1/Y22,Y22)</f>
        <v>#DIV/0!</v>
      </c>
      <c r="AK22" s="10" t="e">
        <f>IF(OR($C22={"PH-AKT","Syk","Src","Lyn-FAK","Prin-CRAF","ERKKTR"}),1/Z22,Z22)</f>
        <v>#DIV/0!</v>
      </c>
      <c r="AL22" s="10" t="e">
        <f>IF(OR($C22={"PH-AKT","Syk","Src","Lyn-FAK","Prin-CRAF","ERKKTR"}),1/AA22,AA22)</f>
        <v>#DIV/0!</v>
      </c>
      <c r="AM22" s="10" t="e">
        <f>IF(OR($C22={"PH-AKT","Syk","Src","Lyn-FAK","Prin-CRAF","ERKKTR"}),1/AB22,AB22)</f>
        <v>#DIV/0!</v>
      </c>
      <c r="AN22" s="10" t="e">
        <f>IF(OR($C22={"PH-AKT","Syk","Src","Lyn-FAK","Prin-CRAF","ERKKTR"}),1/AC22,AC22)</f>
        <v>#DIV/0!</v>
      </c>
      <c r="AO22" s="10" t="e">
        <f>IF(OR($C22={"PH-AKT","Syk","Src","Lyn-FAK","Prin-CRAF","ERKKTR"}),1/AD22,AD22)</f>
        <v>#DIV/0!</v>
      </c>
      <c r="AP22" s="10" t="e">
        <f>IF(OR($C22={"PH-AKT","Syk","Src","Lyn-FAK","Prin-CRAF","ERKKTR"}),1/AE22,AE22)</f>
        <v>#DIV/0!</v>
      </c>
      <c r="AQ22" s="10" t="e">
        <f>IF(OR($C22={"PH-AKT","Syk","Src","Lyn-FAK","Prin-CRAF","ERKKTR"}),1/AF22,AF22)</f>
        <v>#DIV/0!</v>
      </c>
      <c r="AR22" s="10" t="e">
        <f>IF(OR($C22={"PH-AKT","Syk","Src","Lyn-FAK","Prin-CRAF","ERKKTR"}),1/AG22,AG22)</f>
        <v>#DIV/0!</v>
      </c>
    </row>
    <row r="23" spans="1:44" x14ac:dyDescent="0.2">
      <c r="A23" s="10">
        <v>22</v>
      </c>
      <c r="C23" s="10">
        <f>_xlfn.IFNA(VLOOKUP($B23,Barcodes!$B$2:$E$14,4,FALSE),0)</f>
        <v>0</v>
      </c>
      <c r="X23" s="10" t="e">
        <f>_xlfn.IFNA(IF(OR($C23={"PH-AKT","GCaMP6S"}),D23/AVERAGE($D23:$F23), D23/N23/AVERAGE($D23/$N23,$E23/$O23,$F23/$P23)),0)</f>
        <v>#DIV/0!</v>
      </c>
      <c r="Y23" s="10" t="e">
        <f>_xlfn.IFNA(IF(OR($C23={"PH-AKT","GCaMP6S"}),E23/AVERAGE($D23:$F23), E23/O23/AVERAGE($D23/$N23,$E23/$O23,$F23/$P23)),0)</f>
        <v>#DIV/0!</v>
      </c>
      <c r="Z23" s="10" t="e">
        <f>_xlfn.IFNA(IF(OR($C23={"PH-AKT","GCaMP6S"}),F23/AVERAGE($D23:$F23), F23/P23/AVERAGE($D23/$N23,$E23/$O23,$F23/$P23)),0)</f>
        <v>#DIV/0!</v>
      </c>
      <c r="AA23" s="10" t="e">
        <f>_xlfn.IFNA(IF(OR($C23={"PH-AKT","GCaMP6S"}),G23/AVERAGE($D23:$F23), G23/Q23/AVERAGE($D23/$N23,$E23/$O23,$F23/$P23)),0)</f>
        <v>#DIV/0!</v>
      </c>
      <c r="AB23" s="10" t="e">
        <f>_xlfn.IFNA(IF(OR($C23={"PH-AKT","GCaMP6S"}),H23/AVERAGE($D23:$F23), H23/R23/AVERAGE($D23/$N23,$E23/$O23,$F23/$P23)),0)</f>
        <v>#DIV/0!</v>
      </c>
      <c r="AC23" s="10" t="e">
        <f>_xlfn.IFNA(IF(OR($C23={"PH-AKT","GCaMP6S"}),I23/AVERAGE($D23:$F23), I23/S23/AVERAGE($D23/$N23,$E23/$O23,$F23/$P23)),0)</f>
        <v>#DIV/0!</v>
      </c>
      <c r="AD23" s="10" t="e">
        <f>_xlfn.IFNA(IF(OR($C23={"PH-AKT","GCaMP6S"}),J23/AVERAGE($D23:$F23), J23/T23/AVERAGE($D23/$N23,$E23/$O23,$F23/$P23)),0)</f>
        <v>#DIV/0!</v>
      </c>
      <c r="AE23" s="10" t="e">
        <f>_xlfn.IFNA(IF(OR($C23={"PH-AKT","GCaMP6S"}),K23/AVERAGE($D23:$F23), K23/U23/AVERAGE($D23/$N23,$E23/$O23,$F23/$P23)),0)</f>
        <v>#DIV/0!</v>
      </c>
      <c r="AF23" s="10" t="e">
        <f>_xlfn.IFNA(IF(OR($C23={"PH-AKT","GCaMP6S"}),L23/AVERAGE($D23:$F23), L23/V23/AVERAGE($D23/$N23,$E23/$O23,$F23/$P23)),0)</f>
        <v>#DIV/0!</v>
      </c>
      <c r="AG23" s="10" t="e">
        <f>_xlfn.IFNA(IF(OR($C23={"PH-AKT","GCaMP6S"}),M23/AVERAGE($D23:$F23), M23/W23/AVERAGE($D23/$N23,$E23/$O23,$F23/$P23)),0)</f>
        <v>#DIV/0!</v>
      </c>
      <c r="AI23" s="10" t="e">
        <f>IF(OR($C23={"PH-AKT","Syk","Src","Lyn-FAK","Prin-CRAF","ERKKTR"}),1/X23,X23)</f>
        <v>#DIV/0!</v>
      </c>
      <c r="AJ23" s="10" t="e">
        <f>IF(OR($C23={"PH-AKT","Syk","Src","Lyn-FAK","Prin-CRAF","ERKKTR"}),1/Y23,Y23)</f>
        <v>#DIV/0!</v>
      </c>
      <c r="AK23" s="10" t="e">
        <f>IF(OR($C23={"PH-AKT","Syk","Src","Lyn-FAK","Prin-CRAF","ERKKTR"}),1/Z23,Z23)</f>
        <v>#DIV/0!</v>
      </c>
      <c r="AL23" s="10" t="e">
        <f>IF(OR($C23={"PH-AKT","Syk","Src","Lyn-FAK","Prin-CRAF","ERKKTR"}),1/AA23,AA23)</f>
        <v>#DIV/0!</v>
      </c>
      <c r="AM23" s="10" t="e">
        <f>IF(OR($C23={"PH-AKT","Syk","Src","Lyn-FAK","Prin-CRAF","ERKKTR"}),1/AB23,AB23)</f>
        <v>#DIV/0!</v>
      </c>
      <c r="AN23" s="10" t="e">
        <f>IF(OR($C23={"PH-AKT","Syk","Src","Lyn-FAK","Prin-CRAF","ERKKTR"}),1/AC23,AC23)</f>
        <v>#DIV/0!</v>
      </c>
      <c r="AO23" s="10" t="e">
        <f>IF(OR($C23={"PH-AKT","Syk","Src","Lyn-FAK","Prin-CRAF","ERKKTR"}),1/AD23,AD23)</f>
        <v>#DIV/0!</v>
      </c>
      <c r="AP23" s="10" t="e">
        <f>IF(OR($C23={"PH-AKT","Syk","Src","Lyn-FAK","Prin-CRAF","ERKKTR"}),1/AE23,AE23)</f>
        <v>#DIV/0!</v>
      </c>
      <c r="AQ23" s="10" t="e">
        <f>IF(OR($C23={"PH-AKT","Syk","Src","Lyn-FAK","Prin-CRAF","ERKKTR"}),1/AF23,AF23)</f>
        <v>#DIV/0!</v>
      </c>
      <c r="AR23" s="10" t="e">
        <f>IF(OR($C23={"PH-AKT","Syk","Src","Lyn-FAK","Prin-CRAF","ERKKTR"}),1/AG23,AG23)</f>
        <v>#DIV/0!</v>
      </c>
    </row>
    <row r="24" spans="1:44" x14ac:dyDescent="0.2">
      <c r="A24" s="10">
        <v>23</v>
      </c>
      <c r="C24" s="10">
        <f>_xlfn.IFNA(VLOOKUP($B24,Barcodes!$B$2:$E$14,4,FALSE),0)</f>
        <v>0</v>
      </c>
      <c r="X24" s="10" t="e">
        <f>_xlfn.IFNA(IF(OR($C24={"PH-AKT","GCaMP6S"}),D24/AVERAGE($D24:$F24), D24/N24/AVERAGE($D24/$N24,$E24/$O24,$F24/$P24)),0)</f>
        <v>#DIV/0!</v>
      </c>
      <c r="Y24" s="10" t="e">
        <f>_xlfn.IFNA(IF(OR($C24={"PH-AKT","GCaMP6S"}),E24/AVERAGE($D24:$F24), E24/O24/AVERAGE($D24/$N24,$E24/$O24,$F24/$P24)),0)</f>
        <v>#DIV/0!</v>
      </c>
      <c r="Z24" s="10" t="e">
        <f>_xlfn.IFNA(IF(OR($C24={"PH-AKT","GCaMP6S"}),F24/AVERAGE($D24:$F24), F24/P24/AVERAGE($D24/$N24,$E24/$O24,$F24/$P24)),0)</f>
        <v>#DIV/0!</v>
      </c>
      <c r="AA24" s="10" t="e">
        <f>_xlfn.IFNA(IF(OR($C24={"PH-AKT","GCaMP6S"}),G24/AVERAGE($D24:$F24), G24/Q24/AVERAGE($D24/$N24,$E24/$O24,$F24/$P24)),0)</f>
        <v>#DIV/0!</v>
      </c>
      <c r="AB24" s="10" t="e">
        <f>_xlfn.IFNA(IF(OR($C24={"PH-AKT","GCaMP6S"}),H24/AVERAGE($D24:$F24), H24/R24/AVERAGE($D24/$N24,$E24/$O24,$F24/$P24)),0)</f>
        <v>#DIV/0!</v>
      </c>
      <c r="AC24" s="10" t="e">
        <f>_xlfn.IFNA(IF(OR($C24={"PH-AKT","GCaMP6S"}),I24/AVERAGE($D24:$F24), I24/S24/AVERAGE($D24/$N24,$E24/$O24,$F24/$P24)),0)</f>
        <v>#DIV/0!</v>
      </c>
      <c r="AD24" s="10" t="e">
        <f>_xlfn.IFNA(IF(OR($C24={"PH-AKT","GCaMP6S"}),J24/AVERAGE($D24:$F24), J24/T24/AVERAGE($D24/$N24,$E24/$O24,$F24/$P24)),0)</f>
        <v>#DIV/0!</v>
      </c>
      <c r="AE24" s="10" t="e">
        <f>_xlfn.IFNA(IF(OR($C24={"PH-AKT","GCaMP6S"}),K24/AVERAGE($D24:$F24), K24/U24/AVERAGE($D24/$N24,$E24/$O24,$F24/$P24)),0)</f>
        <v>#DIV/0!</v>
      </c>
      <c r="AF24" s="10" t="e">
        <f>_xlfn.IFNA(IF(OR($C24={"PH-AKT","GCaMP6S"}),L24/AVERAGE($D24:$F24), L24/V24/AVERAGE($D24/$N24,$E24/$O24,$F24/$P24)),0)</f>
        <v>#DIV/0!</v>
      </c>
      <c r="AG24" s="10" t="e">
        <f>_xlfn.IFNA(IF(OR($C24={"PH-AKT","GCaMP6S"}),M24/AVERAGE($D24:$F24), M24/W24/AVERAGE($D24/$N24,$E24/$O24,$F24/$P24)),0)</f>
        <v>#DIV/0!</v>
      </c>
      <c r="AI24" s="10" t="e">
        <f>IF(OR($C24={"PH-AKT","Syk","Src","Lyn-FAK","Prin-CRAF","ERKKTR"}),1/X24,X24)</f>
        <v>#DIV/0!</v>
      </c>
      <c r="AJ24" s="10" t="e">
        <f>IF(OR($C24={"PH-AKT","Syk","Src","Lyn-FAK","Prin-CRAF","ERKKTR"}),1/Y24,Y24)</f>
        <v>#DIV/0!</v>
      </c>
      <c r="AK24" s="10" t="e">
        <f>IF(OR($C24={"PH-AKT","Syk","Src","Lyn-FAK","Prin-CRAF","ERKKTR"}),1/Z24,Z24)</f>
        <v>#DIV/0!</v>
      </c>
      <c r="AL24" s="10" t="e">
        <f>IF(OR($C24={"PH-AKT","Syk","Src","Lyn-FAK","Prin-CRAF","ERKKTR"}),1/AA24,AA24)</f>
        <v>#DIV/0!</v>
      </c>
      <c r="AM24" s="10" t="e">
        <f>IF(OR($C24={"PH-AKT","Syk","Src","Lyn-FAK","Prin-CRAF","ERKKTR"}),1/AB24,AB24)</f>
        <v>#DIV/0!</v>
      </c>
      <c r="AN24" s="10" t="e">
        <f>IF(OR($C24={"PH-AKT","Syk","Src","Lyn-FAK","Prin-CRAF","ERKKTR"}),1/AC24,AC24)</f>
        <v>#DIV/0!</v>
      </c>
      <c r="AO24" s="10" t="e">
        <f>IF(OR($C24={"PH-AKT","Syk","Src","Lyn-FAK","Prin-CRAF","ERKKTR"}),1/AD24,AD24)</f>
        <v>#DIV/0!</v>
      </c>
      <c r="AP24" s="10" t="e">
        <f>IF(OR($C24={"PH-AKT","Syk","Src","Lyn-FAK","Prin-CRAF","ERKKTR"}),1/AE24,AE24)</f>
        <v>#DIV/0!</v>
      </c>
      <c r="AQ24" s="10" t="e">
        <f>IF(OR($C24={"PH-AKT","Syk","Src","Lyn-FAK","Prin-CRAF","ERKKTR"}),1/AF24,AF24)</f>
        <v>#DIV/0!</v>
      </c>
      <c r="AR24" s="10" t="e">
        <f>IF(OR($C24={"PH-AKT","Syk","Src","Lyn-FAK","Prin-CRAF","ERKKTR"}),1/AG24,AG24)</f>
        <v>#DIV/0!</v>
      </c>
    </row>
    <row r="25" spans="1:44" x14ac:dyDescent="0.2">
      <c r="A25" s="10">
        <v>24</v>
      </c>
      <c r="C25" s="10">
        <f>_xlfn.IFNA(VLOOKUP($B25,Barcodes!$B$2:$E$14,4,FALSE),0)</f>
        <v>0</v>
      </c>
      <c r="X25" s="10" t="e">
        <f>_xlfn.IFNA(IF(OR($C25={"PH-AKT","GCaMP6S"}),D25/AVERAGE($D25:$F25), D25/N25/AVERAGE($D25/$N25,$E25/$O25,$F25/$P25)),0)</f>
        <v>#DIV/0!</v>
      </c>
      <c r="Y25" s="10" t="e">
        <f>_xlfn.IFNA(IF(OR($C25={"PH-AKT","GCaMP6S"}),E25/AVERAGE($D25:$F25), E25/O25/AVERAGE($D25/$N25,$E25/$O25,$F25/$P25)),0)</f>
        <v>#DIV/0!</v>
      </c>
      <c r="Z25" s="10" t="e">
        <f>_xlfn.IFNA(IF(OR($C25={"PH-AKT","GCaMP6S"}),F25/AVERAGE($D25:$F25), F25/P25/AVERAGE($D25/$N25,$E25/$O25,$F25/$P25)),0)</f>
        <v>#DIV/0!</v>
      </c>
      <c r="AA25" s="10" t="e">
        <f>_xlfn.IFNA(IF(OR($C25={"PH-AKT","GCaMP6S"}),G25/AVERAGE($D25:$F25), G25/Q25/AVERAGE($D25/$N25,$E25/$O25,$F25/$P25)),0)</f>
        <v>#DIV/0!</v>
      </c>
      <c r="AB25" s="10" t="e">
        <f>_xlfn.IFNA(IF(OR($C25={"PH-AKT","GCaMP6S"}),H25/AVERAGE($D25:$F25), H25/R25/AVERAGE($D25/$N25,$E25/$O25,$F25/$P25)),0)</f>
        <v>#DIV/0!</v>
      </c>
      <c r="AC25" s="10" t="e">
        <f>_xlfn.IFNA(IF(OR($C25={"PH-AKT","GCaMP6S"}),I25/AVERAGE($D25:$F25), I25/S25/AVERAGE($D25/$N25,$E25/$O25,$F25/$P25)),0)</f>
        <v>#DIV/0!</v>
      </c>
      <c r="AD25" s="10" t="e">
        <f>_xlfn.IFNA(IF(OR($C25={"PH-AKT","GCaMP6S"}),J25/AVERAGE($D25:$F25), J25/T25/AVERAGE($D25/$N25,$E25/$O25,$F25/$P25)),0)</f>
        <v>#DIV/0!</v>
      </c>
      <c r="AE25" s="10" t="e">
        <f>_xlfn.IFNA(IF(OR($C25={"PH-AKT","GCaMP6S"}),K25/AVERAGE($D25:$F25), K25/U25/AVERAGE($D25/$N25,$E25/$O25,$F25/$P25)),0)</f>
        <v>#DIV/0!</v>
      </c>
      <c r="AF25" s="10" t="e">
        <f>_xlfn.IFNA(IF(OR($C25={"PH-AKT","GCaMP6S"}),L25/AVERAGE($D25:$F25), L25/V25/AVERAGE($D25/$N25,$E25/$O25,$F25/$P25)),0)</f>
        <v>#DIV/0!</v>
      </c>
      <c r="AG25" s="10" t="e">
        <f>_xlfn.IFNA(IF(OR($C25={"PH-AKT","GCaMP6S"}),M25/AVERAGE($D25:$F25), M25/W25/AVERAGE($D25/$N25,$E25/$O25,$F25/$P25)),0)</f>
        <v>#DIV/0!</v>
      </c>
      <c r="AI25" s="10" t="e">
        <f>IF(OR($C25={"PH-AKT","Syk","Src","Lyn-FAK","Prin-CRAF","ERKKTR"}),1/X25,X25)</f>
        <v>#DIV/0!</v>
      </c>
      <c r="AJ25" s="10" t="e">
        <f>IF(OR($C25={"PH-AKT","Syk","Src","Lyn-FAK","Prin-CRAF","ERKKTR"}),1/Y25,Y25)</f>
        <v>#DIV/0!</v>
      </c>
      <c r="AK25" s="10" t="e">
        <f>IF(OR($C25={"PH-AKT","Syk","Src","Lyn-FAK","Prin-CRAF","ERKKTR"}),1/Z25,Z25)</f>
        <v>#DIV/0!</v>
      </c>
      <c r="AL25" s="10" t="e">
        <f>IF(OR($C25={"PH-AKT","Syk","Src","Lyn-FAK","Prin-CRAF","ERKKTR"}),1/AA25,AA25)</f>
        <v>#DIV/0!</v>
      </c>
      <c r="AM25" s="10" t="e">
        <f>IF(OR($C25={"PH-AKT","Syk","Src","Lyn-FAK","Prin-CRAF","ERKKTR"}),1/AB25,AB25)</f>
        <v>#DIV/0!</v>
      </c>
      <c r="AN25" s="10" t="e">
        <f>IF(OR($C25={"PH-AKT","Syk","Src","Lyn-FAK","Prin-CRAF","ERKKTR"}),1/AC25,AC25)</f>
        <v>#DIV/0!</v>
      </c>
      <c r="AO25" s="10" t="e">
        <f>IF(OR($C25={"PH-AKT","Syk","Src","Lyn-FAK","Prin-CRAF","ERKKTR"}),1/AD25,AD25)</f>
        <v>#DIV/0!</v>
      </c>
      <c r="AP25" s="10" t="e">
        <f>IF(OR($C25={"PH-AKT","Syk","Src","Lyn-FAK","Prin-CRAF","ERKKTR"}),1/AE25,AE25)</f>
        <v>#DIV/0!</v>
      </c>
      <c r="AQ25" s="10" t="e">
        <f>IF(OR($C25={"PH-AKT","Syk","Src","Lyn-FAK","Prin-CRAF","ERKKTR"}),1/AF25,AF25)</f>
        <v>#DIV/0!</v>
      </c>
      <c r="AR25" s="10" t="e">
        <f>IF(OR($C25={"PH-AKT","Syk","Src","Lyn-FAK","Prin-CRAF","ERKKTR"}),1/AG25,AG25)</f>
        <v>#DIV/0!</v>
      </c>
    </row>
    <row r="26" spans="1:44" x14ac:dyDescent="0.2">
      <c r="A26" s="10">
        <v>25</v>
      </c>
      <c r="C26" s="10">
        <f>_xlfn.IFNA(VLOOKUP($B26,Barcodes!$B$2:$E$14,4,FALSE),0)</f>
        <v>0</v>
      </c>
      <c r="X26" s="10" t="e">
        <f>_xlfn.IFNA(IF(OR($C26={"PH-AKT","GCaMP6S"}),D26/AVERAGE($D26:$F26), D26/N26/AVERAGE($D26/$N26,$E26/$O26,$F26/$P26)),0)</f>
        <v>#DIV/0!</v>
      </c>
      <c r="Y26" s="10" t="e">
        <f>_xlfn.IFNA(IF(OR($C26={"PH-AKT","GCaMP6S"}),E26/AVERAGE($D26:$F26), E26/O26/AVERAGE($D26/$N26,$E26/$O26,$F26/$P26)),0)</f>
        <v>#DIV/0!</v>
      </c>
      <c r="Z26" s="10" t="e">
        <f>_xlfn.IFNA(IF(OR($C26={"PH-AKT","GCaMP6S"}),F26/AVERAGE($D26:$F26), F26/P26/AVERAGE($D26/$N26,$E26/$O26,$F26/$P26)),0)</f>
        <v>#DIV/0!</v>
      </c>
      <c r="AA26" s="10" t="e">
        <f>_xlfn.IFNA(IF(OR($C26={"PH-AKT","GCaMP6S"}),G26/AVERAGE($D26:$F26), G26/Q26/AVERAGE($D26/$N26,$E26/$O26,$F26/$P26)),0)</f>
        <v>#DIV/0!</v>
      </c>
      <c r="AB26" s="10" t="e">
        <f>_xlfn.IFNA(IF(OR($C26={"PH-AKT","GCaMP6S"}),H26/AVERAGE($D26:$F26), H26/R26/AVERAGE($D26/$N26,$E26/$O26,$F26/$P26)),0)</f>
        <v>#DIV/0!</v>
      </c>
      <c r="AC26" s="10" t="e">
        <f>_xlfn.IFNA(IF(OR($C26={"PH-AKT","GCaMP6S"}),I26/AVERAGE($D26:$F26), I26/S26/AVERAGE($D26/$N26,$E26/$O26,$F26/$P26)),0)</f>
        <v>#DIV/0!</v>
      </c>
      <c r="AD26" s="10" t="e">
        <f>_xlfn.IFNA(IF(OR($C26={"PH-AKT","GCaMP6S"}),J26/AVERAGE($D26:$F26), J26/T26/AVERAGE($D26/$N26,$E26/$O26,$F26/$P26)),0)</f>
        <v>#DIV/0!</v>
      </c>
      <c r="AE26" s="10" t="e">
        <f>_xlfn.IFNA(IF(OR($C26={"PH-AKT","GCaMP6S"}),K26/AVERAGE($D26:$F26), K26/U26/AVERAGE($D26/$N26,$E26/$O26,$F26/$P26)),0)</f>
        <v>#DIV/0!</v>
      </c>
      <c r="AF26" s="10" t="e">
        <f>_xlfn.IFNA(IF(OR($C26={"PH-AKT","GCaMP6S"}),L26/AVERAGE($D26:$F26), L26/V26/AVERAGE($D26/$N26,$E26/$O26,$F26/$P26)),0)</f>
        <v>#DIV/0!</v>
      </c>
      <c r="AG26" s="10" t="e">
        <f>_xlfn.IFNA(IF(OR($C26={"PH-AKT","GCaMP6S"}),M26/AVERAGE($D26:$F26), M26/W26/AVERAGE($D26/$N26,$E26/$O26,$F26/$P26)),0)</f>
        <v>#DIV/0!</v>
      </c>
      <c r="AI26" s="10" t="e">
        <f>IF(OR($C26={"PH-AKT","Syk","Src","Lyn-FAK","Prin-CRAF","ERKKTR"}),1/X26,X26)</f>
        <v>#DIV/0!</v>
      </c>
      <c r="AJ26" s="10" t="e">
        <f>IF(OR($C26={"PH-AKT","Syk","Src","Lyn-FAK","Prin-CRAF","ERKKTR"}),1/Y26,Y26)</f>
        <v>#DIV/0!</v>
      </c>
      <c r="AK26" s="10" t="e">
        <f>IF(OR($C26={"PH-AKT","Syk","Src","Lyn-FAK","Prin-CRAF","ERKKTR"}),1/Z26,Z26)</f>
        <v>#DIV/0!</v>
      </c>
      <c r="AL26" s="10" t="e">
        <f>IF(OR($C26={"PH-AKT","Syk","Src","Lyn-FAK","Prin-CRAF","ERKKTR"}),1/AA26,AA26)</f>
        <v>#DIV/0!</v>
      </c>
      <c r="AM26" s="10" t="e">
        <f>IF(OR($C26={"PH-AKT","Syk","Src","Lyn-FAK","Prin-CRAF","ERKKTR"}),1/AB26,AB26)</f>
        <v>#DIV/0!</v>
      </c>
      <c r="AN26" s="10" t="e">
        <f>IF(OR($C26={"PH-AKT","Syk","Src","Lyn-FAK","Prin-CRAF","ERKKTR"}),1/AC26,AC26)</f>
        <v>#DIV/0!</v>
      </c>
      <c r="AO26" s="10" t="e">
        <f>IF(OR($C26={"PH-AKT","Syk","Src","Lyn-FAK","Prin-CRAF","ERKKTR"}),1/AD26,AD26)</f>
        <v>#DIV/0!</v>
      </c>
      <c r="AP26" s="10" t="e">
        <f>IF(OR($C26={"PH-AKT","Syk","Src","Lyn-FAK","Prin-CRAF","ERKKTR"}),1/AE26,AE26)</f>
        <v>#DIV/0!</v>
      </c>
      <c r="AQ26" s="10" t="e">
        <f>IF(OR($C26={"PH-AKT","Syk","Src","Lyn-FAK","Prin-CRAF","ERKKTR"}),1/AF26,AF26)</f>
        <v>#DIV/0!</v>
      </c>
      <c r="AR26" s="10" t="e">
        <f>IF(OR($C26={"PH-AKT","Syk","Src","Lyn-FAK","Prin-CRAF","ERKKTR"}),1/AG26,AG26)</f>
        <v>#DIV/0!</v>
      </c>
    </row>
    <row r="27" spans="1:44" x14ac:dyDescent="0.2">
      <c r="A27" s="10">
        <v>26</v>
      </c>
      <c r="C27" s="10">
        <f>_xlfn.IFNA(VLOOKUP($B27,Barcodes!$B$2:$E$14,4,FALSE),0)</f>
        <v>0</v>
      </c>
      <c r="X27" s="10" t="e">
        <f>_xlfn.IFNA(IF(OR($C27={"PH-AKT","GCaMP6S"}),D27/AVERAGE($D27:$F27), D27/N27/AVERAGE($D27/$N27,$E27/$O27,$F27/$P27)),0)</f>
        <v>#DIV/0!</v>
      </c>
      <c r="Y27" s="10" t="e">
        <f>_xlfn.IFNA(IF(OR($C27={"PH-AKT","GCaMP6S"}),E27/AVERAGE($D27:$F27), E27/O27/AVERAGE($D27/$N27,$E27/$O27,$F27/$P27)),0)</f>
        <v>#DIV/0!</v>
      </c>
      <c r="Z27" s="10" t="e">
        <f>_xlfn.IFNA(IF(OR($C27={"PH-AKT","GCaMP6S"}),F27/AVERAGE($D27:$F27), F27/P27/AVERAGE($D27/$N27,$E27/$O27,$F27/$P27)),0)</f>
        <v>#DIV/0!</v>
      </c>
      <c r="AA27" s="10" t="e">
        <f>_xlfn.IFNA(IF(OR($C27={"PH-AKT","GCaMP6S"}),G27/AVERAGE($D27:$F27), G27/Q27/AVERAGE($D27/$N27,$E27/$O27,$F27/$P27)),0)</f>
        <v>#DIV/0!</v>
      </c>
      <c r="AB27" s="10" t="e">
        <f>_xlfn.IFNA(IF(OR($C27={"PH-AKT","GCaMP6S"}),H27/AVERAGE($D27:$F27), H27/R27/AVERAGE($D27/$N27,$E27/$O27,$F27/$P27)),0)</f>
        <v>#DIV/0!</v>
      </c>
      <c r="AC27" s="10" t="e">
        <f>_xlfn.IFNA(IF(OR($C27={"PH-AKT","GCaMP6S"}),I27/AVERAGE($D27:$F27), I27/S27/AVERAGE($D27/$N27,$E27/$O27,$F27/$P27)),0)</f>
        <v>#DIV/0!</v>
      </c>
      <c r="AD27" s="10" t="e">
        <f>_xlfn.IFNA(IF(OR($C27={"PH-AKT","GCaMP6S"}),J27/AVERAGE($D27:$F27), J27/T27/AVERAGE($D27/$N27,$E27/$O27,$F27/$P27)),0)</f>
        <v>#DIV/0!</v>
      </c>
      <c r="AE27" s="10" t="e">
        <f>_xlfn.IFNA(IF(OR($C27={"PH-AKT","GCaMP6S"}),K27/AVERAGE($D27:$F27), K27/U27/AVERAGE($D27/$N27,$E27/$O27,$F27/$P27)),0)</f>
        <v>#DIV/0!</v>
      </c>
      <c r="AF27" s="10" t="e">
        <f>_xlfn.IFNA(IF(OR($C27={"PH-AKT","GCaMP6S"}),L27/AVERAGE($D27:$F27), L27/V27/AVERAGE($D27/$N27,$E27/$O27,$F27/$P27)),0)</f>
        <v>#DIV/0!</v>
      </c>
      <c r="AG27" s="10" t="e">
        <f>_xlfn.IFNA(IF(OR($C27={"PH-AKT","GCaMP6S"}),M27/AVERAGE($D27:$F27), M27/W27/AVERAGE($D27/$N27,$E27/$O27,$F27/$P27)),0)</f>
        <v>#DIV/0!</v>
      </c>
      <c r="AI27" s="10" t="e">
        <f>IF(OR($C27={"PH-AKT","Syk","Src","Lyn-FAK","Prin-CRAF","ERKKTR"}),1/X27,X27)</f>
        <v>#DIV/0!</v>
      </c>
      <c r="AJ27" s="10" t="e">
        <f>IF(OR($C27={"PH-AKT","Syk","Src","Lyn-FAK","Prin-CRAF","ERKKTR"}),1/Y27,Y27)</f>
        <v>#DIV/0!</v>
      </c>
      <c r="AK27" s="10" t="e">
        <f>IF(OR($C27={"PH-AKT","Syk","Src","Lyn-FAK","Prin-CRAF","ERKKTR"}),1/Z27,Z27)</f>
        <v>#DIV/0!</v>
      </c>
      <c r="AL27" s="10" t="e">
        <f>IF(OR($C27={"PH-AKT","Syk","Src","Lyn-FAK","Prin-CRAF","ERKKTR"}),1/AA27,AA27)</f>
        <v>#DIV/0!</v>
      </c>
      <c r="AM27" s="10" t="e">
        <f>IF(OR($C27={"PH-AKT","Syk","Src","Lyn-FAK","Prin-CRAF","ERKKTR"}),1/AB27,AB27)</f>
        <v>#DIV/0!</v>
      </c>
      <c r="AN27" s="10" t="e">
        <f>IF(OR($C27={"PH-AKT","Syk","Src","Lyn-FAK","Prin-CRAF","ERKKTR"}),1/AC27,AC27)</f>
        <v>#DIV/0!</v>
      </c>
      <c r="AO27" s="10" t="e">
        <f>IF(OR($C27={"PH-AKT","Syk","Src","Lyn-FAK","Prin-CRAF","ERKKTR"}),1/AD27,AD27)</f>
        <v>#DIV/0!</v>
      </c>
      <c r="AP27" s="10" t="e">
        <f>IF(OR($C27={"PH-AKT","Syk","Src","Lyn-FAK","Prin-CRAF","ERKKTR"}),1/AE27,AE27)</f>
        <v>#DIV/0!</v>
      </c>
      <c r="AQ27" s="10" t="e">
        <f>IF(OR($C27={"PH-AKT","Syk","Src","Lyn-FAK","Prin-CRAF","ERKKTR"}),1/AF27,AF27)</f>
        <v>#DIV/0!</v>
      </c>
      <c r="AR27" s="10" t="e">
        <f>IF(OR($C27={"PH-AKT","Syk","Src","Lyn-FAK","Prin-CRAF","ERKKTR"}),1/AG27,AG27)</f>
        <v>#DIV/0!</v>
      </c>
    </row>
    <row r="28" spans="1:44" x14ac:dyDescent="0.2">
      <c r="A28" s="10">
        <v>27</v>
      </c>
      <c r="C28" s="10">
        <f>_xlfn.IFNA(VLOOKUP($B28,Barcodes!$B$2:$E$14,4,FALSE),0)</f>
        <v>0</v>
      </c>
      <c r="X28" s="10" t="e">
        <f>_xlfn.IFNA(IF(OR($C28={"PH-AKT","GCaMP6S"}),D28/AVERAGE($D28:$F28), D28/N28/AVERAGE($D28/$N28,$E28/$O28,$F28/$P28)),0)</f>
        <v>#DIV/0!</v>
      </c>
      <c r="Y28" s="10" t="e">
        <f>_xlfn.IFNA(IF(OR($C28={"PH-AKT","GCaMP6S"}),E28/AVERAGE($D28:$F28), E28/O28/AVERAGE($D28/$N28,$E28/$O28,$F28/$P28)),0)</f>
        <v>#DIV/0!</v>
      </c>
      <c r="Z28" s="10" t="e">
        <f>_xlfn.IFNA(IF(OR($C28={"PH-AKT","GCaMP6S"}),F28/AVERAGE($D28:$F28), F28/P28/AVERAGE($D28/$N28,$E28/$O28,$F28/$P28)),0)</f>
        <v>#DIV/0!</v>
      </c>
      <c r="AA28" s="10" t="e">
        <f>_xlfn.IFNA(IF(OR($C28={"PH-AKT","GCaMP6S"}),G28/AVERAGE($D28:$F28), G28/Q28/AVERAGE($D28/$N28,$E28/$O28,$F28/$P28)),0)</f>
        <v>#DIV/0!</v>
      </c>
      <c r="AB28" s="10" t="e">
        <f>_xlfn.IFNA(IF(OR($C28={"PH-AKT","GCaMP6S"}),H28/AVERAGE($D28:$F28), H28/R28/AVERAGE($D28/$N28,$E28/$O28,$F28/$P28)),0)</f>
        <v>#DIV/0!</v>
      </c>
      <c r="AC28" s="10" t="e">
        <f>_xlfn.IFNA(IF(OR($C28={"PH-AKT","GCaMP6S"}),I28/AVERAGE($D28:$F28), I28/S28/AVERAGE($D28/$N28,$E28/$O28,$F28/$P28)),0)</f>
        <v>#DIV/0!</v>
      </c>
      <c r="AD28" s="10" t="e">
        <f>_xlfn.IFNA(IF(OR($C28={"PH-AKT","GCaMP6S"}),J28/AVERAGE($D28:$F28), J28/T28/AVERAGE($D28/$N28,$E28/$O28,$F28/$P28)),0)</f>
        <v>#DIV/0!</v>
      </c>
      <c r="AE28" s="10" t="e">
        <f>_xlfn.IFNA(IF(OR($C28={"PH-AKT","GCaMP6S"}),K28/AVERAGE($D28:$F28), K28/U28/AVERAGE($D28/$N28,$E28/$O28,$F28/$P28)),0)</f>
        <v>#DIV/0!</v>
      </c>
      <c r="AF28" s="10" t="e">
        <f>_xlfn.IFNA(IF(OR($C28={"PH-AKT","GCaMP6S"}),L28/AVERAGE($D28:$F28), L28/V28/AVERAGE($D28/$N28,$E28/$O28,$F28/$P28)),0)</f>
        <v>#DIV/0!</v>
      </c>
      <c r="AG28" s="10" t="e">
        <f>_xlfn.IFNA(IF(OR($C28={"PH-AKT","GCaMP6S"}),M28/AVERAGE($D28:$F28), M28/W28/AVERAGE($D28/$N28,$E28/$O28,$F28/$P28)),0)</f>
        <v>#DIV/0!</v>
      </c>
      <c r="AI28" s="10" t="e">
        <f>IF(OR($C28={"PH-AKT","Syk","Src","Lyn-FAK","Prin-CRAF","ERKKTR"}),1/X28,X28)</f>
        <v>#DIV/0!</v>
      </c>
      <c r="AJ28" s="10" t="e">
        <f>IF(OR($C28={"PH-AKT","Syk","Src","Lyn-FAK","Prin-CRAF","ERKKTR"}),1/Y28,Y28)</f>
        <v>#DIV/0!</v>
      </c>
      <c r="AK28" s="10" t="e">
        <f>IF(OR($C28={"PH-AKT","Syk","Src","Lyn-FAK","Prin-CRAF","ERKKTR"}),1/Z28,Z28)</f>
        <v>#DIV/0!</v>
      </c>
      <c r="AL28" s="10" t="e">
        <f>IF(OR($C28={"PH-AKT","Syk","Src","Lyn-FAK","Prin-CRAF","ERKKTR"}),1/AA28,AA28)</f>
        <v>#DIV/0!</v>
      </c>
      <c r="AM28" s="10" t="e">
        <f>IF(OR($C28={"PH-AKT","Syk","Src","Lyn-FAK","Prin-CRAF","ERKKTR"}),1/AB28,AB28)</f>
        <v>#DIV/0!</v>
      </c>
      <c r="AN28" s="10" t="e">
        <f>IF(OR($C28={"PH-AKT","Syk","Src","Lyn-FAK","Prin-CRAF","ERKKTR"}),1/AC28,AC28)</f>
        <v>#DIV/0!</v>
      </c>
      <c r="AO28" s="10" t="e">
        <f>IF(OR($C28={"PH-AKT","Syk","Src","Lyn-FAK","Prin-CRAF","ERKKTR"}),1/AD28,AD28)</f>
        <v>#DIV/0!</v>
      </c>
      <c r="AP28" s="10" t="e">
        <f>IF(OR($C28={"PH-AKT","Syk","Src","Lyn-FAK","Prin-CRAF","ERKKTR"}),1/AE28,AE28)</f>
        <v>#DIV/0!</v>
      </c>
      <c r="AQ28" s="10" t="e">
        <f>IF(OR($C28={"PH-AKT","Syk","Src","Lyn-FAK","Prin-CRAF","ERKKTR"}),1/AF28,AF28)</f>
        <v>#DIV/0!</v>
      </c>
      <c r="AR28" s="10" t="e">
        <f>IF(OR($C28={"PH-AKT","Syk","Src","Lyn-FAK","Prin-CRAF","ERKKTR"}),1/AG28,AG28)</f>
        <v>#DIV/0!</v>
      </c>
    </row>
    <row r="29" spans="1:44" x14ac:dyDescent="0.2">
      <c r="A29" s="10">
        <v>28</v>
      </c>
      <c r="C29" s="10">
        <f>_xlfn.IFNA(VLOOKUP($B29,Barcodes!$B$2:$E$14,4,FALSE),0)</f>
        <v>0</v>
      </c>
      <c r="X29" s="10" t="e">
        <f>_xlfn.IFNA(IF(OR($C29={"PH-AKT","GCaMP6S"}),D29/AVERAGE($D29:$F29), D29/N29/AVERAGE($D29/$N29,$E29/$O29,$F29/$P29)),0)</f>
        <v>#DIV/0!</v>
      </c>
      <c r="Y29" s="10" t="e">
        <f>_xlfn.IFNA(IF(OR($C29={"PH-AKT","GCaMP6S"}),E29/AVERAGE($D29:$F29), E29/O29/AVERAGE($D29/$N29,$E29/$O29,$F29/$P29)),0)</f>
        <v>#DIV/0!</v>
      </c>
      <c r="Z29" s="10" t="e">
        <f>_xlfn.IFNA(IF(OR($C29={"PH-AKT","GCaMP6S"}),F29/AVERAGE($D29:$F29), F29/P29/AVERAGE($D29/$N29,$E29/$O29,$F29/$P29)),0)</f>
        <v>#DIV/0!</v>
      </c>
      <c r="AA29" s="10" t="e">
        <f>_xlfn.IFNA(IF(OR($C29={"PH-AKT","GCaMP6S"}),G29/AVERAGE($D29:$F29), G29/Q29/AVERAGE($D29/$N29,$E29/$O29,$F29/$P29)),0)</f>
        <v>#DIV/0!</v>
      </c>
      <c r="AB29" s="10" t="e">
        <f>_xlfn.IFNA(IF(OR($C29={"PH-AKT","GCaMP6S"}),H29/AVERAGE($D29:$F29), H29/R29/AVERAGE($D29/$N29,$E29/$O29,$F29/$P29)),0)</f>
        <v>#DIV/0!</v>
      </c>
      <c r="AC29" s="10" t="e">
        <f>_xlfn.IFNA(IF(OR($C29={"PH-AKT","GCaMP6S"}),I29/AVERAGE($D29:$F29), I29/S29/AVERAGE($D29/$N29,$E29/$O29,$F29/$P29)),0)</f>
        <v>#DIV/0!</v>
      </c>
      <c r="AD29" s="10" t="e">
        <f>_xlfn.IFNA(IF(OR($C29={"PH-AKT","GCaMP6S"}),J29/AVERAGE($D29:$F29), J29/T29/AVERAGE($D29/$N29,$E29/$O29,$F29/$P29)),0)</f>
        <v>#DIV/0!</v>
      </c>
      <c r="AE29" s="10" t="e">
        <f>_xlfn.IFNA(IF(OR($C29={"PH-AKT","GCaMP6S"}),K29/AVERAGE($D29:$F29), K29/U29/AVERAGE($D29/$N29,$E29/$O29,$F29/$P29)),0)</f>
        <v>#DIV/0!</v>
      </c>
      <c r="AF29" s="10" t="e">
        <f>_xlfn.IFNA(IF(OR($C29={"PH-AKT","GCaMP6S"}),L29/AVERAGE($D29:$F29), L29/V29/AVERAGE($D29/$N29,$E29/$O29,$F29/$P29)),0)</f>
        <v>#DIV/0!</v>
      </c>
      <c r="AG29" s="10" t="e">
        <f>_xlfn.IFNA(IF(OR($C29={"PH-AKT","GCaMP6S"}),M29/AVERAGE($D29:$F29), M29/W29/AVERAGE($D29/$N29,$E29/$O29,$F29/$P29)),0)</f>
        <v>#DIV/0!</v>
      </c>
      <c r="AI29" s="10" t="e">
        <f>IF(OR($C29={"PH-AKT","Syk","Src","Lyn-FAK","Prin-CRAF","ERKKTR"}),1/X29,X29)</f>
        <v>#DIV/0!</v>
      </c>
      <c r="AJ29" s="10" t="e">
        <f>IF(OR($C29={"PH-AKT","Syk","Src","Lyn-FAK","Prin-CRAF","ERKKTR"}),1/Y29,Y29)</f>
        <v>#DIV/0!</v>
      </c>
      <c r="AK29" s="10" t="e">
        <f>IF(OR($C29={"PH-AKT","Syk","Src","Lyn-FAK","Prin-CRAF","ERKKTR"}),1/Z29,Z29)</f>
        <v>#DIV/0!</v>
      </c>
      <c r="AL29" s="10" t="e">
        <f>IF(OR($C29={"PH-AKT","Syk","Src","Lyn-FAK","Prin-CRAF","ERKKTR"}),1/AA29,AA29)</f>
        <v>#DIV/0!</v>
      </c>
      <c r="AM29" s="10" t="e">
        <f>IF(OR($C29={"PH-AKT","Syk","Src","Lyn-FAK","Prin-CRAF","ERKKTR"}),1/AB29,AB29)</f>
        <v>#DIV/0!</v>
      </c>
      <c r="AN29" s="10" t="e">
        <f>IF(OR($C29={"PH-AKT","Syk","Src","Lyn-FAK","Prin-CRAF","ERKKTR"}),1/AC29,AC29)</f>
        <v>#DIV/0!</v>
      </c>
      <c r="AO29" s="10" t="e">
        <f>IF(OR($C29={"PH-AKT","Syk","Src","Lyn-FAK","Prin-CRAF","ERKKTR"}),1/AD29,AD29)</f>
        <v>#DIV/0!</v>
      </c>
      <c r="AP29" s="10" t="e">
        <f>IF(OR($C29={"PH-AKT","Syk","Src","Lyn-FAK","Prin-CRAF","ERKKTR"}),1/AE29,AE29)</f>
        <v>#DIV/0!</v>
      </c>
      <c r="AQ29" s="10" t="e">
        <f>IF(OR($C29={"PH-AKT","Syk","Src","Lyn-FAK","Prin-CRAF","ERKKTR"}),1/AF29,AF29)</f>
        <v>#DIV/0!</v>
      </c>
      <c r="AR29" s="10" t="e">
        <f>IF(OR($C29={"PH-AKT","Syk","Src","Lyn-FAK","Prin-CRAF","ERKKTR"}),1/AG29,AG29)</f>
        <v>#DIV/0!</v>
      </c>
    </row>
    <row r="30" spans="1:44" x14ac:dyDescent="0.2">
      <c r="A30" s="10">
        <v>29</v>
      </c>
      <c r="C30" s="10">
        <f>_xlfn.IFNA(VLOOKUP($B30,Barcodes!$B$2:$E$14,4,FALSE),0)</f>
        <v>0</v>
      </c>
      <c r="X30" s="10" t="e">
        <f>_xlfn.IFNA(IF(OR($C30={"PH-AKT","GCaMP6S"}),D30/AVERAGE($D30:$F30), D30/N30/AVERAGE($D30/$N30,$E30/$O30,$F30/$P30)),0)</f>
        <v>#DIV/0!</v>
      </c>
      <c r="Y30" s="10" t="e">
        <f>_xlfn.IFNA(IF(OR($C30={"PH-AKT","GCaMP6S"}),E30/AVERAGE($D30:$F30), E30/O30/AVERAGE($D30/$N30,$E30/$O30,$F30/$P30)),0)</f>
        <v>#DIV/0!</v>
      </c>
      <c r="Z30" s="10" t="e">
        <f>_xlfn.IFNA(IF(OR($C30={"PH-AKT","GCaMP6S"}),F30/AVERAGE($D30:$F30), F30/P30/AVERAGE($D30/$N30,$E30/$O30,$F30/$P30)),0)</f>
        <v>#DIV/0!</v>
      </c>
      <c r="AA30" s="10" t="e">
        <f>_xlfn.IFNA(IF(OR($C30={"PH-AKT","GCaMP6S"}),G30/AVERAGE($D30:$F30), G30/Q30/AVERAGE($D30/$N30,$E30/$O30,$F30/$P30)),0)</f>
        <v>#DIV/0!</v>
      </c>
      <c r="AB30" s="10" t="e">
        <f>_xlfn.IFNA(IF(OR($C30={"PH-AKT","GCaMP6S"}),H30/AVERAGE($D30:$F30), H30/R30/AVERAGE($D30/$N30,$E30/$O30,$F30/$P30)),0)</f>
        <v>#DIV/0!</v>
      </c>
      <c r="AC30" s="10" t="e">
        <f>_xlfn.IFNA(IF(OR($C30={"PH-AKT","GCaMP6S"}),I30/AVERAGE($D30:$F30), I30/S30/AVERAGE($D30/$N30,$E30/$O30,$F30/$P30)),0)</f>
        <v>#DIV/0!</v>
      </c>
      <c r="AD30" s="10" t="e">
        <f>_xlfn.IFNA(IF(OR($C30={"PH-AKT","GCaMP6S"}),J30/AVERAGE($D30:$F30), J30/T30/AVERAGE($D30/$N30,$E30/$O30,$F30/$P30)),0)</f>
        <v>#DIV/0!</v>
      </c>
      <c r="AE30" s="10" t="e">
        <f>_xlfn.IFNA(IF(OR($C30={"PH-AKT","GCaMP6S"}),K30/AVERAGE($D30:$F30), K30/U30/AVERAGE($D30/$N30,$E30/$O30,$F30/$P30)),0)</f>
        <v>#DIV/0!</v>
      </c>
      <c r="AF30" s="10" t="e">
        <f>_xlfn.IFNA(IF(OR($C30={"PH-AKT","GCaMP6S"}),L30/AVERAGE($D30:$F30), L30/V30/AVERAGE($D30/$N30,$E30/$O30,$F30/$P30)),0)</f>
        <v>#DIV/0!</v>
      </c>
      <c r="AG30" s="10" t="e">
        <f>_xlfn.IFNA(IF(OR($C30={"PH-AKT","GCaMP6S"}),M30/AVERAGE($D30:$F30), M30/W30/AVERAGE($D30/$N30,$E30/$O30,$F30/$P30)),0)</f>
        <v>#DIV/0!</v>
      </c>
      <c r="AI30" s="10" t="e">
        <f>IF(OR($C30={"PH-AKT","Syk","Src","Lyn-FAK","Prin-CRAF","ERKKTR"}),1/X30,X30)</f>
        <v>#DIV/0!</v>
      </c>
      <c r="AJ30" s="10" t="e">
        <f>IF(OR($C30={"PH-AKT","Syk","Src","Lyn-FAK","Prin-CRAF","ERKKTR"}),1/Y30,Y30)</f>
        <v>#DIV/0!</v>
      </c>
      <c r="AK30" s="10" t="e">
        <f>IF(OR($C30={"PH-AKT","Syk","Src","Lyn-FAK","Prin-CRAF","ERKKTR"}),1/Z30,Z30)</f>
        <v>#DIV/0!</v>
      </c>
      <c r="AL30" s="10" t="e">
        <f>IF(OR($C30={"PH-AKT","Syk","Src","Lyn-FAK","Prin-CRAF","ERKKTR"}),1/AA30,AA30)</f>
        <v>#DIV/0!</v>
      </c>
      <c r="AM30" s="10" t="e">
        <f>IF(OR($C30={"PH-AKT","Syk","Src","Lyn-FAK","Prin-CRAF","ERKKTR"}),1/AB30,AB30)</f>
        <v>#DIV/0!</v>
      </c>
      <c r="AN30" s="10" t="e">
        <f>IF(OR($C30={"PH-AKT","Syk","Src","Lyn-FAK","Prin-CRAF","ERKKTR"}),1/AC30,AC30)</f>
        <v>#DIV/0!</v>
      </c>
      <c r="AO30" s="10" t="e">
        <f>IF(OR($C30={"PH-AKT","Syk","Src","Lyn-FAK","Prin-CRAF","ERKKTR"}),1/AD30,AD30)</f>
        <v>#DIV/0!</v>
      </c>
      <c r="AP30" s="10" t="e">
        <f>IF(OR($C30={"PH-AKT","Syk","Src","Lyn-FAK","Prin-CRAF","ERKKTR"}),1/AE30,AE30)</f>
        <v>#DIV/0!</v>
      </c>
      <c r="AQ30" s="10" t="e">
        <f>IF(OR($C30={"PH-AKT","Syk","Src","Lyn-FAK","Prin-CRAF","ERKKTR"}),1/AF30,AF30)</f>
        <v>#DIV/0!</v>
      </c>
      <c r="AR30" s="10" t="e">
        <f>IF(OR($C30={"PH-AKT","Syk","Src","Lyn-FAK","Prin-CRAF","ERKKTR"}),1/AG30,AG30)</f>
        <v>#DIV/0!</v>
      </c>
    </row>
    <row r="31" spans="1:44" x14ac:dyDescent="0.2">
      <c r="A31" s="10">
        <v>30</v>
      </c>
      <c r="C31" s="10">
        <f>_xlfn.IFNA(VLOOKUP($B31,Barcodes!$B$2:$E$14,4,FALSE),0)</f>
        <v>0</v>
      </c>
      <c r="X31" s="10" t="e">
        <f>_xlfn.IFNA(IF(OR($C31={"PH-AKT","GCaMP6S"}),D31/AVERAGE($D31:$F31), D31/N31/AVERAGE($D31/$N31,$E31/$O31,$F31/$P31)),0)</f>
        <v>#DIV/0!</v>
      </c>
      <c r="Y31" s="10" t="e">
        <f>_xlfn.IFNA(IF(OR($C31={"PH-AKT","GCaMP6S"}),E31/AVERAGE($D31:$F31), E31/O31/AVERAGE($D31/$N31,$E31/$O31,$F31/$P31)),0)</f>
        <v>#DIV/0!</v>
      </c>
      <c r="Z31" s="10" t="e">
        <f>_xlfn.IFNA(IF(OR($C31={"PH-AKT","GCaMP6S"}),F31/AVERAGE($D31:$F31), F31/P31/AVERAGE($D31/$N31,$E31/$O31,$F31/$P31)),0)</f>
        <v>#DIV/0!</v>
      </c>
      <c r="AA31" s="10" t="e">
        <f>_xlfn.IFNA(IF(OR($C31={"PH-AKT","GCaMP6S"}),G31/AVERAGE($D31:$F31), G31/Q31/AVERAGE($D31/$N31,$E31/$O31,$F31/$P31)),0)</f>
        <v>#DIV/0!</v>
      </c>
      <c r="AB31" s="10" t="e">
        <f>_xlfn.IFNA(IF(OR($C31={"PH-AKT","GCaMP6S"}),H31/AVERAGE($D31:$F31), H31/R31/AVERAGE($D31/$N31,$E31/$O31,$F31/$P31)),0)</f>
        <v>#DIV/0!</v>
      </c>
      <c r="AC31" s="10" t="e">
        <f>_xlfn.IFNA(IF(OR($C31={"PH-AKT","GCaMP6S"}),I31/AVERAGE($D31:$F31), I31/S31/AVERAGE($D31/$N31,$E31/$O31,$F31/$P31)),0)</f>
        <v>#DIV/0!</v>
      </c>
      <c r="AD31" s="10" t="e">
        <f>_xlfn.IFNA(IF(OR($C31={"PH-AKT","GCaMP6S"}),J31/AVERAGE($D31:$F31), J31/T31/AVERAGE($D31/$N31,$E31/$O31,$F31/$P31)),0)</f>
        <v>#DIV/0!</v>
      </c>
      <c r="AE31" s="10" t="e">
        <f>_xlfn.IFNA(IF(OR($C31={"PH-AKT","GCaMP6S"}),K31/AVERAGE($D31:$F31), K31/U31/AVERAGE($D31/$N31,$E31/$O31,$F31/$P31)),0)</f>
        <v>#DIV/0!</v>
      </c>
      <c r="AF31" s="10" t="e">
        <f>_xlfn.IFNA(IF(OR($C31={"PH-AKT","GCaMP6S"}),L31/AVERAGE($D31:$F31), L31/V31/AVERAGE($D31/$N31,$E31/$O31,$F31/$P31)),0)</f>
        <v>#DIV/0!</v>
      </c>
      <c r="AG31" s="10" t="e">
        <f>_xlfn.IFNA(IF(OR($C31={"PH-AKT","GCaMP6S"}),M31/AVERAGE($D31:$F31), M31/W31/AVERAGE($D31/$N31,$E31/$O31,$F31/$P31)),0)</f>
        <v>#DIV/0!</v>
      </c>
      <c r="AI31" s="10" t="e">
        <f>IF(OR($C31={"PH-AKT","Syk","Src","Lyn-FAK","Prin-CRAF","ERKKTR"}),1/X31,X31)</f>
        <v>#DIV/0!</v>
      </c>
      <c r="AJ31" s="10" t="e">
        <f>IF(OR($C31={"PH-AKT","Syk","Src","Lyn-FAK","Prin-CRAF","ERKKTR"}),1/Y31,Y31)</f>
        <v>#DIV/0!</v>
      </c>
      <c r="AK31" s="10" t="e">
        <f>IF(OR($C31={"PH-AKT","Syk","Src","Lyn-FAK","Prin-CRAF","ERKKTR"}),1/Z31,Z31)</f>
        <v>#DIV/0!</v>
      </c>
      <c r="AL31" s="10" t="e">
        <f>IF(OR($C31={"PH-AKT","Syk","Src","Lyn-FAK","Prin-CRAF","ERKKTR"}),1/AA31,AA31)</f>
        <v>#DIV/0!</v>
      </c>
      <c r="AM31" s="10" t="e">
        <f>IF(OR($C31={"PH-AKT","Syk","Src","Lyn-FAK","Prin-CRAF","ERKKTR"}),1/AB31,AB31)</f>
        <v>#DIV/0!</v>
      </c>
      <c r="AN31" s="10" t="e">
        <f>IF(OR($C31={"PH-AKT","Syk","Src","Lyn-FAK","Prin-CRAF","ERKKTR"}),1/AC31,AC31)</f>
        <v>#DIV/0!</v>
      </c>
      <c r="AO31" s="10" t="e">
        <f>IF(OR($C31={"PH-AKT","Syk","Src","Lyn-FAK","Prin-CRAF","ERKKTR"}),1/AD31,AD31)</f>
        <v>#DIV/0!</v>
      </c>
      <c r="AP31" s="10" t="e">
        <f>IF(OR($C31={"PH-AKT","Syk","Src","Lyn-FAK","Prin-CRAF","ERKKTR"}),1/AE31,AE31)</f>
        <v>#DIV/0!</v>
      </c>
      <c r="AQ31" s="10" t="e">
        <f>IF(OR($C31={"PH-AKT","Syk","Src","Lyn-FAK","Prin-CRAF","ERKKTR"}),1/AF31,AF31)</f>
        <v>#DIV/0!</v>
      </c>
      <c r="AR31" s="10" t="e">
        <f>IF(OR($C31={"PH-AKT","Syk","Src","Lyn-FAK","Prin-CRAF","ERKKTR"}),1/AG31,AG31)</f>
        <v>#DIV/0!</v>
      </c>
    </row>
    <row r="32" spans="1:44" x14ac:dyDescent="0.2">
      <c r="A32" s="10">
        <v>31</v>
      </c>
      <c r="C32" s="10">
        <f>_xlfn.IFNA(VLOOKUP($B32,Barcodes!$B$2:$E$14,4,FALSE),0)</f>
        <v>0</v>
      </c>
      <c r="X32" s="10" t="e">
        <f>_xlfn.IFNA(IF(OR($C32={"PH-AKT","GCaMP6S"}),D32/AVERAGE($D32:$F32), D32/N32/AVERAGE($D32/$N32,$E32/$O32,$F32/$P32)),0)</f>
        <v>#DIV/0!</v>
      </c>
      <c r="Y32" s="10" t="e">
        <f>_xlfn.IFNA(IF(OR($C32={"PH-AKT","GCaMP6S"}),E32/AVERAGE($D32:$F32), E32/O32/AVERAGE($D32/$N32,$E32/$O32,$F32/$P32)),0)</f>
        <v>#DIV/0!</v>
      </c>
      <c r="Z32" s="10" t="e">
        <f>_xlfn.IFNA(IF(OR($C32={"PH-AKT","GCaMP6S"}),F32/AVERAGE($D32:$F32), F32/P32/AVERAGE($D32/$N32,$E32/$O32,$F32/$P32)),0)</f>
        <v>#DIV/0!</v>
      </c>
      <c r="AA32" s="10" t="e">
        <f>_xlfn.IFNA(IF(OR($C32={"PH-AKT","GCaMP6S"}),G32/AVERAGE($D32:$F32), G32/Q32/AVERAGE($D32/$N32,$E32/$O32,$F32/$P32)),0)</f>
        <v>#DIV/0!</v>
      </c>
      <c r="AB32" s="10" t="e">
        <f>_xlfn.IFNA(IF(OR($C32={"PH-AKT","GCaMP6S"}),H32/AVERAGE($D32:$F32), H32/R32/AVERAGE($D32/$N32,$E32/$O32,$F32/$P32)),0)</f>
        <v>#DIV/0!</v>
      </c>
      <c r="AC32" s="10" t="e">
        <f>_xlfn.IFNA(IF(OR($C32={"PH-AKT","GCaMP6S"}),I32/AVERAGE($D32:$F32), I32/S32/AVERAGE($D32/$N32,$E32/$O32,$F32/$P32)),0)</f>
        <v>#DIV/0!</v>
      </c>
      <c r="AD32" s="10" t="e">
        <f>_xlfn.IFNA(IF(OR($C32={"PH-AKT","GCaMP6S"}),J32/AVERAGE($D32:$F32), J32/T32/AVERAGE($D32/$N32,$E32/$O32,$F32/$P32)),0)</f>
        <v>#DIV/0!</v>
      </c>
      <c r="AE32" s="10" t="e">
        <f>_xlfn.IFNA(IF(OR($C32={"PH-AKT","GCaMP6S"}),K32/AVERAGE($D32:$F32), K32/U32/AVERAGE($D32/$N32,$E32/$O32,$F32/$P32)),0)</f>
        <v>#DIV/0!</v>
      </c>
      <c r="AF32" s="10" t="e">
        <f>_xlfn.IFNA(IF(OR($C32={"PH-AKT","GCaMP6S"}),L32/AVERAGE($D32:$F32), L32/V32/AVERAGE($D32/$N32,$E32/$O32,$F32/$P32)),0)</f>
        <v>#DIV/0!</v>
      </c>
      <c r="AG32" s="10" t="e">
        <f>_xlfn.IFNA(IF(OR($C32={"PH-AKT","GCaMP6S"}),M32/AVERAGE($D32:$F32), M32/W32/AVERAGE($D32/$N32,$E32/$O32,$F32/$P32)),0)</f>
        <v>#DIV/0!</v>
      </c>
      <c r="AI32" s="10" t="e">
        <f>IF(OR($C32={"PH-AKT","Syk","Src","Lyn-FAK","Prin-CRAF","ERKKTR"}),1/X32,X32)</f>
        <v>#DIV/0!</v>
      </c>
      <c r="AJ32" s="10" t="e">
        <f>IF(OR($C32={"PH-AKT","Syk","Src","Lyn-FAK","Prin-CRAF","ERKKTR"}),1/Y32,Y32)</f>
        <v>#DIV/0!</v>
      </c>
      <c r="AK32" s="10" t="e">
        <f>IF(OR($C32={"PH-AKT","Syk","Src","Lyn-FAK","Prin-CRAF","ERKKTR"}),1/Z32,Z32)</f>
        <v>#DIV/0!</v>
      </c>
      <c r="AL32" s="10" t="e">
        <f>IF(OR($C32={"PH-AKT","Syk","Src","Lyn-FAK","Prin-CRAF","ERKKTR"}),1/AA32,AA32)</f>
        <v>#DIV/0!</v>
      </c>
      <c r="AM32" s="10" t="e">
        <f>IF(OR($C32={"PH-AKT","Syk","Src","Lyn-FAK","Prin-CRAF","ERKKTR"}),1/AB32,AB32)</f>
        <v>#DIV/0!</v>
      </c>
      <c r="AN32" s="10" t="e">
        <f>IF(OR($C32={"PH-AKT","Syk","Src","Lyn-FAK","Prin-CRAF","ERKKTR"}),1/AC32,AC32)</f>
        <v>#DIV/0!</v>
      </c>
      <c r="AO32" s="10" t="e">
        <f>IF(OR($C32={"PH-AKT","Syk","Src","Lyn-FAK","Prin-CRAF","ERKKTR"}),1/AD32,AD32)</f>
        <v>#DIV/0!</v>
      </c>
      <c r="AP32" s="10" t="e">
        <f>IF(OR($C32={"PH-AKT","Syk","Src","Lyn-FAK","Prin-CRAF","ERKKTR"}),1/AE32,AE32)</f>
        <v>#DIV/0!</v>
      </c>
      <c r="AQ32" s="10" t="e">
        <f>IF(OR($C32={"PH-AKT","Syk","Src","Lyn-FAK","Prin-CRAF","ERKKTR"}),1/AF32,AF32)</f>
        <v>#DIV/0!</v>
      </c>
      <c r="AR32" s="10" t="e">
        <f>IF(OR($C32={"PH-AKT","Syk","Src","Lyn-FAK","Prin-CRAF","ERKKTR"}),1/AG32,AG32)</f>
        <v>#DIV/0!</v>
      </c>
    </row>
    <row r="33" spans="1:44" x14ac:dyDescent="0.2">
      <c r="A33" s="10">
        <v>32</v>
      </c>
      <c r="C33" s="10">
        <f>_xlfn.IFNA(VLOOKUP($B33,Barcodes!$B$2:$E$14,4,FALSE),0)</f>
        <v>0</v>
      </c>
      <c r="X33" s="10" t="e">
        <f>_xlfn.IFNA(IF(OR($C33={"PH-AKT","GCaMP6S"}),D33/AVERAGE($D33:$F33), D33/N33/AVERAGE($D33/$N33,$E33/$O33,$F33/$P33)),0)</f>
        <v>#DIV/0!</v>
      </c>
      <c r="Y33" s="10" t="e">
        <f>_xlfn.IFNA(IF(OR($C33={"PH-AKT","GCaMP6S"}),E33/AVERAGE($D33:$F33), E33/O33/AVERAGE($D33/$N33,$E33/$O33,$F33/$P33)),0)</f>
        <v>#DIV/0!</v>
      </c>
      <c r="Z33" s="10" t="e">
        <f>_xlfn.IFNA(IF(OR($C33={"PH-AKT","GCaMP6S"}),F33/AVERAGE($D33:$F33), F33/P33/AVERAGE($D33/$N33,$E33/$O33,$F33/$P33)),0)</f>
        <v>#DIV/0!</v>
      </c>
      <c r="AA33" s="10" t="e">
        <f>_xlfn.IFNA(IF(OR($C33={"PH-AKT","GCaMP6S"}),G33/AVERAGE($D33:$F33), G33/Q33/AVERAGE($D33/$N33,$E33/$O33,$F33/$P33)),0)</f>
        <v>#DIV/0!</v>
      </c>
      <c r="AB33" s="10" t="e">
        <f>_xlfn.IFNA(IF(OR($C33={"PH-AKT","GCaMP6S"}),H33/AVERAGE($D33:$F33), H33/R33/AVERAGE($D33/$N33,$E33/$O33,$F33/$P33)),0)</f>
        <v>#DIV/0!</v>
      </c>
      <c r="AC33" s="10" t="e">
        <f>_xlfn.IFNA(IF(OR($C33={"PH-AKT","GCaMP6S"}),I33/AVERAGE($D33:$F33), I33/S33/AVERAGE($D33/$N33,$E33/$O33,$F33/$P33)),0)</f>
        <v>#DIV/0!</v>
      </c>
      <c r="AD33" s="10" t="e">
        <f>_xlfn.IFNA(IF(OR($C33={"PH-AKT","GCaMP6S"}),J33/AVERAGE($D33:$F33), J33/T33/AVERAGE($D33/$N33,$E33/$O33,$F33/$P33)),0)</f>
        <v>#DIV/0!</v>
      </c>
      <c r="AE33" s="10" t="e">
        <f>_xlfn.IFNA(IF(OR($C33={"PH-AKT","GCaMP6S"}),K33/AVERAGE($D33:$F33), K33/U33/AVERAGE($D33/$N33,$E33/$O33,$F33/$P33)),0)</f>
        <v>#DIV/0!</v>
      </c>
      <c r="AF33" s="10" t="e">
        <f>_xlfn.IFNA(IF(OR($C33={"PH-AKT","GCaMP6S"}),L33/AVERAGE($D33:$F33), L33/V33/AVERAGE($D33/$N33,$E33/$O33,$F33/$P33)),0)</f>
        <v>#DIV/0!</v>
      </c>
      <c r="AG33" s="10" t="e">
        <f>_xlfn.IFNA(IF(OR($C33={"PH-AKT","GCaMP6S"}),M33/AVERAGE($D33:$F33), M33/W33/AVERAGE($D33/$N33,$E33/$O33,$F33/$P33)),0)</f>
        <v>#DIV/0!</v>
      </c>
      <c r="AI33" s="10" t="e">
        <f>IF(OR($C33={"PH-AKT","Syk","Src","Lyn-FAK","Prin-CRAF","ERKKTR"}),1/X33,X33)</f>
        <v>#DIV/0!</v>
      </c>
      <c r="AJ33" s="10" t="e">
        <f>IF(OR($C33={"PH-AKT","Syk","Src","Lyn-FAK","Prin-CRAF","ERKKTR"}),1/Y33,Y33)</f>
        <v>#DIV/0!</v>
      </c>
      <c r="AK33" s="10" t="e">
        <f>IF(OR($C33={"PH-AKT","Syk","Src","Lyn-FAK","Prin-CRAF","ERKKTR"}),1/Z33,Z33)</f>
        <v>#DIV/0!</v>
      </c>
      <c r="AL33" s="10" t="e">
        <f>IF(OR($C33={"PH-AKT","Syk","Src","Lyn-FAK","Prin-CRAF","ERKKTR"}),1/AA33,AA33)</f>
        <v>#DIV/0!</v>
      </c>
      <c r="AM33" s="10" t="e">
        <f>IF(OR($C33={"PH-AKT","Syk","Src","Lyn-FAK","Prin-CRAF","ERKKTR"}),1/AB33,AB33)</f>
        <v>#DIV/0!</v>
      </c>
      <c r="AN33" s="10" t="e">
        <f>IF(OR($C33={"PH-AKT","Syk","Src","Lyn-FAK","Prin-CRAF","ERKKTR"}),1/AC33,AC33)</f>
        <v>#DIV/0!</v>
      </c>
      <c r="AO33" s="10" t="e">
        <f>IF(OR($C33={"PH-AKT","Syk","Src","Lyn-FAK","Prin-CRAF","ERKKTR"}),1/AD33,AD33)</f>
        <v>#DIV/0!</v>
      </c>
      <c r="AP33" s="10" t="e">
        <f>IF(OR($C33={"PH-AKT","Syk","Src","Lyn-FAK","Prin-CRAF","ERKKTR"}),1/AE33,AE33)</f>
        <v>#DIV/0!</v>
      </c>
      <c r="AQ33" s="10" t="e">
        <f>IF(OR($C33={"PH-AKT","Syk","Src","Lyn-FAK","Prin-CRAF","ERKKTR"}),1/AF33,AF33)</f>
        <v>#DIV/0!</v>
      </c>
      <c r="AR33" s="10" t="e">
        <f>IF(OR($C33={"PH-AKT","Syk","Src","Lyn-FAK","Prin-CRAF","ERKKTR"}),1/AG33,AG33)</f>
        <v>#DIV/0!</v>
      </c>
    </row>
    <row r="34" spans="1:44" x14ac:dyDescent="0.2">
      <c r="A34" s="10">
        <v>33</v>
      </c>
      <c r="C34" s="10">
        <f>_xlfn.IFNA(VLOOKUP($B34,Barcodes!$B$2:$E$14,4,FALSE),0)</f>
        <v>0</v>
      </c>
      <c r="X34" s="10" t="e">
        <f>_xlfn.IFNA(IF(OR($C34={"PH-AKT","GCaMP6S"}),D34/AVERAGE($D34:$F34), D34/N34/AVERAGE($D34/$N34,$E34/$O34,$F34/$P34)),0)</f>
        <v>#DIV/0!</v>
      </c>
      <c r="Y34" s="10" t="e">
        <f>_xlfn.IFNA(IF(OR($C34={"PH-AKT","GCaMP6S"}),E34/AVERAGE($D34:$F34), E34/O34/AVERAGE($D34/$N34,$E34/$O34,$F34/$P34)),0)</f>
        <v>#DIV/0!</v>
      </c>
      <c r="Z34" s="10" t="e">
        <f>_xlfn.IFNA(IF(OR($C34={"PH-AKT","GCaMP6S"}),F34/AVERAGE($D34:$F34), F34/P34/AVERAGE($D34/$N34,$E34/$O34,$F34/$P34)),0)</f>
        <v>#DIV/0!</v>
      </c>
      <c r="AA34" s="10" t="e">
        <f>_xlfn.IFNA(IF(OR($C34={"PH-AKT","GCaMP6S"}),G34/AVERAGE($D34:$F34), G34/Q34/AVERAGE($D34/$N34,$E34/$O34,$F34/$P34)),0)</f>
        <v>#DIV/0!</v>
      </c>
      <c r="AB34" s="10" t="e">
        <f>_xlfn.IFNA(IF(OR($C34={"PH-AKT","GCaMP6S"}),H34/AVERAGE($D34:$F34), H34/R34/AVERAGE($D34/$N34,$E34/$O34,$F34/$P34)),0)</f>
        <v>#DIV/0!</v>
      </c>
      <c r="AC34" s="10" t="e">
        <f>_xlfn.IFNA(IF(OR($C34={"PH-AKT","GCaMP6S"}),I34/AVERAGE($D34:$F34), I34/S34/AVERAGE($D34/$N34,$E34/$O34,$F34/$P34)),0)</f>
        <v>#DIV/0!</v>
      </c>
      <c r="AD34" s="10" t="e">
        <f>_xlfn.IFNA(IF(OR($C34={"PH-AKT","GCaMP6S"}),J34/AVERAGE($D34:$F34), J34/T34/AVERAGE($D34/$N34,$E34/$O34,$F34/$P34)),0)</f>
        <v>#DIV/0!</v>
      </c>
      <c r="AE34" s="10" t="e">
        <f>_xlfn.IFNA(IF(OR($C34={"PH-AKT","GCaMP6S"}),K34/AVERAGE($D34:$F34), K34/U34/AVERAGE($D34/$N34,$E34/$O34,$F34/$P34)),0)</f>
        <v>#DIV/0!</v>
      </c>
      <c r="AF34" s="10" t="e">
        <f>_xlfn.IFNA(IF(OR($C34={"PH-AKT","GCaMP6S"}),L34/AVERAGE($D34:$F34), L34/V34/AVERAGE($D34/$N34,$E34/$O34,$F34/$P34)),0)</f>
        <v>#DIV/0!</v>
      </c>
      <c r="AG34" s="10" t="e">
        <f>_xlfn.IFNA(IF(OR($C34={"PH-AKT","GCaMP6S"}),M34/AVERAGE($D34:$F34), M34/W34/AVERAGE($D34/$N34,$E34/$O34,$F34/$P34)),0)</f>
        <v>#DIV/0!</v>
      </c>
      <c r="AI34" s="10" t="e">
        <f>IF(OR($C34={"PH-AKT","Syk","Src","Lyn-FAK","Prin-CRAF","ERKKTR"}),1/X34,X34)</f>
        <v>#DIV/0!</v>
      </c>
      <c r="AJ34" s="10" t="e">
        <f>IF(OR($C34={"PH-AKT","Syk","Src","Lyn-FAK","Prin-CRAF","ERKKTR"}),1/Y34,Y34)</f>
        <v>#DIV/0!</v>
      </c>
      <c r="AK34" s="10" t="e">
        <f>IF(OR($C34={"PH-AKT","Syk","Src","Lyn-FAK","Prin-CRAF","ERKKTR"}),1/Z34,Z34)</f>
        <v>#DIV/0!</v>
      </c>
      <c r="AL34" s="10" t="e">
        <f>IF(OR($C34={"PH-AKT","Syk","Src","Lyn-FAK","Prin-CRAF","ERKKTR"}),1/AA34,AA34)</f>
        <v>#DIV/0!</v>
      </c>
      <c r="AM34" s="10" t="e">
        <f>IF(OR($C34={"PH-AKT","Syk","Src","Lyn-FAK","Prin-CRAF","ERKKTR"}),1/AB34,AB34)</f>
        <v>#DIV/0!</v>
      </c>
      <c r="AN34" s="10" t="e">
        <f>IF(OR($C34={"PH-AKT","Syk","Src","Lyn-FAK","Prin-CRAF","ERKKTR"}),1/AC34,AC34)</f>
        <v>#DIV/0!</v>
      </c>
      <c r="AO34" s="10" t="e">
        <f>IF(OR($C34={"PH-AKT","Syk","Src","Lyn-FAK","Prin-CRAF","ERKKTR"}),1/AD34,AD34)</f>
        <v>#DIV/0!</v>
      </c>
      <c r="AP34" s="10" t="e">
        <f>IF(OR($C34={"PH-AKT","Syk","Src","Lyn-FAK","Prin-CRAF","ERKKTR"}),1/AE34,AE34)</f>
        <v>#DIV/0!</v>
      </c>
      <c r="AQ34" s="10" t="e">
        <f>IF(OR($C34={"PH-AKT","Syk","Src","Lyn-FAK","Prin-CRAF","ERKKTR"}),1/AF34,AF34)</f>
        <v>#DIV/0!</v>
      </c>
      <c r="AR34" s="10" t="e">
        <f>IF(OR($C34={"PH-AKT","Syk","Src","Lyn-FAK","Prin-CRAF","ERKKTR"}),1/AG34,AG34)</f>
        <v>#DIV/0!</v>
      </c>
    </row>
    <row r="35" spans="1:44" x14ac:dyDescent="0.2">
      <c r="A35" s="10">
        <v>34</v>
      </c>
      <c r="C35" s="10">
        <f>_xlfn.IFNA(VLOOKUP($B35,Barcodes!$B$2:$E$14,4,FALSE),0)</f>
        <v>0</v>
      </c>
      <c r="X35" s="10" t="e">
        <f>_xlfn.IFNA(IF(OR($C35={"PH-AKT","GCaMP6S"}),D35/AVERAGE($D35:$F35), D35/N35/AVERAGE($D35/$N35,$E35/$O35,$F35/$P35)),0)</f>
        <v>#DIV/0!</v>
      </c>
      <c r="Y35" s="10" t="e">
        <f>_xlfn.IFNA(IF(OR($C35={"PH-AKT","GCaMP6S"}),E35/AVERAGE($D35:$F35), E35/O35/AVERAGE($D35/$N35,$E35/$O35,$F35/$P35)),0)</f>
        <v>#DIV/0!</v>
      </c>
      <c r="Z35" s="10" t="e">
        <f>_xlfn.IFNA(IF(OR($C35={"PH-AKT","GCaMP6S"}),F35/AVERAGE($D35:$F35), F35/P35/AVERAGE($D35/$N35,$E35/$O35,$F35/$P35)),0)</f>
        <v>#DIV/0!</v>
      </c>
      <c r="AA35" s="10" t="e">
        <f>_xlfn.IFNA(IF(OR($C35={"PH-AKT","GCaMP6S"}),G35/AVERAGE($D35:$F35), G35/Q35/AVERAGE($D35/$N35,$E35/$O35,$F35/$P35)),0)</f>
        <v>#DIV/0!</v>
      </c>
      <c r="AB35" s="10" t="e">
        <f>_xlfn.IFNA(IF(OR($C35={"PH-AKT","GCaMP6S"}),H35/AVERAGE($D35:$F35), H35/R35/AVERAGE($D35/$N35,$E35/$O35,$F35/$P35)),0)</f>
        <v>#DIV/0!</v>
      </c>
      <c r="AC35" s="10" t="e">
        <f>_xlfn.IFNA(IF(OR($C35={"PH-AKT","GCaMP6S"}),I35/AVERAGE($D35:$F35), I35/S35/AVERAGE($D35/$N35,$E35/$O35,$F35/$P35)),0)</f>
        <v>#DIV/0!</v>
      </c>
      <c r="AD35" s="10" t="e">
        <f>_xlfn.IFNA(IF(OR($C35={"PH-AKT","GCaMP6S"}),J35/AVERAGE($D35:$F35), J35/T35/AVERAGE($D35/$N35,$E35/$O35,$F35/$P35)),0)</f>
        <v>#DIV/0!</v>
      </c>
      <c r="AE35" s="10" t="e">
        <f>_xlfn.IFNA(IF(OR($C35={"PH-AKT","GCaMP6S"}),K35/AVERAGE($D35:$F35), K35/U35/AVERAGE($D35/$N35,$E35/$O35,$F35/$P35)),0)</f>
        <v>#DIV/0!</v>
      </c>
      <c r="AF35" s="10" t="e">
        <f>_xlfn.IFNA(IF(OR($C35={"PH-AKT","GCaMP6S"}),L35/AVERAGE($D35:$F35), L35/V35/AVERAGE($D35/$N35,$E35/$O35,$F35/$P35)),0)</f>
        <v>#DIV/0!</v>
      </c>
      <c r="AG35" s="10" t="e">
        <f>_xlfn.IFNA(IF(OR($C35={"PH-AKT","GCaMP6S"}),M35/AVERAGE($D35:$F35), M35/W35/AVERAGE($D35/$N35,$E35/$O35,$F35/$P35)),0)</f>
        <v>#DIV/0!</v>
      </c>
      <c r="AI35" s="10" t="e">
        <f>IF(OR($C35={"PH-AKT","Syk","Src","Lyn-FAK","Prin-CRAF","ERKKTR"}),1/X35,X35)</f>
        <v>#DIV/0!</v>
      </c>
      <c r="AJ35" s="10" t="e">
        <f>IF(OR($C35={"PH-AKT","Syk","Src","Lyn-FAK","Prin-CRAF","ERKKTR"}),1/Y35,Y35)</f>
        <v>#DIV/0!</v>
      </c>
      <c r="AK35" s="10" t="e">
        <f>IF(OR($C35={"PH-AKT","Syk","Src","Lyn-FAK","Prin-CRAF","ERKKTR"}),1/Z35,Z35)</f>
        <v>#DIV/0!</v>
      </c>
      <c r="AL35" s="10" t="e">
        <f>IF(OR($C35={"PH-AKT","Syk","Src","Lyn-FAK","Prin-CRAF","ERKKTR"}),1/AA35,AA35)</f>
        <v>#DIV/0!</v>
      </c>
      <c r="AM35" s="10" t="e">
        <f>IF(OR($C35={"PH-AKT","Syk","Src","Lyn-FAK","Prin-CRAF","ERKKTR"}),1/AB35,AB35)</f>
        <v>#DIV/0!</v>
      </c>
      <c r="AN35" s="10" t="e">
        <f>IF(OR($C35={"PH-AKT","Syk","Src","Lyn-FAK","Prin-CRAF","ERKKTR"}),1/AC35,AC35)</f>
        <v>#DIV/0!</v>
      </c>
      <c r="AO35" s="10" t="e">
        <f>IF(OR($C35={"PH-AKT","Syk","Src","Lyn-FAK","Prin-CRAF","ERKKTR"}),1/AD35,AD35)</f>
        <v>#DIV/0!</v>
      </c>
      <c r="AP35" s="10" t="e">
        <f>IF(OR($C35={"PH-AKT","Syk","Src","Lyn-FAK","Prin-CRAF","ERKKTR"}),1/AE35,AE35)</f>
        <v>#DIV/0!</v>
      </c>
      <c r="AQ35" s="10" t="e">
        <f>IF(OR($C35={"PH-AKT","Syk","Src","Lyn-FAK","Prin-CRAF","ERKKTR"}),1/AF35,AF35)</f>
        <v>#DIV/0!</v>
      </c>
      <c r="AR35" s="10" t="e">
        <f>IF(OR($C35={"PH-AKT","Syk","Src","Lyn-FAK","Prin-CRAF","ERKKTR"}),1/AG35,AG35)</f>
        <v>#DIV/0!</v>
      </c>
    </row>
    <row r="36" spans="1:44" x14ac:dyDescent="0.2">
      <c r="A36" s="10">
        <v>35</v>
      </c>
      <c r="C36" s="10">
        <f>_xlfn.IFNA(VLOOKUP($B36,Barcodes!$B$2:$E$14,4,FALSE),0)</f>
        <v>0</v>
      </c>
      <c r="X36" s="10" t="e">
        <f>_xlfn.IFNA(IF(OR($C36={"PH-AKT","GCaMP6S"}),D36/AVERAGE($D36:$F36), D36/N36/AVERAGE($D36/$N36,$E36/$O36,$F36/$P36)),0)</f>
        <v>#DIV/0!</v>
      </c>
      <c r="Y36" s="10" t="e">
        <f>_xlfn.IFNA(IF(OR($C36={"PH-AKT","GCaMP6S"}),E36/AVERAGE($D36:$F36), E36/O36/AVERAGE($D36/$N36,$E36/$O36,$F36/$P36)),0)</f>
        <v>#DIV/0!</v>
      </c>
      <c r="Z36" s="10" t="e">
        <f>_xlfn.IFNA(IF(OR($C36={"PH-AKT","GCaMP6S"}),F36/AVERAGE($D36:$F36), F36/P36/AVERAGE($D36/$N36,$E36/$O36,$F36/$P36)),0)</f>
        <v>#DIV/0!</v>
      </c>
      <c r="AA36" s="10" t="e">
        <f>_xlfn.IFNA(IF(OR($C36={"PH-AKT","GCaMP6S"}),G36/AVERAGE($D36:$F36), G36/Q36/AVERAGE($D36/$N36,$E36/$O36,$F36/$P36)),0)</f>
        <v>#DIV/0!</v>
      </c>
      <c r="AB36" s="10" t="e">
        <f>_xlfn.IFNA(IF(OR($C36={"PH-AKT","GCaMP6S"}),H36/AVERAGE($D36:$F36), H36/R36/AVERAGE($D36/$N36,$E36/$O36,$F36/$P36)),0)</f>
        <v>#DIV/0!</v>
      </c>
      <c r="AC36" s="10" t="e">
        <f>_xlfn.IFNA(IF(OR($C36={"PH-AKT","GCaMP6S"}),I36/AVERAGE($D36:$F36), I36/S36/AVERAGE($D36/$N36,$E36/$O36,$F36/$P36)),0)</f>
        <v>#DIV/0!</v>
      </c>
      <c r="AD36" s="10" t="e">
        <f>_xlfn.IFNA(IF(OR($C36={"PH-AKT","GCaMP6S"}),J36/AVERAGE($D36:$F36), J36/T36/AVERAGE($D36/$N36,$E36/$O36,$F36/$P36)),0)</f>
        <v>#DIV/0!</v>
      </c>
      <c r="AE36" s="10" t="e">
        <f>_xlfn.IFNA(IF(OR($C36={"PH-AKT","GCaMP6S"}),K36/AVERAGE($D36:$F36), K36/U36/AVERAGE($D36/$N36,$E36/$O36,$F36/$P36)),0)</f>
        <v>#DIV/0!</v>
      </c>
      <c r="AF36" s="10" t="e">
        <f>_xlfn.IFNA(IF(OR($C36={"PH-AKT","GCaMP6S"}),L36/AVERAGE($D36:$F36), L36/V36/AVERAGE($D36/$N36,$E36/$O36,$F36/$P36)),0)</f>
        <v>#DIV/0!</v>
      </c>
      <c r="AG36" s="10" t="e">
        <f>_xlfn.IFNA(IF(OR($C36={"PH-AKT","GCaMP6S"}),M36/AVERAGE($D36:$F36), M36/W36/AVERAGE($D36/$N36,$E36/$O36,$F36/$P36)),0)</f>
        <v>#DIV/0!</v>
      </c>
      <c r="AI36" s="10" t="e">
        <f>IF(OR($C36={"PH-AKT","Syk","Src","Lyn-FAK","Prin-CRAF","ERKKTR"}),1/X36,X36)</f>
        <v>#DIV/0!</v>
      </c>
      <c r="AJ36" s="10" t="e">
        <f>IF(OR($C36={"PH-AKT","Syk","Src","Lyn-FAK","Prin-CRAF","ERKKTR"}),1/Y36,Y36)</f>
        <v>#DIV/0!</v>
      </c>
      <c r="AK36" s="10" t="e">
        <f>IF(OR($C36={"PH-AKT","Syk","Src","Lyn-FAK","Prin-CRAF","ERKKTR"}),1/Z36,Z36)</f>
        <v>#DIV/0!</v>
      </c>
      <c r="AL36" s="10" t="e">
        <f>IF(OR($C36={"PH-AKT","Syk","Src","Lyn-FAK","Prin-CRAF","ERKKTR"}),1/AA36,AA36)</f>
        <v>#DIV/0!</v>
      </c>
      <c r="AM36" s="10" t="e">
        <f>IF(OR($C36={"PH-AKT","Syk","Src","Lyn-FAK","Prin-CRAF","ERKKTR"}),1/AB36,AB36)</f>
        <v>#DIV/0!</v>
      </c>
      <c r="AN36" s="10" t="e">
        <f>IF(OR($C36={"PH-AKT","Syk","Src","Lyn-FAK","Prin-CRAF","ERKKTR"}),1/AC36,AC36)</f>
        <v>#DIV/0!</v>
      </c>
      <c r="AO36" s="10" t="e">
        <f>IF(OR($C36={"PH-AKT","Syk","Src","Lyn-FAK","Prin-CRAF","ERKKTR"}),1/AD36,AD36)</f>
        <v>#DIV/0!</v>
      </c>
      <c r="AP36" s="10" t="e">
        <f>IF(OR($C36={"PH-AKT","Syk","Src","Lyn-FAK","Prin-CRAF","ERKKTR"}),1/AE36,AE36)</f>
        <v>#DIV/0!</v>
      </c>
      <c r="AQ36" s="10" t="e">
        <f>IF(OR($C36={"PH-AKT","Syk","Src","Lyn-FAK","Prin-CRAF","ERKKTR"}),1/AF36,AF36)</f>
        <v>#DIV/0!</v>
      </c>
      <c r="AR36" s="10" t="e">
        <f>IF(OR($C36={"PH-AKT","Syk","Src","Lyn-FAK","Prin-CRAF","ERKKTR"}),1/AG36,AG36)</f>
        <v>#DIV/0!</v>
      </c>
    </row>
    <row r="37" spans="1:44" x14ac:dyDescent="0.2">
      <c r="A37" s="10">
        <v>36</v>
      </c>
      <c r="C37" s="10">
        <f>_xlfn.IFNA(VLOOKUP($B37,Barcodes!$B$2:$E$14,4,FALSE),0)</f>
        <v>0</v>
      </c>
      <c r="X37" s="10" t="e">
        <f>_xlfn.IFNA(IF(OR($C37={"PH-AKT","GCaMP6S"}),D37/AVERAGE($D37:$F37), D37/N37/AVERAGE($D37/$N37,$E37/$O37,$F37/$P37)),0)</f>
        <v>#DIV/0!</v>
      </c>
      <c r="Y37" s="10" t="e">
        <f>_xlfn.IFNA(IF(OR($C37={"PH-AKT","GCaMP6S"}),E37/AVERAGE($D37:$F37), E37/O37/AVERAGE($D37/$N37,$E37/$O37,$F37/$P37)),0)</f>
        <v>#DIV/0!</v>
      </c>
      <c r="Z37" s="10" t="e">
        <f>_xlfn.IFNA(IF(OR($C37={"PH-AKT","GCaMP6S"}),F37/AVERAGE($D37:$F37), F37/P37/AVERAGE($D37/$N37,$E37/$O37,$F37/$P37)),0)</f>
        <v>#DIV/0!</v>
      </c>
      <c r="AA37" s="10" t="e">
        <f>_xlfn.IFNA(IF(OR($C37={"PH-AKT","GCaMP6S"}),G37/AVERAGE($D37:$F37), G37/Q37/AVERAGE($D37/$N37,$E37/$O37,$F37/$P37)),0)</f>
        <v>#DIV/0!</v>
      </c>
      <c r="AB37" s="10" t="e">
        <f>_xlfn.IFNA(IF(OR($C37={"PH-AKT","GCaMP6S"}),H37/AVERAGE($D37:$F37), H37/R37/AVERAGE($D37/$N37,$E37/$O37,$F37/$P37)),0)</f>
        <v>#DIV/0!</v>
      </c>
      <c r="AC37" s="10" t="e">
        <f>_xlfn.IFNA(IF(OR($C37={"PH-AKT","GCaMP6S"}),I37/AVERAGE($D37:$F37), I37/S37/AVERAGE($D37/$N37,$E37/$O37,$F37/$P37)),0)</f>
        <v>#DIV/0!</v>
      </c>
      <c r="AD37" s="10" t="e">
        <f>_xlfn.IFNA(IF(OR($C37={"PH-AKT","GCaMP6S"}),J37/AVERAGE($D37:$F37), J37/T37/AVERAGE($D37/$N37,$E37/$O37,$F37/$P37)),0)</f>
        <v>#DIV/0!</v>
      </c>
      <c r="AE37" s="10" t="e">
        <f>_xlfn.IFNA(IF(OR($C37={"PH-AKT","GCaMP6S"}),K37/AVERAGE($D37:$F37), K37/U37/AVERAGE($D37/$N37,$E37/$O37,$F37/$P37)),0)</f>
        <v>#DIV/0!</v>
      </c>
      <c r="AF37" s="10" t="e">
        <f>_xlfn.IFNA(IF(OR($C37={"PH-AKT","GCaMP6S"}),L37/AVERAGE($D37:$F37), L37/V37/AVERAGE($D37/$N37,$E37/$O37,$F37/$P37)),0)</f>
        <v>#DIV/0!</v>
      </c>
      <c r="AG37" s="10" t="e">
        <f>_xlfn.IFNA(IF(OR($C37={"PH-AKT","GCaMP6S"}),M37/AVERAGE($D37:$F37), M37/W37/AVERAGE($D37/$N37,$E37/$O37,$F37/$P37)),0)</f>
        <v>#DIV/0!</v>
      </c>
      <c r="AI37" s="10" t="e">
        <f>IF(OR($C37={"PH-AKT","Syk","Src","Lyn-FAK","Prin-CRAF","ERKKTR"}),1/X37,X37)</f>
        <v>#DIV/0!</v>
      </c>
      <c r="AJ37" s="10" t="e">
        <f>IF(OR($C37={"PH-AKT","Syk","Src","Lyn-FAK","Prin-CRAF","ERKKTR"}),1/Y37,Y37)</f>
        <v>#DIV/0!</v>
      </c>
      <c r="AK37" s="10" t="e">
        <f>IF(OR($C37={"PH-AKT","Syk","Src","Lyn-FAK","Prin-CRAF","ERKKTR"}),1/Z37,Z37)</f>
        <v>#DIV/0!</v>
      </c>
      <c r="AL37" s="10" t="e">
        <f>IF(OR($C37={"PH-AKT","Syk","Src","Lyn-FAK","Prin-CRAF","ERKKTR"}),1/AA37,AA37)</f>
        <v>#DIV/0!</v>
      </c>
      <c r="AM37" s="10" t="e">
        <f>IF(OR($C37={"PH-AKT","Syk","Src","Lyn-FAK","Prin-CRAF","ERKKTR"}),1/AB37,AB37)</f>
        <v>#DIV/0!</v>
      </c>
      <c r="AN37" s="10" t="e">
        <f>IF(OR($C37={"PH-AKT","Syk","Src","Lyn-FAK","Prin-CRAF","ERKKTR"}),1/AC37,AC37)</f>
        <v>#DIV/0!</v>
      </c>
      <c r="AO37" s="10" t="e">
        <f>IF(OR($C37={"PH-AKT","Syk","Src","Lyn-FAK","Prin-CRAF","ERKKTR"}),1/AD37,AD37)</f>
        <v>#DIV/0!</v>
      </c>
      <c r="AP37" s="10" t="e">
        <f>IF(OR($C37={"PH-AKT","Syk","Src","Lyn-FAK","Prin-CRAF","ERKKTR"}),1/AE37,AE37)</f>
        <v>#DIV/0!</v>
      </c>
      <c r="AQ37" s="10" t="e">
        <f>IF(OR($C37={"PH-AKT","Syk","Src","Lyn-FAK","Prin-CRAF","ERKKTR"}),1/AF37,AF37)</f>
        <v>#DIV/0!</v>
      </c>
      <c r="AR37" s="10" t="e">
        <f>IF(OR($C37={"PH-AKT","Syk","Src","Lyn-FAK","Prin-CRAF","ERKKTR"}),1/AG37,AG37)</f>
        <v>#DIV/0!</v>
      </c>
    </row>
    <row r="38" spans="1:44" x14ac:dyDescent="0.2">
      <c r="A38" s="10">
        <v>37</v>
      </c>
      <c r="C38" s="10">
        <f>_xlfn.IFNA(VLOOKUP($B38,Barcodes!$B$2:$E$14,4,FALSE),0)</f>
        <v>0</v>
      </c>
      <c r="X38" s="10" t="e">
        <f>_xlfn.IFNA(IF(OR($C38={"PH-AKT","GCaMP6S"}),D38/AVERAGE($D38:$F38), D38/N38/AVERAGE($D38/$N38,$E38/$O38,$F38/$P38)),0)</f>
        <v>#DIV/0!</v>
      </c>
      <c r="Y38" s="10" t="e">
        <f>_xlfn.IFNA(IF(OR($C38={"PH-AKT","GCaMP6S"}),E38/AVERAGE($D38:$F38), E38/O38/AVERAGE($D38/$N38,$E38/$O38,$F38/$P38)),0)</f>
        <v>#DIV/0!</v>
      </c>
      <c r="Z38" s="10" t="e">
        <f>_xlfn.IFNA(IF(OR($C38={"PH-AKT","GCaMP6S"}),F38/AVERAGE($D38:$F38), F38/P38/AVERAGE($D38/$N38,$E38/$O38,$F38/$P38)),0)</f>
        <v>#DIV/0!</v>
      </c>
      <c r="AA38" s="10" t="e">
        <f>_xlfn.IFNA(IF(OR($C38={"PH-AKT","GCaMP6S"}),G38/AVERAGE($D38:$F38), G38/Q38/AVERAGE($D38/$N38,$E38/$O38,$F38/$P38)),0)</f>
        <v>#DIV/0!</v>
      </c>
      <c r="AB38" s="10" t="e">
        <f>_xlfn.IFNA(IF(OR($C38={"PH-AKT","GCaMP6S"}),H38/AVERAGE($D38:$F38), H38/R38/AVERAGE($D38/$N38,$E38/$O38,$F38/$P38)),0)</f>
        <v>#DIV/0!</v>
      </c>
      <c r="AC38" s="10" t="e">
        <f>_xlfn.IFNA(IF(OR($C38={"PH-AKT","GCaMP6S"}),I38/AVERAGE($D38:$F38), I38/S38/AVERAGE($D38/$N38,$E38/$O38,$F38/$P38)),0)</f>
        <v>#DIV/0!</v>
      </c>
      <c r="AD38" s="10" t="e">
        <f>_xlfn.IFNA(IF(OR($C38={"PH-AKT","GCaMP6S"}),J38/AVERAGE($D38:$F38), J38/T38/AVERAGE($D38/$N38,$E38/$O38,$F38/$P38)),0)</f>
        <v>#DIV/0!</v>
      </c>
      <c r="AE38" s="10" t="e">
        <f>_xlfn.IFNA(IF(OR($C38={"PH-AKT","GCaMP6S"}),K38/AVERAGE($D38:$F38), K38/U38/AVERAGE($D38/$N38,$E38/$O38,$F38/$P38)),0)</f>
        <v>#DIV/0!</v>
      </c>
      <c r="AF38" s="10" t="e">
        <f>_xlfn.IFNA(IF(OR($C38={"PH-AKT","GCaMP6S"}),L38/AVERAGE($D38:$F38), L38/V38/AVERAGE($D38/$N38,$E38/$O38,$F38/$P38)),0)</f>
        <v>#DIV/0!</v>
      </c>
      <c r="AG38" s="10" t="e">
        <f>_xlfn.IFNA(IF(OR($C38={"PH-AKT","GCaMP6S"}),M38/AVERAGE($D38:$F38), M38/W38/AVERAGE($D38/$N38,$E38/$O38,$F38/$P38)),0)</f>
        <v>#DIV/0!</v>
      </c>
      <c r="AI38" s="10" t="e">
        <f>IF(OR($C38={"PH-AKT","Syk","Src","Lyn-FAK","Prin-CRAF","ERKKTR"}),1/X38,X38)</f>
        <v>#DIV/0!</v>
      </c>
      <c r="AJ38" s="10" t="e">
        <f>IF(OR($C38={"PH-AKT","Syk","Src","Lyn-FAK","Prin-CRAF","ERKKTR"}),1/Y38,Y38)</f>
        <v>#DIV/0!</v>
      </c>
      <c r="AK38" s="10" t="e">
        <f>IF(OR($C38={"PH-AKT","Syk","Src","Lyn-FAK","Prin-CRAF","ERKKTR"}),1/Z38,Z38)</f>
        <v>#DIV/0!</v>
      </c>
      <c r="AL38" s="10" t="e">
        <f>IF(OR($C38={"PH-AKT","Syk","Src","Lyn-FAK","Prin-CRAF","ERKKTR"}),1/AA38,AA38)</f>
        <v>#DIV/0!</v>
      </c>
      <c r="AM38" s="10" t="e">
        <f>IF(OR($C38={"PH-AKT","Syk","Src","Lyn-FAK","Prin-CRAF","ERKKTR"}),1/AB38,AB38)</f>
        <v>#DIV/0!</v>
      </c>
      <c r="AN38" s="10" t="e">
        <f>IF(OR($C38={"PH-AKT","Syk","Src","Lyn-FAK","Prin-CRAF","ERKKTR"}),1/AC38,AC38)</f>
        <v>#DIV/0!</v>
      </c>
      <c r="AO38" s="10" t="e">
        <f>IF(OR($C38={"PH-AKT","Syk","Src","Lyn-FAK","Prin-CRAF","ERKKTR"}),1/AD38,AD38)</f>
        <v>#DIV/0!</v>
      </c>
      <c r="AP38" s="10" t="e">
        <f>IF(OR($C38={"PH-AKT","Syk","Src","Lyn-FAK","Prin-CRAF","ERKKTR"}),1/AE38,AE38)</f>
        <v>#DIV/0!</v>
      </c>
      <c r="AQ38" s="10" t="e">
        <f>IF(OR($C38={"PH-AKT","Syk","Src","Lyn-FAK","Prin-CRAF","ERKKTR"}),1/AF38,AF38)</f>
        <v>#DIV/0!</v>
      </c>
      <c r="AR38" s="10" t="e">
        <f>IF(OR($C38={"PH-AKT","Syk","Src","Lyn-FAK","Prin-CRAF","ERKKTR"}),1/AG38,AG38)</f>
        <v>#DIV/0!</v>
      </c>
    </row>
    <row r="39" spans="1:44" x14ac:dyDescent="0.2">
      <c r="A39" s="10">
        <v>38</v>
      </c>
      <c r="C39" s="10">
        <f>_xlfn.IFNA(VLOOKUP($B39,Barcodes!$B$2:$E$14,4,FALSE),0)</f>
        <v>0</v>
      </c>
      <c r="X39" s="10" t="e">
        <f>_xlfn.IFNA(IF(OR($C39={"PH-AKT","GCaMP6S"}),D39/AVERAGE($D39:$F39), D39/N39/AVERAGE($D39/$N39,$E39/$O39,$F39/$P39)),0)</f>
        <v>#DIV/0!</v>
      </c>
      <c r="Y39" s="10" t="e">
        <f>_xlfn.IFNA(IF(OR($C39={"PH-AKT","GCaMP6S"}),E39/AVERAGE($D39:$F39), E39/O39/AVERAGE($D39/$N39,$E39/$O39,$F39/$P39)),0)</f>
        <v>#DIV/0!</v>
      </c>
      <c r="Z39" s="10" t="e">
        <f>_xlfn.IFNA(IF(OR($C39={"PH-AKT","GCaMP6S"}),F39/AVERAGE($D39:$F39), F39/P39/AVERAGE($D39/$N39,$E39/$O39,$F39/$P39)),0)</f>
        <v>#DIV/0!</v>
      </c>
      <c r="AA39" s="10" t="e">
        <f>_xlfn.IFNA(IF(OR($C39={"PH-AKT","GCaMP6S"}),G39/AVERAGE($D39:$F39), G39/Q39/AVERAGE($D39/$N39,$E39/$O39,$F39/$P39)),0)</f>
        <v>#DIV/0!</v>
      </c>
      <c r="AB39" s="10" t="e">
        <f>_xlfn.IFNA(IF(OR($C39={"PH-AKT","GCaMP6S"}),H39/AVERAGE($D39:$F39), H39/R39/AVERAGE($D39/$N39,$E39/$O39,$F39/$P39)),0)</f>
        <v>#DIV/0!</v>
      </c>
      <c r="AC39" s="10" t="e">
        <f>_xlfn.IFNA(IF(OR($C39={"PH-AKT","GCaMP6S"}),I39/AVERAGE($D39:$F39), I39/S39/AVERAGE($D39/$N39,$E39/$O39,$F39/$P39)),0)</f>
        <v>#DIV/0!</v>
      </c>
      <c r="AD39" s="10" t="e">
        <f>_xlfn.IFNA(IF(OR($C39={"PH-AKT","GCaMP6S"}),J39/AVERAGE($D39:$F39), J39/T39/AVERAGE($D39/$N39,$E39/$O39,$F39/$P39)),0)</f>
        <v>#DIV/0!</v>
      </c>
      <c r="AE39" s="10" t="e">
        <f>_xlfn.IFNA(IF(OR($C39={"PH-AKT","GCaMP6S"}),K39/AVERAGE($D39:$F39), K39/U39/AVERAGE($D39/$N39,$E39/$O39,$F39/$P39)),0)</f>
        <v>#DIV/0!</v>
      </c>
      <c r="AF39" s="10" t="e">
        <f>_xlfn.IFNA(IF(OR($C39={"PH-AKT","GCaMP6S"}),L39/AVERAGE($D39:$F39), L39/V39/AVERAGE($D39/$N39,$E39/$O39,$F39/$P39)),0)</f>
        <v>#DIV/0!</v>
      </c>
      <c r="AG39" s="10" t="e">
        <f>_xlfn.IFNA(IF(OR($C39={"PH-AKT","GCaMP6S"}),M39/AVERAGE($D39:$F39), M39/W39/AVERAGE($D39/$N39,$E39/$O39,$F39/$P39)),0)</f>
        <v>#DIV/0!</v>
      </c>
      <c r="AI39" s="10" t="e">
        <f>IF(OR($C39={"PH-AKT","Syk","Src","Lyn-FAK","Prin-CRAF","ERKKTR"}),1/X39,X39)</f>
        <v>#DIV/0!</v>
      </c>
      <c r="AJ39" s="10" t="e">
        <f>IF(OR($C39={"PH-AKT","Syk","Src","Lyn-FAK","Prin-CRAF","ERKKTR"}),1/Y39,Y39)</f>
        <v>#DIV/0!</v>
      </c>
      <c r="AK39" s="10" t="e">
        <f>IF(OR($C39={"PH-AKT","Syk","Src","Lyn-FAK","Prin-CRAF","ERKKTR"}),1/Z39,Z39)</f>
        <v>#DIV/0!</v>
      </c>
      <c r="AL39" s="10" t="e">
        <f>IF(OR($C39={"PH-AKT","Syk","Src","Lyn-FAK","Prin-CRAF","ERKKTR"}),1/AA39,AA39)</f>
        <v>#DIV/0!</v>
      </c>
      <c r="AM39" s="10" t="e">
        <f>IF(OR($C39={"PH-AKT","Syk","Src","Lyn-FAK","Prin-CRAF","ERKKTR"}),1/AB39,AB39)</f>
        <v>#DIV/0!</v>
      </c>
      <c r="AN39" s="10" t="e">
        <f>IF(OR($C39={"PH-AKT","Syk","Src","Lyn-FAK","Prin-CRAF","ERKKTR"}),1/AC39,AC39)</f>
        <v>#DIV/0!</v>
      </c>
      <c r="AO39" s="10" t="e">
        <f>IF(OR($C39={"PH-AKT","Syk","Src","Lyn-FAK","Prin-CRAF","ERKKTR"}),1/AD39,AD39)</f>
        <v>#DIV/0!</v>
      </c>
      <c r="AP39" s="10" t="e">
        <f>IF(OR($C39={"PH-AKT","Syk","Src","Lyn-FAK","Prin-CRAF","ERKKTR"}),1/AE39,AE39)</f>
        <v>#DIV/0!</v>
      </c>
      <c r="AQ39" s="10" t="e">
        <f>IF(OR($C39={"PH-AKT","Syk","Src","Lyn-FAK","Prin-CRAF","ERKKTR"}),1/AF39,AF39)</f>
        <v>#DIV/0!</v>
      </c>
      <c r="AR39" s="10" t="e">
        <f>IF(OR($C39={"PH-AKT","Syk","Src","Lyn-FAK","Prin-CRAF","ERKKTR"}),1/AG39,AG39)</f>
        <v>#DIV/0!</v>
      </c>
    </row>
    <row r="40" spans="1:44" x14ac:dyDescent="0.2">
      <c r="A40" s="10">
        <v>39</v>
      </c>
      <c r="C40" s="10">
        <f>_xlfn.IFNA(VLOOKUP($B40,Barcodes!$B$2:$E$14,4,FALSE),0)</f>
        <v>0</v>
      </c>
      <c r="X40" s="10" t="e">
        <f>_xlfn.IFNA(IF(OR($C40={"PH-AKT","GCaMP6S"}),D40/AVERAGE($D40:$F40), D40/N40/AVERAGE($D40/$N40,$E40/$O40,$F40/$P40)),0)</f>
        <v>#DIV/0!</v>
      </c>
      <c r="Y40" s="10" t="e">
        <f>_xlfn.IFNA(IF(OR($C40={"PH-AKT","GCaMP6S"}),E40/AVERAGE($D40:$F40), E40/O40/AVERAGE($D40/$N40,$E40/$O40,$F40/$P40)),0)</f>
        <v>#DIV/0!</v>
      </c>
      <c r="Z40" s="10" t="e">
        <f>_xlfn.IFNA(IF(OR($C40={"PH-AKT","GCaMP6S"}),F40/AVERAGE($D40:$F40), F40/P40/AVERAGE($D40/$N40,$E40/$O40,$F40/$P40)),0)</f>
        <v>#DIV/0!</v>
      </c>
      <c r="AA40" s="10" t="e">
        <f>_xlfn.IFNA(IF(OR($C40={"PH-AKT","GCaMP6S"}),G40/AVERAGE($D40:$F40), G40/Q40/AVERAGE($D40/$N40,$E40/$O40,$F40/$P40)),0)</f>
        <v>#DIV/0!</v>
      </c>
      <c r="AB40" s="10" t="e">
        <f>_xlfn.IFNA(IF(OR($C40={"PH-AKT","GCaMP6S"}),H40/AVERAGE($D40:$F40), H40/R40/AVERAGE($D40/$N40,$E40/$O40,$F40/$P40)),0)</f>
        <v>#DIV/0!</v>
      </c>
      <c r="AC40" s="10" t="e">
        <f>_xlfn.IFNA(IF(OR($C40={"PH-AKT","GCaMP6S"}),I40/AVERAGE($D40:$F40), I40/S40/AVERAGE($D40/$N40,$E40/$O40,$F40/$P40)),0)</f>
        <v>#DIV/0!</v>
      </c>
      <c r="AD40" s="10" t="e">
        <f>_xlfn.IFNA(IF(OR($C40={"PH-AKT","GCaMP6S"}),J40/AVERAGE($D40:$F40), J40/T40/AVERAGE($D40/$N40,$E40/$O40,$F40/$P40)),0)</f>
        <v>#DIV/0!</v>
      </c>
      <c r="AE40" s="10" t="e">
        <f>_xlfn.IFNA(IF(OR($C40={"PH-AKT","GCaMP6S"}),K40/AVERAGE($D40:$F40), K40/U40/AVERAGE($D40/$N40,$E40/$O40,$F40/$P40)),0)</f>
        <v>#DIV/0!</v>
      </c>
      <c r="AF40" s="10" t="e">
        <f>_xlfn.IFNA(IF(OR($C40={"PH-AKT","GCaMP6S"}),L40/AVERAGE($D40:$F40), L40/V40/AVERAGE($D40/$N40,$E40/$O40,$F40/$P40)),0)</f>
        <v>#DIV/0!</v>
      </c>
      <c r="AG40" s="10" t="e">
        <f>_xlfn.IFNA(IF(OR($C40={"PH-AKT","GCaMP6S"}),M40/AVERAGE($D40:$F40), M40/W40/AVERAGE($D40/$N40,$E40/$O40,$F40/$P40)),0)</f>
        <v>#DIV/0!</v>
      </c>
      <c r="AI40" s="10" t="e">
        <f>IF(OR($C40={"PH-AKT","Syk","Src","Lyn-FAK","Prin-CRAF","ERKKTR"}),1/X40,X40)</f>
        <v>#DIV/0!</v>
      </c>
      <c r="AJ40" s="10" t="e">
        <f>IF(OR($C40={"PH-AKT","Syk","Src","Lyn-FAK","Prin-CRAF","ERKKTR"}),1/Y40,Y40)</f>
        <v>#DIV/0!</v>
      </c>
      <c r="AK40" s="10" t="e">
        <f>IF(OR($C40={"PH-AKT","Syk","Src","Lyn-FAK","Prin-CRAF","ERKKTR"}),1/Z40,Z40)</f>
        <v>#DIV/0!</v>
      </c>
      <c r="AL40" s="10" t="e">
        <f>IF(OR($C40={"PH-AKT","Syk","Src","Lyn-FAK","Prin-CRAF","ERKKTR"}),1/AA40,AA40)</f>
        <v>#DIV/0!</v>
      </c>
      <c r="AM40" s="10" t="e">
        <f>IF(OR($C40={"PH-AKT","Syk","Src","Lyn-FAK","Prin-CRAF","ERKKTR"}),1/AB40,AB40)</f>
        <v>#DIV/0!</v>
      </c>
      <c r="AN40" s="10" t="e">
        <f>IF(OR($C40={"PH-AKT","Syk","Src","Lyn-FAK","Prin-CRAF","ERKKTR"}),1/AC40,AC40)</f>
        <v>#DIV/0!</v>
      </c>
      <c r="AO40" s="10" t="e">
        <f>IF(OR($C40={"PH-AKT","Syk","Src","Lyn-FAK","Prin-CRAF","ERKKTR"}),1/AD40,AD40)</f>
        <v>#DIV/0!</v>
      </c>
      <c r="AP40" s="10" t="e">
        <f>IF(OR($C40={"PH-AKT","Syk","Src","Lyn-FAK","Prin-CRAF","ERKKTR"}),1/AE40,AE40)</f>
        <v>#DIV/0!</v>
      </c>
      <c r="AQ40" s="10" t="e">
        <f>IF(OR($C40={"PH-AKT","Syk","Src","Lyn-FAK","Prin-CRAF","ERKKTR"}),1/AF40,AF40)</f>
        <v>#DIV/0!</v>
      </c>
      <c r="AR40" s="10" t="e">
        <f>IF(OR($C40={"PH-AKT","Syk","Src","Lyn-FAK","Prin-CRAF","ERKKTR"}),1/AG40,AG40)</f>
        <v>#DIV/0!</v>
      </c>
    </row>
    <row r="41" spans="1:44" x14ac:dyDescent="0.2">
      <c r="A41" s="10">
        <v>40</v>
      </c>
      <c r="C41" s="10">
        <f>_xlfn.IFNA(VLOOKUP($B41,Barcodes!$B$2:$E$14,4,FALSE),0)</f>
        <v>0</v>
      </c>
      <c r="X41" s="10" t="e">
        <f>_xlfn.IFNA(IF(OR($C41={"PH-AKT","GCaMP6S"}),D41/AVERAGE($D41:$F41), D41/N41/AVERAGE($D41/$N41,$E41/$O41,$F41/$P41)),0)</f>
        <v>#DIV/0!</v>
      </c>
      <c r="Y41" s="10" t="e">
        <f>_xlfn.IFNA(IF(OR($C41={"PH-AKT","GCaMP6S"}),E41/AVERAGE($D41:$F41), E41/O41/AVERAGE($D41/$N41,$E41/$O41,$F41/$P41)),0)</f>
        <v>#DIV/0!</v>
      </c>
      <c r="Z41" s="10" t="e">
        <f>_xlfn.IFNA(IF(OR($C41={"PH-AKT","GCaMP6S"}),F41/AVERAGE($D41:$F41), F41/P41/AVERAGE($D41/$N41,$E41/$O41,$F41/$P41)),0)</f>
        <v>#DIV/0!</v>
      </c>
      <c r="AA41" s="10" t="e">
        <f>_xlfn.IFNA(IF(OR($C41={"PH-AKT","GCaMP6S"}),G41/AVERAGE($D41:$F41), G41/Q41/AVERAGE($D41/$N41,$E41/$O41,$F41/$P41)),0)</f>
        <v>#DIV/0!</v>
      </c>
      <c r="AB41" s="10" t="e">
        <f>_xlfn.IFNA(IF(OR($C41={"PH-AKT","GCaMP6S"}),H41/AVERAGE($D41:$F41), H41/R41/AVERAGE($D41/$N41,$E41/$O41,$F41/$P41)),0)</f>
        <v>#DIV/0!</v>
      </c>
      <c r="AC41" s="10" t="e">
        <f>_xlfn.IFNA(IF(OR($C41={"PH-AKT","GCaMP6S"}),I41/AVERAGE($D41:$F41), I41/S41/AVERAGE($D41/$N41,$E41/$O41,$F41/$P41)),0)</f>
        <v>#DIV/0!</v>
      </c>
      <c r="AD41" s="10" t="e">
        <f>_xlfn.IFNA(IF(OR($C41={"PH-AKT","GCaMP6S"}),J41/AVERAGE($D41:$F41), J41/T41/AVERAGE($D41/$N41,$E41/$O41,$F41/$P41)),0)</f>
        <v>#DIV/0!</v>
      </c>
      <c r="AE41" s="10" t="e">
        <f>_xlfn.IFNA(IF(OR($C41={"PH-AKT","GCaMP6S"}),K41/AVERAGE($D41:$F41), K41/U41/AVERAGE($D41/$N41,$E41/$O41,$F41/$P41)),0)</f>
        <v>#DIV/0!</v>
      </c>
      <c r="AF41" s="10" t="e">
        <f>_xlfn.IFNA(IF(OR($C41={"PH-AKT","GCaMP6S"}),L41/AVERAGE($D41:$F41), L41/V41/AVERAGE($D41/$N41,$E41/$O41,$F41/$P41)),0)</f>
        <v>#DIV/0!</v>
      </c>
      <c r="AG41" s="10" t="e">
        <f>_xlfn.IFNA(IF(OR($C41={"PH-AKT","GCaMP6S"}),M41/AVERAGE($D41:$F41), M41/W41/AVERAGE($D41/$N41,$E41/$O41,$F41/$P41)),0)</f>
        <v>#DIV/0!</v>
      </c>
      <c r="AI41" s="10" t="e">
        <f>IF(OR($C41={"PH-AKT","Syk","Src","Lyn-FAK","Prin-CRAF","ERKKTR"}),1/X41,X41)</f>
        <v>#DIV/0!</v>
      </c>
      <c r="AJ41" s="10" t="e">
        <f>IF(OR($C41={"PH-AKT","Syk","Src","Lyn-FAK","Prin-CRAF","ERKKTR"}),1/Y41,Y41)</f>
        <v>#DIV/0!</v>
      </c>
      <c r="AK41" s="10" t="e">
        <f>IF(OR($C41={"PH-AKT","Syk","Src","Lyn-FAK","Prin-CRAF","ERKKTR"}),1/Z41,Z41)</f>
        <v>#DIV/0!</v>
      </c>
      <c r="AL41" s="10" t="e">
        <f>IF(OR($C41={"PH-AKT","Syk","Src","Lyn-FAK","Prin-CRAF","ERKKTR"}),1/AA41,AA41)</f>
        <v>#DIV/0!</v>
      </c>
      <c r="AM41" s="10" t="e">
        <f>IF(OR($C41={"PH-AKT","Syk","Src","Lyn-FAK","Prin-CRAF","ERKKTR"}),1/AB41,AB41)</f>
        <v>#DIV/0!</v>
      </c>
      <c r="AN41" s="10" t="e">
        <f>IF(OR($C41={"PH-AKT","Syk","Src","Lyn-FAK","Prin-CRAF","ERKKTR"}),1/AC41,AC41)</f>
        <v>#DIV/0!</v>
      </c>
      <c r="AO41" s="10" t="e">
        <f>IF(OR($C41={"PH-AKT","Syk","Src","Lyn-FAK","Prin-CRAF","ERKKTR"}),1/AD41,AD41)</f>
        <v>#DIV/0!</v>
      </c>
      <c r="AP41" s="10" t="e">
        <f>IF(OR($C41={"PH-AKT","Syk","Src","Lyn-FAK","Prin-CRAF","ERKKTR"}),1/AE41,AE41)</f>
        <v>#DIV/0!</v>
      </c>
      <c r="AQ41" s="10" t="e">
        <f>IF(OR($C41={"PH-AKT","Syk","Src","Lyn-FAK","Prin-CRAF","ERKKTR"}),1/AF41,AF41)</f>
        <v>#DIV/0!</v>
      </c>
      <c r="AR41" s="10" t="e">
        <f>IF(OR($C41={"PH-AKT","Syk","Src","Lyn-FAK","Prin-CRAF","ERKKTR"}),1/AG41,AG41)</f>
        <v>#DIV/0!</v>
      </c>
    </row>
    <row r="42" spans="1:44" x14ac:dyDescent="0.2">
      <c r="A42" s="10">
        <v>41</v>
      </c>
      <c r="C42" s="10">
        <f>_xlfn.IFNA(VLOOKUP($B42,Barcodes!$B$2:$E$14,4,FALSE),0)</f>
        <v>0</v>
      </c>
      <c r="X42" s="10" t="e">
        <f>_xlfn.IFNA(IF(OR($C42={"PH-AKT","GCaMP6S"}),D42/AVERAGE($D42:$F42), D42/N42/AVERAGE($D42/$N42,$E42/$O42,$F42/$P42)),0)</f>
        <v>#DIV/0!</v>
      </c>
      <c r="Y42" s="10" t="e">
        <f>_xlfn.IFNA(IF(OR($C42={"PH-AKT","GCaMP6S"}),E42/AVERAGE($D42:$F42), E42/O42/AVERAGE($D42/$N42,$E42/$O42,$F42/$P42)),0)</f>
        <v>#DIV/0!</v>
      </c>
      <c r="Z42" s="10" t="e">
        <f>_xlfn.IFNA(IF(OR($C42={"PH-AKT","GCaMP6S"}),F42/AVERAGE($D42:$F42), F42/P42/AVERAGE($D42/$N42,$E42/$O42,$F42/$P42)),0)</f>
        <v>#DIV/0!</v>
      </c>
      <c r="AA42" s="10" t="e">
        <f>_xlfn.IFNA(IF(OR($C42={"PH-AKT","GCaMP6S"}),G42/AVERAGE($D42:$F42), G42/Q42/AVERAGE($D42/$N42,$E42/$O42,$F42/$P42)),0)</f>
        <v>#DIV/0!</v>
      </c>
      <c r="AB42" s="10" t="e">
        <f>_xlfn.IFNA(IF(OR($C42={"PH-AKT","GCaMP6S"}),H42/AVERAGE($D42:$F42), H42/R42/AVERAGE($D42/$N42,$E42/$O42,$F42/$P42)),0)</f>
        <v>#DIV/0!</v>
      </c>
      <c r="AC42" s="10" t="e">
        <f>_xlfn.IFNA(IF(OR($C42={"PH-AKT","GCaMP6S"}),I42/AVERAGE($D42:$F42), I42/S42/AVERAGE($D42/$N42,$E42/$O42,$F42/$P42)),0)</f>
        <v>#DIV/0!</v>
      </c>
      <c r="AD42" s="10" t="e">
        <f>_xlfn.IFNA(IF(OR($C42={"PH-AKT","GCaMP6S"}),J42/AVERAGE($D42:$F42), J42/T42/AVERAGE($D42/$N42,$E42/$O42,$F42/$P42)),0)</f>
        <v>#DIV/0!</v>
      </c>
      <c r="AE42" s="10" t="e">
        <f>_xlfn.IFNA(IF(OR($C42={"PH-AKT","GCaMP6S"}),K42/AVERAGE($D42:$F42), K42/U42/AVERAGE($D42/$N42,$E42/$O42,$F42/$P42)),0)</f>
        <v>#DIV/0!</v>
      </c>
      <c r="AF42" s="10" t="e">
        <f>_xlfn.IFNA(IF(OR($C42={"PH-AKT","GCaMP6S"}),L42/AVERAGE($D42:$F42), L42/V42/AVERAGE($D42/$N42,$E42/$O42,$F42/$P42)),0)</f>
        <v>#DIV/0!</v>
      </c>
      <c r="AG42" s="10" t="e">
        <f>_xlfn.IFNA(IF(OR($C42={"PH-AKT","GCaMP6S"}),M42/AVERAGE($D42:$F42), M42/W42/AVERAGE($D42/$N42,$E42/$O42,$F42/$P42)),0)</f>
        <v>#DIV/0!</v>
      </c>
      <c r="AI42" s="10" t="e">
        <f>IF(OR($C42={"PH-AKT","Syk","Src","Lyn-FAK","Prin-CRAF","ERKKTR"}),1/X42,X42)</f>
        <v>#DIV/0!</v>
      </c>
      <c r="AJ42" s="10" t="e">
        <f>IF(OR($C42={"PH-AKT","Syk","Src","Lyn-FAK","Prin-CRAF","ERKKTR"}),1/Y42,Y42)</f>
        <v>#DIV/0!</v>
      </c>
      <c r="AK42" s="10" t="e">
        <f>IF(OR($C42={"PH-AKT","Syk","Src","Lyn-FAK","Prin-CRAF","ERKKTR"}),1/Z42,Z42)</f>
        <v>#DIV/0!</v>
      </c>
      <c r="AL42" s="10" t="e">
        <f>IF(OR($C42={"PH-AKT","Syk","Src","Lyn-FAK","Prin-CRAF","ERKKTR"}),1/AA42,AA42)</f>
        <v>#DIV/0!</v>
      </c>
      <c r="AM42" s="10" t="e">
        <f>IF(OR($C42={"PH-AKT","Syk","Src","Lyn-FAK","Prin-CRAF","ERKKTR"}),1/AB42,AB42)</f>
        <v>#DIV/0!</v>
      </c>
      <c r="AN42" s="10" t="e">
        <f>IF(OR($C42={"PH-AKT","Syk","Src","Lyn-FAK","Prin-CRAF","ERKKTR"}),1/AC42,AC42)</f>
        <v>#DIV/0!</v>
      </c>
      <c r="AO42" s="10" t="e">
        <f>IF(OR($C42={"PH-AKT","Syk","Src","Lyn-FAK","Prin-CRAF","ERKKTR"}),1/AD42,AD42)</f>
        <v>#DIV/0!</v>
      </c>
      <c r="AP42" s="10" t="e">
        <f>IF(OR($C42={"PH-AKT","Syk","Src","Lyn-FAK","Prin-CRAF","ERKKTR"}),1/AE42,AE42)</f>
        <v>#DIV/0!</v>
      </c>
      <c r="AQ42" s="10" t="e">
        <f>IF(OR($C42={"PH-AKT","Syk","Src","Lyn-FAK","Prin-CRAF","ERKKTR"}),1/AF42,AF42)</f>
        <v>#DIV/0!</v>
      </c>
      <c r="AR42" s="10" t="e">
        <f>IF(OR($C42={"PH-AKT","Syk","Src","Lyn-FAK","Prin-CRAF","ERKKTR"}),1/AG42,AG42)</f>
        <v>#DIV/0!</v>
      </c>
    </row>
    <row r="43" spans="1:44" x14ac:dyDescent="0.2">
      <c r="A43" s="10">
        <v>42</v>
      </c>
      <c r="C43" s="10">
        <f>_xlfn.IFNA(VLOOKUP($B43,Barcodes!$B$2:$E$14,4,FALSE),0)</f>
        <v>0</v>
      </c>
      <c r="X43" s="10" t="e">
        <f>_xlfn.IFNA(IF(OR($C43={"PH-AKT","GCaMP6S"}),D43/AVERAGE($D43:$F43), D43/N43/AVERAGE($D43/$N43,$E43/$O43,$F43/$P43)),0)</f>
        <v>#DIV/0!</v>
      </c>
      <c r="Y43" s="10" t="e">
        <f>_xlfn.IFNA(IF(OR($C43={"PH-AKT","GCaMP6S"}),E43/AVERAGE($D43:$F43), E43/O43/AVERAGE($D43/$N43,$E43/$O43,$F43/$P43)),0)</f>
        <v>#DIV/0!</v>
      </c>
      <c r="Z43" s="10" t="e">
        <f>_xlfn.IFNA(IF(OR($C43={"PH-AKT","GCaMP6S"}),F43/AVERAGE($D43:$F43), F43/P43/AVERAGE($D43/$N43,$E43/$O43,$F43/$P43)),0)</f>
        <v>#DIV/0!</v>
      </c>
      <c r="AA43" s="10" t="e">
        <f>_xlfn.IFNA(IF(OR($C43={"PH-AKT","GCaMP6S"}),G43/AVERAGE($D43:$F43), G43/Q43/AVERAGE($D43/$N43,$E43/$O43,$F43/$P43)),0)</f>
        <v>#DIV/0!</v>
      </c>
      <c r="AB43" s="10" t="e">
        <f>_xlfn.IFNA(IF(OR($C43={"PH-AKT","GCaMP6S"}),H43/AVERAGE($D43:$F43), H43/R43/AVERAGE($D43/$N43,$E43/$O43,$F43/$P43)),0)</f>
        <v>#DIV/0!</v>
      </c>
      <c r="AC43" s="10" t="e">
        <f>_xlfn.IFNA(IF(OR($C43={"PH-AKT","GCaMP6S"}),I43/AVERAGE($D43:$F43), I43/S43/AVERAGE($D43/$N43,$E43/$O43,$F43/$P43)),0)</f>
        <v>#DIV/0!</v>
      </c>
      <c r="AD43" s="10" t="e">
        <f>_xlfn.IFNA(IF(OR($C43={"PH-AKT","GCaMP6S"}),J43/AVERAGE($D43:$F43), J43/T43/AVERAGE($D43/$N43,$E43/$O43,$F43/$P43)),0)</f>
        <v>#DIV/0!</v>
      </c>
      <c r="AE43" s="10" t="e">
        <f>_xlfn.IFNA(IF(OR($C43={"PH-AKT","GCaMP6S"}),K43/AVERAGE($D43:$F43), K43/U43/AVERAGE($D43/$N43,$E43/$O43,$F43/$P43)),0)</f>
        <v>#DIV/0!</v>
      </c>
      <c r="AF43" s="10" t="e">
        <f>_xlfn.IFNA(IF(OR($C43={"PH-AKT","GCaMP6S"}),L43/AVERAGE($D43:$F43), L43/V43/AVERAGE($D43/$N43,$E43/$O43,$F43/$P43)),0)</f>
        <v>#DIV/0!</v>
      </c>
      <c r="AG43" s="10" t="e">
        <f>_xlfn.IFNA(IF(OR($C43={"PH-AKT","GCaMP6S"}),M43/AVERAGE($D43:$F43), M43/W43/AVERAGE($D43/$N43,$E43/$O43,$F43/$P43)),0)</f>
        <v>#DIV/0!</v>
      </c>
      <c r="AI43" s="10" t="e">
        <f>IF(OR($C43={"PH-AKT","Syk","Src","Lyn-FAK","Prin-CRAF","ERKKTR"}),1/X43,X43)</f>
        <v>#DIV/0!</v>
      </c>
      <c r="AJ43" s="10" t="e">
        <f>IF(OR($C43={"PH-AKT","Syk","Src","Lyn-FAK","Prin-CRAF","ERKKTR"}),1/Y43,Y43)</f>
        <v>#DIV/0!</v>
      </c>
      <c r="AK43" s="10" t="e">
        <f>IF(OR($C43={"PH-AKT","Syk","Src","Lyn-FAK","Prin-CRAF","ERKKTR"}),1/Z43,Z43)</f>
        <v>#DIV/0!</v>
      </c>
      <c r="AL43" s="10" t="e">
        <f>IF(OR($C43={"PH-AKT","Syk","Src","Lyn-FAK","Prin-CRAF","ERKKTR"}),1/AA43,AA43)</f>
        <v>#DIV/0!</v>
      </c>
      <c r="AM43" s="10" t="e">
        <f>IF(OR($C43={"PH-AKT","Syk","Src","Lyn-FAK","Prin-CRAF","ERKKTR"}),1/AB43,AB43)</f>
        <v>#DIV/0!</v>
      </c>
      <c r="AN43" s="10" t="e">
        <f>IF(OR($C43={"PH-AKT","Syk","Src","Lyn-FAK","Prin-CRAF","ERKKTR"}),1/AC43,AC43)</f>
        <v>#DIV/0!</v>
      </c>
      <c r="AO43" s="10" t="e">
        <f>IF(OR($C43={"PH-AKT","Syk","Src","Lyn-FAK","Prin-CRAF","ERKKTR"}),1/AD43,AD43)</f>
        <v>#DIV/0!</v>
      </c>
      <c r="AP43" s="10" t="e">
        <f>IF(OR($C43={"PH-AKT","Syk","Src","Lyn-FAK","Prin-CRAF","ERKKTR"}),1/AE43,AE43)</f>
        <v>#DIV/0!</v>
      </c>
      <c r="AQ43" s="10" t="e">
        <f>IF(OR($C43={"PH-AKT","Syk","Src","Lyn-FAK","Prin-CRAF","ERKKTR"}),1/AF43,AF43)</f>
        <v>#DIV/0!</v>
      </c>
      <c r="AR43" s="10" t="e">
        <f>IF(OR($C43={"PH-AKT","Syk","Src","Lyn-FAK","Prin-CRAF","ERKKTR"}),1/AG43,AG43)</f>
        <v>#DIV/0!</v>
      </c>
    </row>
    <row r="44" spans="1:44" x14ac:dyDescent="0.2">
      <c r="A44" s="10">
        <v>43</v>
      </c>
      <c r="C44" s="10">
        <f>_xlfn.IFNA(VLOOKUP($B44,Barcodes!$B$2:$E$14,4,FALSE),0)</f>
        <v>0</v>
      </c>
      <c r="X44" s="10" t="e">
        <f>_xlfn.IFNA(IF(OR($C44={"PH-AKT","GCaMP6S"}),D44/AVERAGE($D44:$F44), D44/N44/AVERAGE($D44/$N44,$E44/$O44,$F44/$P44)),0)</f>
        <v>#DIV/0!</v>
      </c>
      <c r="Y44" s="10" t="e">
        <f>_xlfn.IFNA(IF(OR($C44={"PH-AKT","GCaMP6S"}),E44/AVERAGE($D44:$F44), E44/O44/AVERAGE($D44/$N44,$E44/$O44,$F44/$P44)),0)</f>
        <v>#DIV/0!</v>
      </c>
      <c r="Z44" s="10" t="e">
        <f>_xlfn.IFNA(IF(OR($C44={"PH-AKT","GCaMP6S"}),F44/AVERAGE($D44:$F44), F44/P44/AVERAGE($D44/$N44,$E44/$O44,$F44/$P44)),0)</f>
        <v>#DIV/0!</v>
      </c>
      <c r="AA44" s="10" t="e">
        <f>_xlfn.IFNA(IF(OR($C44={"PH-AKT","GCaMP6S"}),G44/AVERAGE($D44:$F44), G44/Q44/AVERAGE($D44/$N44,$E44/$O44,$F44/$P44)),0)</f>
        <v>#DIV/0!</v>
      </c>
      <c r="AB44" s="10" t="e">
        <f>_xlfn.IFNA(IF(OR($C44={"PH-AKT","GCaMP6S"}),H44/AVERAGE($D44:$F44), H44/R44/AVERAGE($D44/$N44,$E44/$O44,$F44/$P44)),0)</f>
        <v>#DIV/0!</v>
      </c>
      <c r="AC44" s="10" t="e">
        <f>_xlfn.IFNA(IF(OR($C44={"PH-AKT","GCaMP6S"}),I44/AVERAGE($D44:$F44), I44/S44/AVERAGE($D44/$N44,$E44/$O44,$F44/$P44)),0)</f>
        <v>#DIV/0!</v>
      </c>
      <c r="AD44" s="10" t="e">
        <f>_xlfn.IFNA(IF(OR($C44={"PH-AKT","GCaMP6S"}),J44/AVERAGE($D44:$F44), J44/T44/AVERAGE($D44/$N44,$E44/$O44,$F44/$P44)),0)</f>
        <v>#DIV/0!</v>
      </c>
      <c r="AE44" s="10" t="e">
        <f>_xlfn.IFNA(IF(OR($C44={"PH-AKT","GCaMP6S"}),K44/AVERAGE($D44:$F44), K44/U44/AVERAGE($D44/$N44,$E44/$O44,$F44/$P44)),0)</f>
        <v>#DIV/0!</v>
      </c>
      <c r="AF44" s="10" t="e">
        <f>_xlfn.IFNA(IF(OR($C44={"PH-AKT","GCaMP6S"}),L44/AVERAGE($D44:$F44), L44/V44/AVERAGE($D44/$N44,$E44/$O44,$F44/$P44)),0)</f>
        <v>#DIV/0!</v>
      </c>
      <c r="AG44" s="10" t="e">
        <f>_xlfn.IFNA(IF(OR($C44={"PH-AKT","GCaMP6S"}),M44/AVERAGE($D44:$F44), M44/W44/AVERAGE($D44/$N44,$E44/$O44,$F44/$P44)),0)</f>
        <v>#DIV/0!</v>
      </c>
      <c r="AI44" s="10" t="e">
        <f>IF(OR($C44={"PH-AKT","Syk","Src","Lyn-FAK","Prin-CRAF","ERKKTR"}),1/X44,X44)</f>
        <v>#DIV/0!</v>
      </c>
      <c r="AJ44" s="10" t="e">
        <f>IF(OR($C44={"PH-AKT","Syk","Src","Lyn-FAK","Prin-CRAF","ERKKTR"}),1/Y44,Y44)</f>
        <v>#DIV/0!</v>
      </c>
      <c r="AK44" s="10" t="e">
        <f>IF(OR($C44={"PH-AKT","Syk","Src","Lyn-FAK","Prin-CRAF","ERKKTR"}),1/Z44,Z44)</f>
        <v>#DIV/0!</v>
      </c>
      <c r="AL44" s="10" t="e">
        <f>IF(OR($C44={"PH-AKT","Syk","Src","Lyn-FAK","Prin-CRAF","ERKKTR"}),1/AA44,AA44)</f>
        <v>#DIV/0!</v>
      </c>
      <c r="AM44" s="10" t="e">
        <f>IF(OR($C44={"PH-AKT","Syk","Src","Lyn-FAK","Prin-CRAF","ERKKTR"}),1/AB44,AB44)</f>
        <v>#DIV/0!</v>
      </c>
      <c r="AN44" s="10" t="e">
        <f>IF(OR($C44={"PH-AKT","Syk","Src","Lyn-FAK","Prin-CRAF","ERKKTR"}),1/AC44,AC44)</f>
        <v>#DIV/0!</v>
      </c>
      <c r="AO44" s="10" t="e">
        <f>IF(OR($C44={"PH-AKT","Syk","Src","Lyn-FAK","Prin-CRAF","ERKKTR"}),1/AD44,AD44)</f>
        <v>#DIV/0!</v>
      </c>
      <c r="AP44" s="10" t="e">
        <f>IF(OR($C44={"PH-AKT","Syk","Src","Lyn-FAK","Prin-CRAF","ERKKTR"}),1/AE44,AE44)</f>
        <v>#DIV/0!</v>
      </c>
      <c r="AQ44" s="10" t="e">
        <f>IF(OR($C44={"PH-AKT","Syk","Src","Lyn-FAK","Prin-CRAF","ERKKTR"}),1/AF44,AF44)</f>
        <v>#DIV/0!</v>
      </c>
      <c r="AR44" s="10" t="e">
        <f>IF(OR($C44={"PH-AKT","Syk","Src","Lyn-FAK","Prin-CRAF","ERKKTR"}),1/AG44,AG44)</f>
        <v>#DIV/0!</v>
      </c>
    </row>
    <row r="45" spans="1:44" x14ac:dyDescent="0.2">
      <c r="A45" s="10">
        <v>44</v>
      </c>
      <c r="C45" s="10">
        <f>_xlfn.IFNA(VLOOKUP($B45,Barcodes!$B$2:$E$14,4,FALSE),0)</f>
        <v>0</v>
      </c>
      <c r="X45" s="10" t="e">
        <f>_xlfn.IFNA(IF(OR($C45={"PH-AKT","GCaMP6S"}),D45/AVERAGE($D45:$F45), D45/N45/AVERAGE($D45/$N45,$E45/$O45,$F45/$P45)),0)</f>
        <v>#DIV/0!</v>
      </c>
      <c r="Y45" s="10" t="e">
        <f>_xlfn.IFNA(IF(OR($C45={"PH-AKT","GCaMP6S"}),E45/AVERAGE($D45:$F45), E45/O45/AVERAGE($D45/$N45,$E45/$O45,$F45/$P45)),0)</f>
        <v>#DIV/0!</v>
      </c>
      <c r="Z45" s="10" t="e">
        <f>_xlfn.IFNA(IF(OR($C45={"PH-AKT","GCaMP6S"}),F45/AVERAGE($D45:$F45), F45/P45/AVERAGE($D45/$N45,$E45/$O45,$F45/$P45)),0)</f>
        <v>#DIV/0!</v>
      </c>
      <c r="AA45" s="10" t="e">
        <f>_xlfn.IFNA(IF(OR($C45={"PH-AKT","GCaMP6S"}),G45/AVERAGE($D45:$F45), G45/Q45/AVERAGE($D45/$N45,$E45/$O45,$F45/$P45)),0)</f>
        <v>#DIV/0!</v>
      </c>
      <c r="AB45" s="10" t="e">
        <f>_xlfn.IFNA(IF(OR($C45={"PH-AKT","GCaMP6S"}),H45/AVERAGE($D45:$F45), H45/R45/AVERAGE($D45/$N45,$E45/$O45,$F45/$P45)),0)</f>
        <v>#DIV/0!</v>
      </c>
      <c r="AC45" s="10" t="e">
        <f>_xlfn.IFNA(IF(OR($C45={"PH-AKT","GCaMP6S"}),I45/AVERAGE($D45:$F45), I45/S45/AVERAGE($D45/$N45,$E45/$O45,$F45/$P45)),0)</f>
        <v>#DIV/0!</v>
      </c>
      <c r="AD45" s="10" t="e">
        <f>_xlfn.IFNA(IF(OR($C45={"PH-AKT","GCaMP6S"}),J45/AVERAGE($D45:$F45), J45/T45/AVERAGE($D45/$N45,$E45/$O45,$F45/$P45)),0)</f>
        <v>#DIV/0!</v>
      </c>
      <c r="AE45" s="10" t="e">
        <f>_xlfn.IFNA(IF(OR($C45={"PH-AKT","GCaMP6S"}),K45/AVERAGE($D45:$F45), K45/U45/AVERAGE($D45/$N45,$E45/$O45,$F45/$P45)),0)</f>
        <v>#DIV/0!</v>
      </c>
      <c r="AF45" s="10" t="e">
        <f>_xlfn.IFNA(IF(OR($C45={"PH-AKT","GCaMP6S"}),L45/AVERAGE($D45:$F45), L45/V45/AVERAGE($D45/$N45,$E45/$O45,$F45/$P45)),0)</f>
        <v>#DIV/0!</v>
      </c>
      <c r="AG45" s="10" t="e">
        <f>_xlfn.IFNA(IF(OR($C45={"PH-AKT","GCaMP6S"}),M45/AVERAGE($D45:$F45), M45/W45/AVERAGE($D45/$N45,$E45/$O45,$F45/$P45)),0)</f>
        <v>#DIV/0!</v>
      </c>
      <c r="AI45" s="10" t="e">
        <f>IF(OR($C45={"PH-AKT","Syk","Src","Lyn-FAK","Prin-CRAF","ERKKTR"}),1/X45,X45)</f>
        <v>#DIV/0!</v>
      </c>
      <c r="AJ45" s="10" t="e">
        <f>IF(OR($C45={"PH-AKT","Syk","Src","Lyn-FAK","Prin-CRAF","ERKKTR"}),1/Y45,Y45)</f>
        <v>#DIV/0!</v>
      </c>
      <c r="AK45" s="10" t="e">
        <f>IF(OR($C45={"PH-AKT","Syk","Src","Lyn-FAK","Prin-CRAF","ERKKTR"}),1/Z45,Z45)</f>
        <v>#DIV/0!</v>
      </c>
      <c r="AL45" s="10" t="e">
        <f>IF(OR($C45={"PH-AKT","Syk","Src","Lyn-FAK","Prin-CRAF","ERKKTR"}),1/AA45,AA45)</f>
        <v>#DIV/0!</v>
      </c>
      <c r="AM45" s="10" t="e">
        <f>IF(OR($C45={"PH-AKT","Syk","Src","Lyn-FAK","Prin-CRAF","ERKKTR"}),1/AB45,AB45)</f>
        <v>#DIV/0!</v>
      </c>
      <c r="AN45" s="10" t="e">
        <f>IF(OR($C45={"PH-AKT","Syk","Src","Lyn-FAK","Prin-CRAF","ERKKTR"}),1/AC45,AC45)</f>
        <v>#DIV/0!</v>
      </c>
      <c r="AO45" s="10" t="e">
        <f>IF(OR($C45={"PH-AKT","Syk","Src","Lyn-FAK","Prin-CRAF","ERKKTR"}),1/AD45,AD45)</f>
        <v>#DIV/0!</v>
      </c>
      <c r="AP45" s="10" t="e">
        <f>IF(OR($C45={"PH-AKT","Syk","Src","Lyn-FAK","Prin-CRAF","ERKKTR"}),1/AE45,AE45)</f>
        <v>#DIV/0!</v>
      </c>
      <c r="AQ45" s="10" t="e">
        <f>IF(OR($C45={"PH-AKT","Syk","Src","Lyn-FAK","Prin-CRAF","ERKKTR"}),1/AF45,AF45)</f>
        <v>#DIV/0!</v>
      </c>
      <c r="AR45" s="10" t="e">
        <f>IF(OR($C45={"PH-AKT","Syk","Src","Lyn-FAK","Prin-CRAF","ERKKTR"}),1/AG45,AG45)</f>
        <v>#DIV/0!</v>
      </c>
    </row>
    <row r="46" spans="1:44" x14ac:dyDescent="0.2">
      <c r="A46" s="10">
        <v>45</v>
      </c>
      <c r="C46" s="10">
        <f>_xlfn.IFNA(VLOOKUP($B46,Barcodes!$B$2:$E$14,4,FALSE),0)</f>
        <v>0</v>
      </c>
      <c r="X46" s="10" t="e">
        <f>_xlfn.IFNA(IF(OR($C46={"PH-AKT","GCaMP6S"}),D46/AVERAGE($D46:$F46), D46/N46/AVERAGE($D46/$N46,$E46/$O46,$F46/$P46)),0)</f>
        <v>#DIV/0!</v>
      </c>
      <c r="Y46" s="10" t="e">
        <f>_xlfn.IFNA(IF(OR($C46={"PH-AKT","GCaMP6S"}),E46/AVERAGE($D46:$F46), E46/O46/AVERAGE($D46/$N46,$E46/$O46,$F46/$P46)),0)</f>
        <v>#DIV/0!</v>
      </c>
      <c r="Z46" s="10" t="e">
        <f>_xlfn.IFNA(IF(OR($C46={"PH-AKT","GCaMP6S"}),F46/AVERAGE($D46:$F46), F46/P46/AVERAGE($D46/$N46,$E46/$O46,$F46/$P46)),0)</f>
        <v>#DIV/0!</v>
      </c>
      <c r="AA46" s="10" t="e">
        <f>_xlfn.IFNA(IF(OR($C46={"PH-AKT","GCaMP6S"}),G46/AVERAGE($D46:$F46), G46/Q46/AVERAGE($D46/$N46,$E46/$O46,$F46/$P46)),0)</f>
        <v>#DIV/0!</v>
      </c>
      <c r="AB46" s="10" t="e">
        <f>_xlfn.IFNA(IF(OR($C46={"PH-AKT","GCaMP6S"}),H46/AVERAGE($D46:$F46), H46/R46/AVERAGE($D46/$N46,$E46/$O46,$F46/$P46)),0)</f>
        <v>#DIV/0!</v>
      </c>
      <c r="AC46" s="10" t="e">
        <f>_xlfn.IFNA(IF(OR($C46={"PH-AKT","GCaMP6S"}),I46/AVERAGE($D46:$F46), I46/S46/AVERAGE($D46/$N46,$E46/$O46,$F46/$P46)),0)</f>
        <v>#DIV/0!</v>
      </c>
      <c r="AD46" s="10" t="e">
        <f>_xlfn.IFNA(IF(OR($C46={"PH-AKT","GCaMP6S"}),J46/AVERAGE($D46:$F46), J46/T46/AVERAGE($D46/$N46,$E46/$O46,$F46/$P46)),0)</f>
        <v>#DIV/0!</v>
      </c>
      <c r="AE46" s="10" t="e">
        <f>_xlfn.IFNA(IF(OR($C46={"PH-AKT","GCaMP6S"}),K46/AVERAGE($D46:$F46), K46/U46/AVERAGE($D46/$N46,$E46/$O46,$F46/$P46)),0)</f>
        <v>#DIV/0!</v>
      </c>
      <c r="AF46" s="10" t="e">
        <f>_xlfn.IFNA(IF(OR($C46={"PH-AKT","GCaMP6S"}),L46/AVERAGE($D46:$F46), L46/V46/AVERAGE($D46/$N46,$E46/$O46,$F46/$P46)),0)</f>
        <v>#DIV/0!</v>
      </c>
      <c r="AG46" s="10" t="e">
        <f>_xlfn.IFNA(IF(OR($C46={"PH-AKT","GCaMP6S"}),M46/AVERAGE($D46:$F46), M46/W46/AVERAGE($D46/$N46,$E46/$O46,$F46/$P46)),0)</f>
        <v>#DIV/0!</v>
      </c>
      <c r="AI46" s="10" t="e">
        <f>IF(OR($C46={"PH-AKT","Syk","Src","Lyn-FAK","Prin-CRAF","ERKKTR"}),1/X46,X46)</f>
        <v>#DIV/0!</v>
      </c>
      <c r="AJ46" s="10" t="e">
        <f>IF(OR($C46={"PH-AKT","Syk","Src","Lyn-FAK","Prin-CRAF","ERKKTR"}),1/Y46,Y46)</f>
        <v>#DIV/0!</v>
      </c>
      <c r="AK46" s="10" t="e">
        <f>IF(OR($C46={"PH-AKT","Syk","Src","Lyn-FAK","Prin-CRAF","ERKKTR"}),1/Z46,Z46)</f>
        <v>#DIV/0!</v>
      </c>
      <c r="AL46" s="10" t="e">
        <f>IF(OR($C46={"PH-AKT","Syk","Src","Lyn-FAK","Prin-CRAF","ERKKTR"}),1/AA46,AA46)</f>
        <v>#DIV/0!</v>
      </c>
      <c r="AM46" s="10" t="e">
        <f>IF(OR($C46={"PH-AKT","Syk","Src","Lyn-FAK","Prin-CRAF","ERKKTR"}),1/AB46,AB46)</f>
        <v>#DIV/0!</v>
      </c>
      <c r="AN46" s="10" t="e">
        <f>IF(OR($C46={"PH-AKT","Syk","Src","Lyn-FAK","Prin-CRAF","ERKKTR"}),1/AC46,AC46)</f>
        <v>#DIV/0!</v>
      </c>
      <c r="AO46" s="10" t="e">
        <f>IF(OR($C46={"PH-AKT","Syk","Src","Lyn-FAK","Prin-CRAF","ERKKTR"}),1/AD46,AD46)</f>
        <v>#DIV/0!</v>
      </c>
      <c r="AP46" s="10" t="e">
        <f>IF(OR($C46={"PH-AKT","Syk","Src","Lyn-FAK","Prin-CRAF","ERKKTR"}),1/AE46,AE46)</f>
        <v>#DIV/0!</v>
      </c>
      <c r="AQ46" s="10" t="e">
        <f>IF(OR($C46={"PH-AKT","Syk","Src","Lyn-FAK","Prin-CRAF","ERKKTR"}),1/AF46,AF46)</f>
        <v>#DIV/0!</v>
      </c>
      <c r="AR46" s="10" t="e">
        <f>IF(OR($C46={"PH-AKT","Syk","Src","Lyn-FAK","Prin-CRAF","ERKKTR"}),1/AG46,AG46)</f>
        <v>#DIV/0!</v>
      </c>
    </row>
    <row r="47" spans="1:44" x14ac:dyDescent="0.2">
      <c r="A47" s="10">
        <v>46</v>
      </c>
      <c r="C47" s="10">
        <f>_xlfn.IFNA(VLOOKUP($B47,Barcodes!$B$2:$E$14,4,FALSE),0)</f>
        <v>0</v>
      </c>
      <c r="X47" s="10" t="e">
        <f>_xlfn.IFNA(IF(OR($C47={"PH-AKT","GCaMP6S"}),D47/AVERAGE($D47:$F47), D47/N47/AVERAGE($D47/$N47,$E47/$O47,$F47/$P47)),0)</f>
        <v>#DIV/0!</v>
      </c>
      <c r="Y47" s="10" t="e">
        <f>_xlfn.IFNA(IF(OR($C47={"PH-AKT","GCaMP6S"}),E47/AVERAGE($D47:$F47), E47/O47/AVERAGE($D47/$N47,$E47/$O47,$F47/$P47)),0)</f>
        <v>#DIV/0!</v>
      </c>
      <c r="Z47" s="10" t="e">
        <f>_xlfn.IFNA(IF(OR($C47={"PH-AKT","GCaMP6S"}),F47/AVERAGE($D47:$F47), F47/P47/AVERAGE($D47/$N47,$E47/$O47,$F47/$P47)),0)</f>
        <v>#DIV/0!</v>
      </c>
      <c r="AA47" s="10" t="e">
        <f>_xlfn.IFNA(IF(OR($C47={"PH-AKT","GCaMP6S"}),G47/AVERAGE($D47:$F47), G47/Q47/AVERAGE($D47/$N47,$E47/$O47,$F47/$P47)),0)</f>
        <v>#DIV/0!</v>
      </c>
      <c r="AB47" s="10" t="e">
        <f>_xlfn.IFNA(IF(OR($C47={"PH-AKT","GCaMP6S"}),H47/AVERAGE($D47:$F47), H47/R47/AVERAGE($D47/$N47,$E47/$O47,$F47/$P47)),0)</f>
        <v>#DIV/0!</v>
      </c>
      <c r="AC47" s="10" t="e">
        <f>_xlfn.IFNA(IF(OR($C47={"PH-AKT","GCaMP6S"}),I47/AVERAGE($D47:$F47), I47/S47/AVERAGE($D47/$N47,$E47/$O47,$F47/$P47)),0)</f>
        <v>#DIV/0!</v>
      </c>
      <c r="AD47" s="10" t="e">
        <f>_xlfn.IFNA(IF(OR($C47={"PH-AKT","GCaMP6S"}),J47/AVERAGE($D47:$F47), J47/T47/AVERAGE($D47/$N47,$E47/$O47,$F47/$P47)),0)</f>
        <v>#DIV/0!</v>
      </c>
      <c r="AE47" s="10" t="e">
        <f>_xlfn.IFNA(IF(OR($C47={"PH-AKT","GCaMP6S"}),K47/AVERAGE($D47:$F47), K47/U47/AVERAGE($D47/$N47,$E47/$O47,$F47/$P47)),0)</f>
        <v>#DIV/0!</v>
      </c>
      <c r="AF47" s="10" t="e">
        <f>_xlfn.IFNA(IF(OR($C47={"PH-AKT","GCaMP6S"}),L47/AVERAGE($D47:$F47), L47/V47/AVERAGE($D47/$N47,$E47/$O47,$F47/$P47)),0)</f>
        <v>#DIV/0!</v>
      </c>
      <c r="AG47" s="10" t="e">
        <f>_xlfn.IFNA(IF(OR($C47={"PH-AKT","GCaMP6S"}),M47/AVERAGE($D47:$F47), M47/W47/AVERAGE($D47/$N47,$E47/$O47,$F47/$P47)),0)</f>
        <v>#DIV/0!</v>
      </c>
      <c r="AI47" s="10" t="e">
        <f>IF(OR($C47={"PH-AKT","Syk","Src","Lyn-FAK","Prin-CRAF","ERKKTR"}),1/X47,X47)</f>
        <v>#DIV/0!</v>
      </c>
      <c r="AJ47" s="10" t="e">
        <f>IF(OR($C47={"PH-AKT","Syk","Src","Lyn-FAK","Prin-CRAF","ERKKTR"}),1/Y47,Y47)</f>
        <v>#DIV/0!</v>
      </c>
      <c r="AK47" s="10" t="e">
        <f>IF(OR($C47={"PH-AKT","Syk","Src","Lyn-FAK","Prin-CRAF","ERKKTR"}),1/Z47,Z47)</f>
        <v>#DIV/0!</v>
      </c>
      <c r="AL47" s="10" t="e">
        <f>IF(OR($C47={"PH-AKT","Syk","Src","Lyn-FAK","Prin-CRAF","ERKKTR"}),1/AA47,AA47)</f>
        <v>#DIV/0!</v>
      </c>
      <c r="AM47" s="10" t="e">
        <f>IF(OR($C47={"PH-AKT","Syk","Src","Lyn-FAK","Prin-CRAF","ERKKTR"}),1/AB47,AB47)</f>
        <v>#DIV/0!</v>
      </c>
      <c r="AN47" s="10" t="e">
        <f>IF(OR($C47={"PH-AKT","Syk","Src","Lyn-FAK","Prin-CRAF","ERKKTR"}),1/AC47,AC47)</f>
        <v>#DIV/0!</v>
      </c>
      <c r="AO47" s="10" t="e">
        <f>IF(OR($C47={"PH-AKT","Syk","Src","Lyn-FAK","Prin-CRAF","ERKKTR"}),1/AD47,AD47)</f>
        <v>#DIV/0!</v>
      </c>
      <c r="AP47" s="10" t="e">
        <f>IF(OR($C47={"PH-AKT","Syk","Src","Lyn-FAK","Prin-CRAF","ERKKTR"}),1/AE47,AE47)</f>
        <v>#DIV/0!</v>
      </c>
      <c r="AQ47" s="10" t="e">
        <f>IF(OR($C47={"PH-AKT","Syk","Src","Lyn-FAK","Prin-CRAF","ERKKTR"}),1/AF47,AF47)</f>
        <v>#DIV/0!</v>
      </c>
      <c r="AR47" s="10" t="e">
        <f>IF(OR($C47={"PH-AKT","Syk","Src","Lyn-FAK","Prin-CRAF","ERKKTR"}),1/AG47,AG47)</f>
        <v>#DIV/0!</v>
      </c>
    </row>
    <row r="48" spans="1:44" x14ac:dyDescent="0.2">
      <c r="A48" s="10">
        <v>47</v>
      </c>
      <c r="C48" s="10">
        <f>_xlfn.IFNA(VLOOKUP($B48,Barcodes!$B$2:$E$14,4,FALSE),0)</f>
        <v>0</v>
      </c>
      <c r="X48" s="10" t="e">
        <f>_xlfn.IFNA(IF(OR($C48={"PH-AKT","GCaMP6S"}),D48/AVERAGE($D48:$F48), D48/N48/AVERAGE($D48/$N48,$E48/$O48,$F48/$P48)),0)</f>
        <v>#DIV/0!</v>
      </c>
      <c r="Y48" s="10" t="e">
        <f>_xlfn.IFNA(IF(OR($C48={"PH-AKT","GCaMP6S"}),E48/AVERAGE($D48:$F48), E48/O48/AVERAGE($D48/$N48,$E48/$O48,$F48/$P48)),0)</f>
        <v>#DIV/0!</v>
      </c>
      <c r="Z48" s="10" t="e">
        <f>_xlfn.IFNA(IF(OR($C48={"PH-AKT","GCaMP6S"}),F48/AVERAGE($D48:$F48), F48/P48/AVERAGE($D48/$N48,$E48/$O48,$F48/$P48)),0)</f>
        <v>#DIV/0!</v>
      </c>
      <c r="AA48" s="10" t="e">
        <f>_xlfn.IFNA(IF(OR($C48={"PH-AKT","GCaMP6S"}),G48/AVERAGE($D48:$F48), G48/Q48/AVERAGE($D48/$N48,$E48/$O48,$F48/$P48)),0)</f>
        <v>#DIV/0!</v>
      </c>
      <c r="AB48" s="10" t="e">
        <f>_xlfn.IFNA(IF(OR($C48={"PH-AKT","GCaMP6S"}),H48/AVERAGE($D48:$F48), H48/R48/AVERAGE($D48/$N48,$E48/$O48,$F48/$P48)),0)</f>
        <v>#DIV/0!</v>
      </c>
      <c r="AC48" s="10" t="e">
        <f>_xlfn.IFNA(IF(OR($C48={"PH-AKT","GCaMP6S"}),I48/AVERAGE($D48:$F48), I48/S48/AVERAGE($D48/$N48,$E48/$O48,$F48/$P48)),0)</f>
        <v>#DIV/0!</v>
      </c>
      <c r="AD48" s="10" t="e">
        <f>_xlfn.IFNA(IF(OR($C48={"PH-AKT","GCaMP6S"}),J48/AVERAGE($D48:$F48), J48/T48/AVERAGE($D48/$N48,$E48/$O48,$F48/$P48)),0)</f>
        <v>#DIV/0!</v>
      </c>
      <c r="AE48" s="10" t="e">
        <f>_xlfn.IFNA(IF(OR($C48={"PH-AKT","GCaMP6S"}),K48/AVERAGE($D48:$F48), K48/U48/AVERAGE($D48/$N48,$E48/$O48,$F48/$P48)),0)</f>
        <v>#DIV/0!</v>
      </c>
      <c r="AF48" s="10" t="e">
        <f>_xlfn.IFNA(IF(OR($C48={"PH-AKT","GCaMP6S"}),L48/AVERAGE($D48:$F48), L48/V48/AVERAGE($D48/$N48,$E48/$O48,$F48/$P48)),0)</f>
        <v>#DIV/0!</v>
      </c>
      <c r="AG48" s="10" t="e">
        <f>_xlfn.IFNA(IF(OR($C48={"PH-AKT","GCaMP6S"}),M48/AVERAGE($D48:$F48), M48/W48/AVERAGE($D48/$N48,$E48/$O48,$F48/$P48)),0)</f>
        <v>#DIV/0!</v>
      </c>
      <c r="AI48" s="10" t="e">
        <f>IF(OR($C48={"PH-AKT","Syk","Src","Lyn-FAK","Prin-CRAF","ERKKTR"}),1/X48,X48)</f>
        <v>#DIV/0!</v>
      </c>
      <c r="AJ48" s="10" t="e">
        <f>IF(OR($C48={"PH-AKT","Syk","Src","Lyn-FAK","Prin-CRAF","ERKKTR"}),1/Y48,Y48)</f>
        <v>#DIV/0!</v>
      </c>
      <c r="AK48" s="10" t="e">
        <f>IF(OR($C48={"PH-AKT","Syk","Src","Lyn-FAK","Prin-CRAF","ERKKTR"}),1/Z48,Z48)</f>
        <v>#DIV/0!</v>
      </c>
      <c r="AL48" s="10" t="e">
        <f>IF(OR($C48={"PH-AKT","Syk","Src","Lyn-FAK","Prin-CRAF","ERKKTR"}),1/AA48,AA48)</f>
        <v>#DIV/0!</v>
      </c>
      <c r="AM48" s="10" t="e">
        <f>IF(OR($C48={"PH-AKT","Syk","Src","Lyn-FAK","Prin-CRAF","ERKKTR"}),1/AB48,AB48)</f>
        <v>#DIV/0!</v>
      </c>
      <c r="AN48" s="10" t="e">
        <f>IF(OR($C48={"PH-AKT","Syk","Src","Lyn-FAK","Prin-CRAF","ERKKTR"}),1/AC48,AC48)</f>
        <v>#DIV/0!</v>
      </c>
      <c r="AO48" s="10" t="e">
        <f>IF(OR($C48={"PH-AKT","Syk","Src","Lyn-FAK","Prin-CRAF","ERKKTR"}),1/AD48,AD48)</f>
        <v>#DIV/0!</v>
      </c>
      <c r="AP48" s="10" t="e">
        <f>IF(OR($C48={"PH-AKT","Syk","Src","Lyn-FAK","Prin-CRAF","ERKKTR"}),1/AE48,AE48)</f>
        <v>#DIV/0!</v>
      </c>
      <c r="AQ48" s="10" t="e">
        <f>IF(OR($C48={"PH-AKT","Syk","Src","Lyn-FAK","Prin-CRAF","ERKKTR"}),1/AF48,AF48)</f>
        <v>#DIV/0!</v>
      </c>
      <c r="AR48" s="10" t="e">
        <f>IF(OR($C48={"PH-AKT","Syk","Src","Lyn-FAK","Prin-CRAF","ERKKTR"}),1/AG48,AG48)</f>
        <v>#DIV/0!</v>
      </c>
    </row>
    <row r="49" spans="1:44" x14ac:dyDescent="0.2">
      <c r="A49" s="10">
        <v>48</v>
      </c>
      <c r="C49" s="10">
        <f>_xlfn.IFNA(VLOOKUP($B49,Barcodes!$B$2:$E$14,4,FALSE),0)</f>
        <v>0</v>
      </c>
      <c r="X49" s="10" t="e">
        <f>_xlfn.IFNA(IF(OR($C49={"PH-AKT","GCaMP6S"}),D49/AVERAGE($D49:$F49), D49/N49/AVERAGE($D49/$N49,$E49/$O49,$F49/$P49)),0)</f>
        <v>#DIV/0!</v>
      </c>
      <c r="Y49" s="10" t="e">
        <f>_xlfn.IFNA(IF(OR($C49={"PH-AKT","GCaMP6S"}),E49/AVERAGE($D49:$F49), E49/O49/AVERAGE($D49/$N49,$E49/$O49,$F49/$P49)),0)</f>
        <v>#DIV/0!</v>
      </c>
      <c r="Z49" s="10" t="e">
        <f>_xlfn.IFNA(IF(OR($C49={"PH-AKT","GCaMP6S"}),F49/AVERAGE($D49:$F49), F49/P49/AVERAGE($D49/$N49,$E49/$O49,$F49/$P49)),0)</f>
        <v>#DIV/0!</v>
      </c>
      <c r="AA49" s="10" t="e">
        <f>_xlfn.IFNA(IF(OR($C49={"PH-AKT","GCaMP6S"}),G49/AVERAGE($D49:$F49), G49/Q49/AVERAGE($D49/$N49,$E49/$O49,$F49/$P49)),0)</f>
        <v>#DIV/0!</v>
      </c>
      <c r="AB49" s="10" t="e">
        <f>_xlfn.IFNA(IF(OR($C49={"PH-AKT","GCaMP6S"}),H49/AVERAGE($D49:$F49), H49/R49/AVERAGE($D49/$N49,$E49/$O49,$F49/$P49)),0)</f>
        <v>#DIV/0!</v>
      </c>
      <c r="AC49" s="10" t="e">
        <f>_xlfn.IFNA(IF(OR($C49={"PH-AKT","GCaMP6S"}),I49/AVERAGE($D49:$F49), I49/S49/AVERAGE($D49/$N49,$E49/$O49,$F49/$P49)),0)</f>
        <v>#DIV/0!</v>
      </c>
      <c r="AD49" s="10" t="e">
        <f>_xlfn.IFNA(IF(OR($C49={"PH-AKT","GCaMP6S"}),J49/AVERAGE($D49:$F49), J49/T49/AVERAGE($D49/$N49,$E49/$O49,$F49/$P49)),0)</f>
        <v>#DIV/0!</v>
      </c>
      <c r="AE49" s="10" t="e">
        <f>_xlfn.IFNA(IF(OR($C49={"PH-AKT","GCaMP6S"}),K49/AVERAGE($D49:$F49), K49/U49/AVERAGE($D49/$N49,$E49/$O49,$F49/$P49)),0)</f>
        <v>#DIV/0!</v>
      </c>
      <c r="AF49" s="10" t="e">
        <f>_xlfn.IFNA(IF(OR($C49={"PH-AKT","GCaMP6S"}),L49/AVERAGE($D49:$F49), L49/V49/AVERAGE($D49/$N49,$E49/$O49,$F49/$P49)),0)</f>
        <v>#DIV/0!</v>
      </c>
      <c r="AG49" s="10" t="e">
        <f>_xlfn.IFNA(IF(OR($C49={"PH-AKT","GCaMP6S"}),M49/AVERAGE($D49:$F49), M49/W49/AVERAGE($D49/$N49,$E49/$O49,$F49/$P49)),0)</f>
        <v>#DIV/0!</v>
      </c>
      <c r="AI49" s="10" t="e">
        <f>IF(OR($C49={"PH-AKT","Syk","Src","Lyn-FAK","Prin-CRAF","ERKKTR"}),1/X49,X49)</f>
        <v>#DIV/0!</v>
      </c>
      <c r="AJ49" s="10" t="e">
        <f>IF(OR($C49={"PH-AKT","Syk","Src","Lyn-FAK","Prin-CRAF","ERKKTR"}),1/Y49,Y49)</f>
        <v>#DIV/0!</v>
      </c>
      <c r="AK49" s="10" t="e">
        <f>IF(OR($C49={"PH-AKT","Syk","Src","Lyn-FAK","Prin-CRAF","ERKKTR"}),1/Z49,Z49)</f>
        <v>#DIV/0!</v>
      </c>
      <c r="AL49" s="10" t="e">
        <f>IF(OR($C49={"PH-AKT","Syk","Src","Lyn-FAK","Prin-CRAF","ERKKTR"}),1/AA49,AA49)</f>
        <v>#DIV/0!</v>
      </c>
      <c r="AM49" s="10" t="e">
        <f>IF(OR($C49={"PH-AKT","Syk","Src","Lyn-FAK","Prin-CRAF","ERKKTR"}),1/AB49,AB49)</f>
        <v>#DIV/0!</v>
      </c>
      <c r="AN49" s="10" t="e">
        <f>IF(OR($C49={"PH-AKT","Syk","Src","Lyn-FAK","Prin-CRAF","ERKKTR"}),1/AC49,AC49)</f>
        <v>#DIV/0!</v>
      </c>
      <c r="AO49" s="10" t="e">
        <f>IF(OR($C49={"PH-AKT","Syk","Src","Lyn-FAK","Prin-CRAF","ERKKTR"}),1/AD49,AD49)</f>
        <v>#DIV/0!</v>
      </c>
      <c r="AP49" s="10" t="e">
        <f>IF(OR($C49={"PH-AKT","Syk","Src","Lyn-FAK","Prin-CRAF","ERKKTR"}),1/AE49,AE49)</f>
        <v>#DIV/0!</v>
      </c>
      <c r="AQ49" s="10" t="e">
        <f>IF(OR($C49={"PH-AKT","Syk","Src","Lyn-FAK","Prin-CRAF","ERKKTR"}),1/AF49,AF49)</f>
        <v>#DIV/0!</v>
      </c>
      <c r="AR49" s="10" t="e">
        <f>IF(OR($C49={"PH-AKT","Syk","Src","Lyn-FAK","Prin-CRAF","ERKKTR"}),1/AG49,AG49)</f>
        <v>#DIV/0!</v>
      </c>
    </row>
    <row r="50" spans="1:44" x14ac:dyDescent="0.2">
      <c r="A50" s="10">
        <v>49</v>
      </c>
      <c r="C50" s="10">
        <f>_xlfn.IFNA(VLOOKUP($B50,Barcodes!$B$2:$E$14,4,FALSE),0)</f>
        <v>0</v>
      </c>
      <c r="X50" s="10" t="e">
        <f>_xlfn.IFNA(IF(OR($C50={"PH-AKT","GCaMP6S"}),D50/AVERAGE($D50:$F50), D50/N50/AVERAGE($D50/$N50,$E50/$O50,$F50/$P50)),0)</f>
        <v>#DIV/0!</v>
      </c>
      <c r="Y50" s="10" t="e">
        <f>_xlfn.IFNA(IF(OR($C50={"PH-AKT","GCaMP6S"}),E50/AVERAGE($D50:$F50), E50/O50/AVERAGE($D50/$N50,$E50/$O50,$F50/$P50)),0)</f>
        <v>#DIV/0!</v>
      </c>
      <c r="Z50" s="10" t="e">
        <f>_xlfn.IFNA(IF(OR($C50={"PH-AKT","GCaMP6S"}),F50/AVERAGE($D50:$F50), F50/P50/AVERAGE($D50/$N50,$E50/$O50,$F50/$P50)),0)</f>
        <v>#DIV/0!</v>
      </c>
      <c r="AA50" s="10" t="e">
        <f>_xlfn.IFNA(IF(OR($C50={"PH-AKT","GCaMP6S"}),G50/AVERAGE($D50:$F50), G50/Q50/AVERAGE($D50/$N50,$E50/$O50,$F50/$P50)),0)</f>
        <v>#DIV/0!</v>
      </c>
      <c r="AB50" s="10" t="e">
        <f>_xlfn.IFNA(IF(OR($C50={"PH-AKT","GCaMP6S"}),H50/AVERAGE($D50:$F50), H50/R50/AVERAGE($D50/$N50,$E50/$O50,$F50/$P50)),0)</f>
        <v>#DIV/0!</v>
      </c>
      <c r="AC50" s="10" t="e">
        <f>_xlfn.IFNA(IF(OR($C50={"PH-AKT","GCaMP6S"}),I50/AVERAGE($D50:$F50), I50/S50/AVERAGE($D50/$N50,$E50/$O50,$F50/$P50)),0)</f>
        <v>#DIV/0!</v>
      </c>
      <c r="AD50" s="10" t="e">
        <f>_xlfn.IFNA(IF(OR($C50={"PH-AKT","GCaMP6S"}),J50/AVERAGE($D50:$F50), J50/T50/AVERAGE($D50/$N50,$E50/$O50,$F50/$P50)),0)</f>
        <v>#DIV/0!</v>
      </c>
      <c r="AE50" s="10" t="e">
        <f>_xlfn.IFNA(IF(OR($C50={"PH-AKT","GCaMP6S"}),K50/AVERAGE($D50:$F50), K50/U50/AVERAGE($D50/$N50,$E50/$O50,$F50/$P50)),0)</f>
        <v>#DIV/0!</v>
      </c>
      <c r="AF50" s="10" t="e">
        <f>_xlfn.IFNA(IF(OR($C50={"PH-AKT","GCaMP6S"}),L50/AVERAGE($D50:$F50), L50/V50/AVERAGE($D50/$N50,$E50/$O50,$F50/$P50)),0)</f>
        <v>#DIV/0!</v>
      </c>
      <c r="AG50" s="10" t="e">
        <f>_xlfn.IFNA(IF(OR($C50={"PH-AKT","GCaMP6S"}),M50/AVERAGE($D50:$F50), M50/W50/AVERAGE($D50/$N50,$E50/$O50,$F50/$P50)),0)</f>
        <v>#DIV/0!</v>
      </c>
      <c r="AI50" s="10" t="e">
        <f>IF(OR($C50={"PH-AKT","Syk","Src","Lyn-FAK","Prin-CRAF","ERKKTR"}),1/X50,X50)</f>
        <v>#DIV/0!</v>
      </c>
      <c r="AJ50" s="10" t="e">
        <f>IF(OR($C50={"PH-AKT","Syk","Src","Lyn-FAK","Prin-CRAF","ERKKTR"}),1/Y50,Y50)</f>
        <v>#DIV/0!</v>
      </c>
      <c r="AK50" s="10" t="e">
        <f>IF(OR($C50={"PH-AKT","Syk","Src","Lyn-FAK","Prin-CRAF","ERKKTR"}),1/Z50,Z50)</f>
        <v>#DIV/0!</v>
      </c>
      <c r="AL50" s="10" t="e">
        <f>IF(OR($C50={"PH-AKT","Syk","Src","Lyn-FAK","Prin-CRAF","ERKKTR"}),1/AA50,AA50)</f>
        <v>#DIV/0!</v>
      </c>
      <c r="AM50" s="10" t="e">
        <f>IF(OR($C50={"PH-AKT","Syk","Src","Lyn-FAK","Prin-CRAF","ERKKTR"}),1/AB50,AB50)</f>
        <v>#DIV/0!</v>
      </c>
      <c r="AN50" s="10" t="e">
        <f>IF(OR($C50={"PH-AKT","Syk","Src","Lyn-FAK","Prin-CRAF","ERKKTR"}),1/AC50,AC50)</f>
        <v>#DIV/0!</v>
      </c>
      <c r="AO50" s="10" t="e">
        <f>IF(OR($C50={"PH-AKT","Syk","Src","Lyn-FAK","Prin-CRAF","ERKKTR"}),1/AD50,AD50)</f>
        <v>#DIV/0!</v>
      </c>
      <c r="AP50" s="10" t="e">
        <f>IF(OR($C50={"PH-AKT","Syk","Src","Lyn-FAK","Prin-CRAF","ERKKTR"}),1/AE50,AE50)</f>
        <v>#DIV/0!</v>
      </c>
      <c r="AQ50" s="10" t="e">
        <f>IF(OR($C50={"PH-AKT","Syk","Src","Lyn-FAK","Prin-CRAF","ERKKTR"}),1/AF50,AF50)</f>
        <v>#DIV/0!</v>
      </c>
      <c r="AR50" s="10" t="e">
        <f>IF(OR($C50={"PH-AKT","Syk","Src","Lyn-FAK","Prin-CRAF","ERKKTR"}),1/AG50,AG50)</f>
        <v>#DIV/0!</v>
      </c>
    </row>
    <row r="51" spans="1:44" x14ac:dyDescent="0.2">
      <c r="A51" s="10">
        <v>50</v>
      </c>
      <c r="C51" s="10">
        <f>_xlfn.IFNA(VLOOKUP($B51,Barcodes!$B$2:$E$14,4,FALSE),0)</f>
        <v>0</v>
      </c>
      <c r="X51" s="10" t="e">
        <f>_xlfn.IFNA(IF(OR($C51={"PH-AKT","GCaMP6S"}),D51/AVERAGE($D51:$F51), D51/N51/AVERAGE($D51/$N51,$E51/$O51,$F51/$P51)),0)</f>
        <v>#DIV/0!</v>
      </c>
      <c r="Y51" s="10" t="e">
        <f>_xlfn.IFNA(IF(OR($C51={"PH-AKT","GCaMP6S"}),E51/AVERAGE($D51:$F51), E51/O51/AVERAGE($D51/$N51,$E51/$O51,$F51/$P51)),0)</f>
        <v>#DIV/0!</v>
      </c>
      <c r="Z51" s="10" t="e">
        <f>_xlfn.IFNA(IF(OR($C51={"PH-AKT","GCaMP6S"}),F51/AVERAGE($D51:$F51), F51/P51/AVERAGE($D51/$N51,$E51/$O51,$F51/$P51)),0)</f>
        <v>#DIV/0!</v>
      </c>
      <c r="AA51" s="10" t="e">
        <f>_xlfn.IFNA(IF(OR($C51={"PH-AKT","GCaMP6S"}),G51/AVERAGE($D51:$F51), G51/Q51/AVERAGE($D51/$N51,$E51/$O51,$F51/$P51)),0)</f>
        <v>#DIV/0!</v>
      </c>
      <c r="AB51" s="10" t="e">
        <f>_xlfn.IFNA(IF(OR($C51={"PH-AKT","GCaMP6S"}),H51/AVERAGE($D51:$F51), H51/R51/AVERAGE($D51/$N51,$E51/$O51,$F51/$P51)),0)</f>
        <v>#DIV/0!</v>
      </c>
      <c r="AC51" s="10" t="e">
        <f>_xlfn.IFNA(IF(OR($C51={"PH-AKT","GCaMP6S"}),I51/AVERAGE($D51:$F51), I51/S51/AVERAGE($D51/$N51,$E51/$O51,$F51/$P51)),0)</f>
        <v>#DIV/0!</v>
      </c>
      <c r="AD51" s="10" t="e">
        <f>_xlfn.IFNA(IF(OR($C51={"PH-AKT","GCaMP6S"}),J51/AVERAGE($D51:$F51), J51/T51/AVERAGE($D51/$N51,$E51/$O51,$F51/$P51)),0)</f>
        <v>#DIV/0!</v>
      </c>
      <c r="AE51" s="10" t="e">
        <f>_xlfn.IFNA(IF(OR($C51={"PH-AKT","GCaMP6S"}),K51/AVERAGE($D51:$F51), K51/U51/AVERAGE($D51/$N51,$E51/$O51,$F51/$P51)),0)</f>
        <v>#DIV/0!</v>
      </c>
      <c r="AF51" s="10" t="e">
        <f>_xlfn.IFNA(IF(OR($C51={"PH-AKT","GCaMP6S"}),L51/AVERAGE($D51:$F51), L51/V51/AVERAGE($D51/$N51,$E51/$O51,$F51/$P51)),0)</f>
        <v>#DIV/0!</v>
      </c>
      <c r="AG51" s="10" t="e">
        <f>_xlfn.IFNA(IF(OR($C51={"PH-AKT","GCaMP6S"}),M51/AVERAGE($D51:$F51), M51/W51/AVERAGE($D51/$N51,$E51/$O51,$F51/$P51)),0)</f>
        <v>#DIV/0!</v>
      </c>
      <c r="AI51" s="10" t="e">
        <f>IF(OR($C51={"PH-AKT","Syk","Src","Lyn-FAK","Prin-CRAF","ERKKTR"}),1/X51,X51)</f>
        <v>#DIV/0!</v>
      </c>
      <c r="AJ51" s="10" t="e">
        <f>IF(OR($C51={"PH-AKT","Syk","Src","Lyn-FAK","Prin-CRAF","ERKKTR"}),1/Y51,Y51)</f>
        <v>#DIV/0!</v>
      </c>
      <c r="AK51" s="10" t="e">
        <f>IF(OR($C51={"PH-AKT","Syk","Src","Lyn-FAK","Prin-CRAF","ERKKTR"}),1/Z51,Z51)</f>
        <v>#DIV/0!</v>
      </c>
      <c r="AL51" s="10" t="e">
        <f>IF(OR($C51={"PH-AKT","Syk","Src","Lyn-FAK","Prin-CRAF","ERKKTR"}),1/AA51,AA51)</f>
        <v>#DIV/0!</v>
      </c>
      <c r="AM51" s="10" t="e">
        <f>IF(OR($C51={"PH-AKT","Syk","Src","Lyn-FAK","Prin-CRAF","ERKKTR"}),1/AB51,AB51)</f>
        <v>#DIV/0!</v>
      </c>
      <c r="AN51" s="10" t="e">
        <f>IF(OR($C51={"PH-AKT","Syk","Src","Lyn-FAK","Prin-CRAF","ERKKTR"}),1/AC51,AC51)</f>
        <v>#DIV/0!</v>
      </c>
      <c r="AO51" s="10" t="e">
        <f>IF(OR($C51={"PH-AKT","Syk","Src","Lyn-FAK","Prin-CRAF","ERKKTR"}),1/AD51,AD51)</f>
        <v>#DIV/0!</v>
      </c>
      <c r="AP51" s="10" t="e">
        <f>IF(OR($C51={"PH-AKT","Syk","Src","Lyn-FAK","Prin-CRAF","ERKKTR"}),1/AE51,AE51)</f>
        <v>#DIV/0!</v>
      </c>
      <c r="AQ51" s="10" t="e">
        <f>IF(OR($C51={"PH-AKT","Syk","Src","Lyn-FAK","Prin-CRAF","ERKKTR"}),1/AF51,AF51)</f>
        <v>#DIV/0!</v>
      </c>
      <c r="AR51" s="10" t="e">
        <f>IF(OR($C51={"PH-AKT","Syk","Src","Lyn-FAK","Prin-CRAF","ERKKTR"}),1/AG51,AG51)</f>
        <v>#DIV/0!</v>
      </c>
    </row>
    <row r="52" spans="1:44" x14ac:dyDescent="0.2">
      <c r="A52" s="10">
        <v>51</v>
      </c>
      <c r="C52" s="10">
        <f>_xlfn.IFNA(VLOOKUP($B52,Barcodes!$B$2:$E$14,4,FALSE),0)</f>
        <v>0</v>
      </c>
      <c r="X52" s="10" t="e">
        <f>_xlfn.IFNA(IF(OR($C52={"PH-AKT","GCaMP6S"}),D52/AVERAGE($D52:$F52), D52/N52/AVERAGE($D52/$N52,$E52/$O52,$F52/$P52)),0)</f>
        <v>#DIV/0!</v>
      </c>
      <c r="Y52" s="10" t="e">
        <f>_xlfn.IFNA(IF(OR($C52={"PH-AKT","GCaMP6S"}),E52/AVERAGE($D52:$F52), E52/O52/AVERAGE($D52/$N52,$E52/$O52,$F52/$P52)),0)</f>
        <v>#DIV/0!</v>
      </c>
      <c r="Z52" s="10" t="e">
        <f>_xlfn.IFNA(IF(OR($C52={"PH-AKT","GCaMP6S"}),F52/AVERAGE($D52:$F52), F52/P52/AVERAGE($D52/$N52,$E52/$O52,$F52/$P52)),0)</f>
        <v>#DIV/0!</v>
      </c>
      <c r="AA52" s="10" t="e">
        <f>_xlfn.IFNA(IF(OR($C52={"PH-AKT","GCaMP6S"}),G52/AVERAGE($D52:$F52), G52/Q52/AVERAGE($D52/$N52,$E52/$O52,$F52/$P52)),0)</f>
        <v>#DIV/0!</v>
      </c>
      <c r="AB52" s="10" t="e">
        <f>_xlfn.IFNA(IF(OR($C52={"PH-AKT","GCaMP6S"}),H52/AVERAGE($D52:$F52), H52/R52/AVERAGE($D52/$N52,$E52/$O52,$F52/$P52)),0)</f>
        <v>#DIV/0!</v>
      </c>
      <c r="AC52" s="10" t="e">
        <f>_xlfn.IFNA(IF(OR($C52={"PH-AKT","GCaMP6S"}),I52/AVERAGE($D52:$F52), I52/S52/AVERAGE($D52/$N52,$E52/$O52,$F52/$P52)),0)</f>
        <v>#DIV/0!</v>
      </c>
      <c r="AD52" s="10" t="e">
        <f>_xlfn.IFNA(IF(OR($C52={"PH-AKT","GCaMP6S"}),J52/AVERAGE($D52:$F52), J52/T52/AVERAGE($D52/$N52,$E52/$O52,$F52/$P52)),0)</f>
        <v>#DIV/0!</v>
      </c>
      <c r="AE52" s="10" t="e">
        <f>_xlfn.IFNA(IF(OR($C52={"PH-AKT","GCaMP6S"}),K52/AVERAGE($D52:$F52), K52/U52/AVERAGE($D52/$N52,$E52/$O52,$F52/$P52)),0)</f>
        <v>#DIV/0!</v>
      </c>
      <c r="AF52" s="10" t="e">
        <f>_xlfn.IFNA(IF(OR($C52={"PH-AKT","GCaMP6S"}),L52/AVERAGE($D52:$F52), L52/V52/AVERAGE($D52/$N52,$E52/$O52,$F52/$P52)),0)</f>
        <v>#DIV/0!</v>
      </c>
      <c r="AG52" s="10" t="e">
        <f>_xlfn.IFNA(IF(OR($C52={"PH-AKT","GCaMP6S"}),M52/AVERAGE($D52:$F52), M52/W52/AVERAGE($D52/$N52,$E52/$O52,$F52/$P52)),0)</f>
        <v>#DIV/0!</v>
      </c>
      <c r="AI52" s="10" t="e">
        <f>IF(OR($C52={"PH-AKT","Syk","Src","Lyn-FAK","Prin-CRAF","ERKKTR"}),1/X52,X52)</f>
        <v>#DIV/0!</v>
      </c>
      <c r="AJ52" s="10" t="e">
        <f>IF(OR($C52={"PH-AKT","Syk","Src","Lyn-FAK","Prin-CRAF","ERKKTR"}),1/Y52,Y52)</f>
        <v>#DIV/0!</v>
      </c>
      <c r="AK52" s="10" t="e">
        <f>IF(OR($C52={"PH-AKT","Syk","Src","Lyn-FAK","Prin-CRAF","ERKKTR"}),1/Z52,Z52)</f>
        <v>#DIV/0!</v>
      </c>
      <c r="AL52" s="10" t="e">
        <f>IF(OR($C52={"PH-AKT","Syk","Src","Lyn-FAK","Prin-CRAF","ERKKTR"}),1/AA52,AA52)</f>
        <v>#DIV/0!</v>
      </c>
      <c r="AM52" s="10" t="e">
        <f>IF(OR($C52={"PH-AKT","Syk","Src","Lyn-FAK","Prin-CRAF","ERKKTR"}),1/AB52,AB52)</f>
        <v>#DIV/0!</v>
      </c>
      <c r="AN52" s="10" t="e">
        <f>IF(OR($C52={"PH-AKT","Syk","Src","Lyn-FAK","Prin-CRAF","ERKKTR"}),1/AC52,AC52)</f>
        <v>#DIV/0!</v>
      </c>
      <c r="AO52" s="10" t="e">
        <f>IF(OR($C52={"PH-AKT","Syk","Src","Lyn-FAK","Prin-CRAF","ERKKTR"}),1/AD52,AD52)</f>
        <v>#DIV/0!</v>
      </c>
      <c r="AP52" s="10" t="e">
        <f>IF(OR($C52={"PH-AKT","Syk","Src","Lyn-FAK","Prin-CRAF","ERKKTR"}),1/AE52,AE52)</f>
        <v>#DIV/0!</v>
      </c>
      <c r="AQ52" s="10" t="e">
        <f>IF(OR($C52={"PH-AKT","Syk","Src","Lyn-FAK","Prin-CRAF","ERKKTR"}),1/AF52,AF52)</f>
        <v>#DIV/0!</v>
      </c>
      <c r="AR52" s="10" t="e">
        <f>IF(OR($C52={"PH-AKT","Syk","Src","Lyn-FAK","Prin-CRAF","ERKKTR"}),1/AG52,AG52)</f>
        <v>#DIV/0!</v>
      </c>
    </row>
    <row r="53" spans="1:44" x14ac:dyDescent="0.2">
      <c r="A53" s="10">
        <v>52</v>
      </c>
      <c r="C53" s="10">
        <f>_xlfn.IFNA(VLOOKUP($B53,Barcodes!$B$2:$E$14,4,FALSE),0)</f>
        <v>0</v>
      </c>
      <c r="X53" s="10" t="e">
        <f>_xlfn.IFNA(IF(OR($C53={"PH-AKT","GCaMP6S"}),D53/AVERAGE($D53:$F53), D53/N53/AVERAGE($D53/$N53,$E53/$O53,$F53/$P53)),0)</f>
        <v>#DIV/0!</v>
      </c>
      <c r="Y53" s="10" t="e">
        <f>_xlfn.IFNA(IF(OR($C53={"PH-AKT","GCaMP6S"}),E53/AVERAGE($D53:$F53), E53/O53/AVERAGE($D53/$N53,$E53/$O53,$F53/$P53)),0)</f>
        <v>#DIV/0!</v>
      </c>
      <c r="Z53" s="10" t="e">
        <f>_xlfn.IFNA(IF(OR($C53={"PH-AKT","GCaMP6S"}),F53/AVERAGE($D53:$F53), F53/P53/AVERAGE($D53/$N53,$E53/$O53,$F53/$P53)),0)</f>
        <v>#DIV/0!</v>
      </c>
      <c r="AA53" s="10" t="e">
        <f>_xlfn.IFNA(IF(OR($C53={"PH-AKT","GCaMP6S"}),G53/AVERAGE($D53:$F53), G53/Q53/AVERAGE($D53/$N53,$E53/$O53,$F53/$P53)),0)</f>
        <v>#DIV/0!</v>
      </c>
      <c r="AB53" s="10" t="e">
        <f>_xlfn.IFNA(IF(OR($C53={"PH-AKT","GCaMP6S"}),H53/AVERAGE($D53:$F53), H53/R53/AVERAGE($D53/$N53,$E53/$O53,$F53/$P53)),0)</f>
        <v>#DIV/0!</v>
      </c>
      <c r="AC53" s="10" t="e">
        <f>_xlfn.IFNA(IF(OR($C53={"PH-AKT","GCaMP6S"}),I53/AVERAGE($D53:$F53), I53/S53/AVERAGE($D53/$N53,$E53/$O53,$F53/$P53)),0)</f>
        <v>#DIV/0!</v>
      </c>
      <c r="AD53" s="10" t="e">
        <f>_xlfn.IFNA(IF(OR($C53={"PH-AKT","GCaMP6S"}),J53/AVERAGE($D53:$F53), J53/T53/AVERAGE($D53/$N53,$E53/$O53,$F53/$P53)),0)</f>
        <v>#DIV/0!</v>
      </c>
      <c r="AE53" s="10" t="e">
        <f>_xlfn.IFNA(IF(OR($C53={"PH-AKT","GCaMP6S"}),K53/AVERAGE($D53:$F53), K53/U53/AVERAGE($D53/$N53,$E53/$O53,$F53/$P53)),0)</f>
        <v>#DIV/0!</v>
      </c>
      <c r="AF53" s="10" t="e">
        <f>_xlfn.IFNA(IF(OR($C53={"PH-AKT","GCaMP6S"}),L53/AVERAGE($D53:$F53), L53/V53/AVERAGE($D53/$N53,$E53/$O53,$F53/$P53)),0)</f>
        <v>#DIV/0!</v>
      </c>
      <c r="AG53" s="10" t="e">
        <f>_xlfn.IFNA(IF(OR($C53={"PH-AKT","GCaMP6S"}),M53/AVERAGE($D53:$F53), M53/W53/AVERAGE($D53/$N53,$E53/$O53,$F53/$P53)),0)</f>
        <v>#DIV/0!</v>
      </c>
      <c r="AI53" s="10" t="e">
        <f>IF(OR($C53={"PH-AKT","Syk","Src","Lyn-FAK","Prin-CRAF","ERKKTR"}),1/X53,X53)</f>
        <v>#DIV/0!</v>
      </c>
      <c r="AJ53" s="10" t="e">
        <f>IF(OR($C53={"PH-AKT","Syk","Src","Lyn-FAK","Prin-CRAF","ERKKTR"}),1/Y53,Y53)</f>
        <v>#DIV/0!</v>
      </c>
      <c r="AK53" s="10" t="e">
        <f>IF(OR($C53={"PH-AKT","Syk","Src","Lyn-FAK","Prin-CRAF","ERKKTR"}),1/Z53,Z53)</f>
        <v>#DIV/0!</v>
      </c>
      <c r="AL53" s="10" t="e">
        <f>IF(OR($C53={"PH-AKT","Syk","Src","Lyn-FAK","Prin-CRAF","ERKKTR"}),1/AA53,AA53)</f>
        <v>#DIV/0!</v>
      </c>
      <c r="AM53" s="10" t="e">
        <f>IF(OR($C53={"PH-AKT","Syk","Src","Lyn-FAK","Prin-CRAF","ERKKTR"}),1/AB53,AB53)</f>
        <v>#DIV/0!</v>
      </c>
      <c r="AN53" s="10" t="e">
        <f>IF(OR($C53={"PH-AKT","Syk","Src","Lyn-FAK","Prin-CRAF","ERKKTR"}),1/AC53,AC53)</f>
        <v>#DIV/0!</v>
      </c>
      <c r="AO53" s="10" t="e">
        <f>IF(OR($C53={"PH-AKT","Syk","Src","Lyn-FAK","Prin-CRAF","ERKKTR"}),1/AD53,AD53)</f>
        <v>#DIV/0!</v>
      </c>
      <c r="AP53" s="10" t="e">
        <f>IF(OR($C53={"PH-AKT","Syk","Src","Lyn-FAK","Prin-CRAF","ERKKTR"}),1/AE53,AE53)</f>
        <v>#DIV/0!</v>
      </c>
      <c r="AQ53" s="10" t="e">
        <f>IF(OR($C53={"PH-AKT","Syk","Src","Lyn-FAK","Prin-CRAF","ERKKTR"}),1/AF53,AF53)</f>
        <v>#DIV/0!</v>
      </c>
      <c r="AR53" s="10" t="e">
        <f>IF(OR($C53={"PH-AKT","Syk","Src","Lyn-FAK","Prin-CRAF","ERKKTR"}),1/AG53,AG53)</f>
        <v>#DIV/0!</v>
      </c>
    </row>
    <row r="54" spans="1:44" x14ac:dyDescent="0.2">
      <c r="A54" s="10">
        <v>53</v>
      </c>
      <c r="C54" s="10">
        <f>_xlfn.IFNA(VLOOKUP($B54,Barcodes!$B$2:$E$14,4,FALSE),0)</f>
        <v>0</v>
      </c>
      <c r="X54" s="10" t="e">
        <f>_xlfn.IFNA(IF(OR($C54={"PH-AKT","GCaMP6S"}),D54/AVERAGE($D54:$F54), D54/N54/AVERAGE($D54/$N54,$E54/$O54,$F54/$P54)),0)</f>
        <v>#DIV/0!</v>
      </c>
      <c r="Y54" s="10" t="e">
        <f>_xlfn.IFNA(IF(OR($C54={"PH-AKT","GCaMP6S"}),E54/AVERAGE($D54:$F54), E54/O54/AVERAGE($D54/$N54,$E54/$O54,$F54/$P54)),0)</f>
        <v>#DIV/0!</v>
      </c>
      <c r="Z54" s="10" t="e">
        <f>_xlfn.IFNA(IF(OR($C54={"PH-AKT","GCaMP6S"}),F54/AVERAGE($D54:$F54), F54/P54/AVERAGE($D54/$N54,$E54/$O54,$F54/$P54)),0)</f>
        <v>#DIV/0!</v>
      </c>
      <c r="AA54" s="10" t="e">
        <f>_xlfn.IFNA(IF(OR($C54={"PH-AKT","GCaMP6S"}),G54/AVERAGE($D54:$F54), G54/Q54/AVERAGE($D54/$N54,$E54/$O54,$F54/$P54)),0)</f>
        <v>#DIV/0!</v>
      </c>
      <c r="AB54" s="10" t="e">
        <f>_xlfn.IFNA(IF(OR($C54={"PH-AKT","GCaMP6S"}),H54/AVERAGE($D54:$F54), H54/R54/AVERAGE($D54/$N54,$E54/$O54,$F54/$P54)),0)</f>
        <v>#DIV/0!</v>
      </c>
      <c r="AC54" s="10" t="e">
        <f>_xlfn.IFNA(IF(OR($C54={"PH-AKT","GCaMP6S"}),I54/AVERAGE($D54:$F54), I54/S54/AVERAGE($D54/$N54,$E54/$O54,$F54/$P54)),0)</f>
        <v>#DIV/0!</v>
      </c>
      <c r="AD54" s="10" t="e">
        <f>_xlfn.IFNA(IF(OR($C54={"PH-AKT","GCaMP6S"}),J54/AVERAGE($D54:$F54), J54/T54/AVERAGE($D54/$N54,$E54/$O54,$F54/$P54)),0)</f>
        <v>#DIV/0!</v>
      </c>
      <c r="AE54" s="10" t="e">
        <f>_xlfn.IFNA(IF(OR($C54={"PH-AKT","GCaMP6S"}),K54/AVERAGE($D54:$F54), K54/U54/AVERAGE($D54/$N54,$E54/$O54,$F54/$P54)),0)</f>
        <v>#DIV/0!</v>
      </c>
      <c r="AF54" s="10" t="e">
        <f>_xlfn.IFNA(IF(OR($C54={"PH-AKT","GCaMP6S"}),L54/AVERAGE($D54:$F54), L54/V54/AVERAGE($D54/$N54,$E54/$O54,$F54/$P54)),0)</f>
        <v>#DIV/0!</v>
      </c>
      <c r="AG54" s="10" t="e">
        <f>_xlfn.IFNA(IF(OR($C54={"PH-AKT","GCaMP6S"}),M54/AVERAGE($D54:$F54), M54/W54/AVERAGE($D54/$N54,$E54/$O54,$F54/$P54)),0)</f>
        <v>#DIV/0!</v>
      </c>
      <c r="AI54" s="10" t="e">
        <f>IF(OR($C54={"PH-AKT","Syk","Src","Lyn-FAK","Prin-CRAF","ERKKTR"}),1/X54,X54)</f>
        <v>#DIV/0!</v>
      </c>
      <c r="AJ54" s="10" t="e">
        <f>IF(OR($C54={"PH-AKT","Syk","Src","Lyn-FAK","Prin-CRAF","ERKKTR"}),1/Y54,Y54)</f>
        <v>#DIV/0!</v>
      </c>
      <c r="AK54" s="10" t="e">
        <f>IF(OR($C54={"PH-AKT","Syk","Src","Lyn-FAK","Prin-CRAF","ERKKTR"}),1/Z54,Z54)</f>
        <v>#DIV/0!</v>
      </c>
      <c r="AL54" s="10" t="e">
        <f>IF(OR($C54={"PH-AKT","Syk","Src","Lyn-FAK","Prin-CRAF","ERKKTR"}),1/AA54,AA54)</f>
        <v>#DIV/0!</v>
      </c>
      <c r="AM54" s="10" t="e">
        <f>IF(OR($C54={"PH-AKT","Syk","Src","Lyn-FAK","Prin-CRAF","ERKKTR"}),1/AB54,AB54)</f>
        <v>#DIV/0!</v>
      </c>
      <c r="AN54" s="10" t="e">
        <f>IF(OR($C54={"PH-AKT","Syk","Src","Lyn-FAK","Prin-CRAF","ERKKTR"}),1/AC54,AC54)</f>
        <v>#DIV/0!</v>
      </c>
      <c r="AO54" s="10" t="e">
        <f>IF(OR($C54={"PH-AKT","Syk","Src","Lyn-FAK","Prin-CRAF","ERKKTR"}),1/AD54,AD54)</f>
        <v>#DIV/0!</v>
      </c>
      <c r="AP54" s="10" t="e">
        <f>IF(OR($C54={"PH-AKT","Syk","Src","Lyn-FAK","Prin-CRAF","ERKKTR"}),1/AE54,AE54)</f>
        <v>#DIV/0!</v>
      </c>
      <c r="AQ54" s="10" t="e">
        <f>IF(OR($C54={"PH-AKT","Syk","Src","Lyn-FAK","Prin-CRAF","ERKKTR"}),1/AF54,AF54)</f>
        <v>#DIV/0!</v>
      </c>
      <c r="AR54" s="10" t="e">
        <f>IF(OR($C54={"PH-AKT","Syk","Src","Lyn-FAK","Prin-CRAF","ERKKTR"}),1/AG54,AG54)</f>
        <v>#DIV/0!</v>
      </c>
    </row>
    <row r="55" spans="1:44" x14ac:dyDescent="0.2">
      <c r="A55" s="10">
        <v>54</v>
      </c>
      <c r="C55" s="10">
        <f>_xlfn.IFNA(VLOOKUP($B55,Barcodes!$B$2:$E$14,4,FALSE),0)</f>
        <v>0</v>
      </c>
      <c r="X55" s="10" t="e">
        <f>_xlfn.IFNA(IF(OR($C55={"PH-AKT","GCaMP6S"}),D55/AVERAGE($D55:$F55), D55/N55/AVERAGE($D55/$N55,$E55/$O55,$F55/$P55)),0)</f>
        <v>#DIV/0!</v>
      </c>
      <c r="Y55" s="10" t="e">
        <f>_xlfn.IFNA(IF(OR($C55={"PH-AKT","GCaMP6S"}),E55/AVERAGE($D55:$F55), E55/O55/AVERAGE($D55/$N55,$E55/$O55,$F55/$P55)),0)</f>
        <v>#DIV/0!</v>
      </c>
      <c r="Z55" s="10" t="e">
        <f>_xlfn.IFNA(IF(OR($C55={"PH-AKT","GCaMP6S"}),F55/AVERAGE($D55:$F55), F55/P55/AVERAGE($D55/$N55,$E55/$O55,$F55/$P55)),0)</f>
        <v>#DIV/0!</v>
      </c>
      <c r="AA55" s="10" t="e">
        <f>_xlfn.IFNA(IF(OR($C55={"PH-AKT","GCaMP6S"}),G55/AVERAGE($D55:$F55), G55/Q55/AVERAGE($D55/$N55,$E55/$O55,$F55/$P55)),0)</f>
        <v>#DIV/0!</v>
      </c>
      <c r="AB55" s="10" t="e">
        <f>_xlfn.IFNA(IF(OR($C55={"PH-AKT","GCaMP6S"}),H55/AVERAGE($D55:$F55), H55/R55/AVERAGE($D55/$N55,$E55/$O55,$F55/$P55)),0)</f>
        <v>#DIV/0!</v>
      </c>
      <c r="AC55" s="10" t="e">
        <f>_xlfn.IFNA(IF(OR($C55={"PH-AKT","GCaMP6S"}),I55/AVERAGE($D55:$F55), I55/S55/AVERAGE($D55/$N55,$E55/$O55,$F55/$P55)),0)</f>
        <v>#DIV/0!</v>
      </c>
      <c r="AD55" s="10" t="e">
        <f>_xlfn.IFNA(IF(OR($C55={"PH-AKT","GCaMP6S"}),J55/AVERAGE($D55:$F55), J55/T55/AVERAGE($D55/$N55,$E55/$O55,$F55/$P55)),0)</f>
        <v>#DIV/0!</v>
      </c>
      <c r="AE55" s="10" t="e">
        <f>_xlfn.IFNA(IF(OR($C55={"PH-AKT","GCaMP6S"}),K55/AVERAGE($D55:$F55), K55/U55/AVERAGE($D55/$N55,$E55/$O55,$F55/$P55)),0)</f>
        <v>#DIV/0!</v>
      </c>
      <c r="AF55" s="10" t="e">
        <f>_xlfn.IFNA(IF(OR($C55={"PH-AKT","GCaMP6S"}),L55/AVERAGE($D55:$F55), L55/V55/AVERAGE($D55/$N55,$E55/$O55,$F55/$P55)),0)</f>
        <v>#DIV/0!</v>
      </c>
      <c r="AG55" s="10" t="e">
        <f>_xlfn.IFNA(IF(OR($C55={"PH-AKT","GCaMP6S"}),M55/AVERAGE($D55:$F55), M55/W55/AVERAGE($D55/$N55,$E55/$O55,$F55/$P55)),0)</f>
        <v>#DIV/0!</v>
      </c>
      <c r="AI55" s="10" t="e">
        <f>IF(OR($C55={"PH-AKT","Syk","Src","Lyn-FAK","Prin-CRAF","ERKKTR"}),1/X55,X55)</f>
        <v>#DIV/0!</v>
      </c>
      <c r="AJ55" s="10" t="e">
        <f>IF(OR($C55={"PH-AKT","Syk","Src","Lyn-FAK","Prin-CRAF","ERKKTR"}),1/Y55,Y55)</f>
        <v>#DIV/0!</v>
      </c>
      <c r="AK55" s="10" t="e">
        <f>IF(OR($C55={"PH-AKT","Syk","Src","Lyn-FAK","Prin-CRAF","ERKKTR"}),1/Z55,Z55)</f>
        <v>#DIV/0!</v>
      </c>
      <c r="AL55" s="10" t="e">
        <f>IF(OR($C55={"PH-AKT","Syk","Src","Lyn-FAK","Prin-CRAF","ERKKTR"}),1/AA55,AA55)</f>
        <v>#DIV/0!</v>
      </c>
      <c r="AM55" s="10" t="e">
        <f>IF(OR($C55={"PH-AKT","Syk","Src","Lyn-FAK","Prin-CRAF","ERKKTR"}),1/AB55,AB55)</f>
        <v>#DIV/0!</v>
      </c>
      <c r="AN55" s="10" t="e">
        <f>IF(OR($C55={"PH-AKT","Syk","Src","Lyn-FAK","Prin-CRAF","ERKKTR"}),1/AC55,AC55)</f>
        <v>#DIV/0!</v>
      </c>
      <c r="AO55" s="10" t="e">
        <f>IF(OR($C55={"PH-AKT","Syk","Src","Lyn-FAK","Prin-CRAF","ERKKTR"}),1/AD55,AD55)</f>
        <v>#DIV/0!</v>
      </c>
      <c r="AP55" s="10" t="e">
        <f>IF(OR($C55={"PH-AKT","Syk","Src","Lyn-FAK","Prin-CRAF","ERKKTR"}),1/AE55,AE55)</f>
        <v>#DIV/0!</v>
      </c>
      <c r="AQ55" s="10" t="e">
        <f>IF(OR($C55={"PH-AKT","Syk","Src","Lyn-FAK","Prin-CRAF","ERKKTR"}),1/AF55,AF55)</f>
        <v>#DIV/0!</v>
      </c>
      <c r="AR55" s="10" t="e">
        <f>IF(OR($C55={"PH-AKT","Syk","Src","Lyn-FAK","Prin-CRAF","ERKKTR"}),1/AG55,AG55)</f>
        <v>#DIV/0!</v>
      </c>
    </row>
    <row r="56" spans="1:44" x14ac:dyDescent="0.2">
      <c r="A56" s="10">
        <v>55</v>
      </c>
      <c r="C56" s="10">
        <f>_xlfn.IFNA(VLOOKUP($B56,Barcodes!$B$2:$E$14,4,FALSE),0)</f>
        <v>0</v>
      </c>
      <c r="X56" s="10" t="e">
        <f>_xlfn.IFNA(IF(OR($C56={"PH-AKT","GCaMP6S"}),D56/AVERAGE($D56:$F56), D56/N56/AVERAGE($D56/$N56,$E56/$O56,$F56/$P56)),0)</f>
        <v>#DIV/0!</v>
      </c>
      <c r="Y56" s="10" t="e">
        <f>_xlfn.IFNA(IF(OR($C56={"PH-AKT","GCaMP6S"}),E56/AVERAGE($D56:$F56), E56/O56/AVERAGE($D56/$N56,$E56/$O56,$F56/$P56)),0)</f>
        <v>#DIV/0!</v>
      </c>
      <c r="Z56" s="10" t="e">
        <f>_xlfn.IFNA(IF(OR($C56={"PH-AKT","GCaMP6S"}),F56/AVERAGE($D56:$F56), F56/P56/AVERAGE($D56/$N56,$E56/$O56,$F56/$P56)),0)</f>
        <v>#DIV/0!</v>
      </c>
      <c r="AA56" s="10" t="e">
        <f>_xlfn.IFNA(IF(OR($C56={"PH-AKT","GCaMP6S"}),G56/AVERAGE($D56:$F56), G56/Q56/AVERAGE($D56/$N56,$E56/$O56,$F56/$P56)),0)</f>
        <v>#DIV/0!</v>
      </c>
      <c r="AB56" s="10" t="e">
        <f>_xlfn.IFNA(IF(OR($C56={"PH-AKT","GCaMP6S"}),H56/AVERAGE($D56:$F56), H56/R56/AVERAGE($D56/$N56,$E56/$O56,$F56/$P56)),0)</f>
        <v>#DIV/0!</v>
      </c>
      <c r="AC56" s="10" t="e">
        <f>_xlfn.IFNA(IF(OR($C56={"PH-AKT","GCaMP6S"}),I56/AVERAGE($D56:$F56), I56/S56/AVERAGE($D56/$N56,$E56/$O56,$F56/$P56)),0)</f>
        <v>#DIV/0!</v>
      </c>
      <c r="AD56" s="10" t="e">
        <f>_xlfn.IFNA(IF(OR($C56={"PH-AKT","GCaMP6S"}),J56/AVERAGE($D56:$F56), J56/T56/AVERAGE($D56/$N56,$E56/$O56,$F56/$P56)),0)</f>
        <v>#DIV/0!</v>
      </c>
      <c r="AE56" s="10" t="e">
        <f>_xlfn.IFNA(IF(OR($C56={"PH-AKT","GCaMP6S"}),K56/AVERAGE($D56:$F56), K56/U56/AVERAGE($D56/$N56,$E56/$O56,$F56/$P56)),0)</f>
        <v>#DIV/0!</v>
      </c>
      <c r="AF56" s="10" t="e">
        <f>_xlfn.IFNA(IF(OR($C56={"PH-AKT","GCaMP6S"}),L56/AVERAGE($D56:$F56), L56/V56/AVERAGE($D56/$N56,$E56/$O56,$F56/$P56)),0)</f>
        <v>#DIV/0!</v>
      </c>
      <c r="AG56" s="10" t="e">
        <f>_xlfn.IFNA(IF(OR($C56={"PH-AKT","GCaMP6S"}),M56/AVERAGE($D56:$F56), M56/W56/AVERAGE($D56/$N56,$E56/$O56,$F56/$P56)),0)</f>
        <v>#DIV/0!</v>
      </c>
      <c r="AI56" s="10" t="e">
        <f>IF(OR($C56={"PH-AKT","Syk","Src","Lyn-FAK","Prin-CRAF","ERKKTR"}),1/X56,X56)</f>
        <v>#DIV/0!</v>
      </c>
      <c r="AJ56" s="10" t="e">
        <f>IF(OR($C56={"PH-AKT","Syk","Src","Lyn-FAK","Prin-CRAF","ERKKTR"}),1/Y56,Y56)</f>
        <v>#DIV/0!</v>
      </c>
      <c r="AK56" s="10" t="e">
        <f>IF(OR($C56={"PH-AKT","Syk","Src","Lyn-FAK","Prin-CRAF","ERKKTR"}),1/Z56,Z56)</f>
        <v>#DIV/0!</v>
      </c>
      <c r="AL56" s="10" t="e">
        <f>IF(OR($C56={"PH-AKT","Syk","Src","Lyn-FAK","Prin-CRAF","ERKKTR"}),1/AA56,AA56)</f>
        <v>#DIV/0!</v>
      </c>
      <c r="AM56" s="10" t="e">
        <f>IF(OR($C56={"PH-AKT","Syk","Src","Lyn-FAK","Prin-CRAF","ERKKTR"}),1/AB56,AB56)</f>
        <v>#DIV/0!</v>
      </c>
      <c r="AN56" s="10" t="e">
        <f>IF(OR($C56={"PH-AKT","Syk","Src","Lyn-FAK","Prin-CRAF","ERKKTR"}),1/AC56,AC56)</f>
        <v>#DIV/0!</v>
      </c>
      <c r="AO56" s="10" t="e">
        <f>IF(OR($C56={"PH-AKT","Syk","Src","Lyn-FAK","Prin-CRAF","ERKKTR"}),1/AD56,AD56)</f>
        <v>#DIV/0!</v>
      </c>
      <c r="AP56" s="10" t="e">
        <f>IF(OR($C56={"PH-AKT","Syk","Src","Lyn-FAK","Prin-CRAF","ERKKTR"}),1/AE56,AE56)</f>
        <v>#DIV/0!</v>
      </c>
      <c r="AQ56" s="10" t="e">
        <f>IF(OR($C56={"PH-AKT","Syk","Src","Lyn-FAK","Prin-CRAF","ERKKTR"}),1/AF56,AF56)</f>
        <v>#DIV/0!</v>
      </c>
      <c r="AR56" s="10" t="e">
        <f>IF(OR($C56={"PH-AKT","Syk","Src","Lyn-FAK","Prin-CRAF","ERKKTR"}),1/AG56,AG56)</f>
        <v>#DIV/0!</v>
      </c>
    </row>
    <row r="57" spans="1:44" x14ac:dyDescent="0.2">
      <c r="A57" s="10">
        <v>56</v>
      </c>
      <c r="C57" s="10">
        <f>_xlfn.IFNA(VLOOKUP($B57,Barcodes!$B$2:$E$14,4,FALSE),0)</f>
        <v>0</v>
      </c>
      <c r="X57" s="10" t="e">
        <f>_xlfn.IFNA(IF(OR($C57={"PH-AKT","GCaMP6S"}),D57/AVERAGE($D57:$F57), D57/N57/AVERAGE($D57/$N57,$E57/$O57,$F57/$P57)),0)</f>
        <v>#DIV/0!</v>
      </c>
      <c r="Y57" s="10" t="e">
        <f>_xlfn.IFNA(IF(OR($C57={"PH-AKT","GCaMP6S"}),E57/AVERAGE($D57:$F57), E57/O57/AVERAGE($D57/$N57,$E57/$O57,$F57/$P57)),0)</f>
        <v>#DIV/0!</v>
      </c>
      <c r="Z57" s="10" t="e">
        <f>_xlfn.IFNA(IF(OR($C57={"PH-AKT","GCaMP6S"}),F57/AVERAGE($D57:$F57), F57/P57/AVERAGE($D57/$N57,$E57/$O57,$F57/$P57)),0)</f>
        <v>#DIV/0!</v>
      </c>
      <c r="AA57" s="10" t="e">
        <f>_xlfn.IFNA(IF(OR($C57={"PH-AKT","GCaMP6S"}),G57/AVERAGE($D57:$F57), G57/Q57/AVERAGE($D57/$N57,$E57/$O57,$F57/$P57)),0)</f>
        <v>#DIV/0!</v>
      </c>
      <c r="AB57" s="10" t="e">
        <f>_xlfn.IFNA(IF(OR($C57={"PH-AKT","GCaMP6S"}),H57/AVERAGE($D57:$F57), H57/R57/AVERAGE($D57/$N57,$E57/$O57,$F57/$P57)),0)</f>
        <v>#DIV/0!</v>
      </c>
      <c r="AC57" s="10" t="e">
        <f>_xlfn.IFNA(IF(OR($C57={"PH-AKT","GCaMP6S"}),I57/AVERAGE($D57:$F57), I57/S57/AVERAGE($D57/$N57,$E57/$O57,$F57/$P57)),0)</f>
        <v>#DIV/0!</v>
      </c>
      <c r="AD57" s="10" t="e">
        <f>_xlfn.IFNA(IF(OR($C57={"PH-AKT","GCaMP6S"}),J57/AVERAGE($D57:$F57), J57/T57/AVERAGE($D57/$N57,$E57/$O57,$F57/$P57)),0)</f>
        <v>#DIV/0!</v>
      </c>
      <c r="AE57" s="10" t="e">
        <f>_xlfn.IFNA(IF(OR($C57={"PH-AKT","GCaMP6S"}),K57/AVERAGE($D57:$F57), K57/U57/AVERAGE($D57/$N57,$E57/$O57,$F57/$P57)),0)</f>
        <v>#DIV/0!</v>
      </c>
      <c r="AF57" s="10" t="e">
        <f>_xlfn.IFNA(IF(OR($C57={"PH-AKT","GCaMP6S"}),L57/AVERAGE($D57:$F57), L57/V57/AVERAGE($D57/$N57,$E57/$O57,$F57/$P57)),0)</f>
        <v>#DIV/0!</v>
      </c>
      <c r="AG57" s="10" t="e">
        <f>_xlfn.IFNA(IF(OR($C57={"PH-AKT","GCaMP6S"}),M57/AVERAGE($D57:$F57), M57/W57/AVERAGE($D57/$N57,$E57/$O57,$F57/$P57)),0)</f>
        <v>#DIV/0!</v>
      </c>
      <c r="AI57" s="10" t="e">
        <f>IF(OR($C57={"PH-AKT","Syk","Src","Lyn-FAK","Prin-CRAF","ERKKTR"}),1/X57,X57)</f>
        <v>#DIV/0!</v>
      </c>
      <c r="AJ57" s="10" t="e">
        <f>IF(OR($C57={"PH-AKT","Syk","Src","Lyn-FAK","Prin-CRAF","ERKKTR"}),1/Y57,Y57)</f>
        <v>#DIV/0!</v>
      </c>
      <c r="AK57" s="10" t="e">
        <f>IF(OR($C57={"PH-AKT","Syk","Src","Lyn-FAK","Prin-CRAF","ERKKTR"}),1/Z57,Z57)</f>
        <v>#DIV/0!</v>
      </c>
      <c r="AL57" s="10" t="e">
        <f>IF(OR($C57={"PH-AKT","Syk","Src","Lyn-FAK","Prin-CRAF","ERKKTR"}),1/AA57,AA57)</f>
        <v>#DIV/0!</v>
      </c>
      <c r="AM57" s="10" t="e">
        <f>IF(OR($C57={"PH-AKT","Syk","Src","Lyn-FAK","Prin-CRAF","ERKKTR"}),1/AB57,AB57)</f>
        <v>#DIV/0!</v>
      </c>
      <c r="AN57" s="10" t="e">
        <f>IF(OR($C57={"PH-AKT","Syk","Src","Lyn-FAK","Prin-CRAF","ERKKTR"}),1/AC57,AC57)</f>
        <v>#DIV/0!</v>
      </c>
      <c r="AO57" s="10" t="e">
        <f>IF(OR($C57={"PH-AKT","Syk","Src","Lyn-FAK","Prin-CRAF","ERKKTR"}),1/AD57,AD57)</f>
        <v>#DIV/0!</v>
      </c>
      <c r="AP57" s="10" t="e">
        <f>IF(OR($C57={"PH-AKT","Syk","Src","Lyn-FAK","Prin-CRAF","ERKKTR"}),1/AE57,AE57)</f>
        <v>#DIV/0!</v>
      </c>
      <c r="AQ57" s="10" t="e">
        <f>IF(OR($C57={"PH-AKT","Syk","Src","Lyn-FAK","Prin-CRAF","ERKKTR"}),1/AF57,AF57)</f>
        <v>#DIV/0!</v>
      </c>
      <c r="AR57" s="10" t="e">
        <f>IF(OR($C57={"PH-AKT","Syk","Src","Lyn-FAK","Prin-CRAF","ERKKTR"}),1/AG57,AG57)</f>
        <v>#DIV/0!</v>
      </c>
    </row>
    <row r="58" spans="1:44" x14ac:dyDescent="0.2">
      <c r="A58" s="10">
        <v>57</v>
      </c>
      <c r="C58" s="10">
        <f>_xlfn.IFNA(VLOOKUP($B58,Barcodes!$B$2:$E$14,4,FALSE),0)</f>
        <v>0</v>
      </c>
      <c r="X58" s="10" t="e">
        <f>_xlfn.IFNA(IF(OR($C58={"PH-AKT","GCaMP6S"}),D58/AVERAGE($D58:$F58), D58/N58/AVERAGE($D58/$N58,$E58/$O58,$F58/$P58)),0)</f>
        <v>#DIV/0!</v>
      </c>
      <c r="Y58" s="10" t="e">
        <f>_xlfn.IFNA(IF(OR($C58={"PH-AKT","GCaMP6S"}),E58/AVERAGE($D58:$F58), E58/O58/AVERAGE($D58/$N58,$E58/$O58,$F58/$P58)),0)</f>
        <v>#DIV/0!</v>
      </c>
      <c r="Z58" s="10" t="e">
        <f>_xlfn.IFNA(IF(OR($C58={"PH-AKT","GCaMP6S"}),F58/AVERAGE($D58:$F58), F58/P58/AVERAGE($D58/$N58,$E58/$O58,$F58/$P58)),0)</f>
        <v>#DIV/0!</v>
      </c>
      <c r="AA58" s="10" t="e">
        <f>_xlfn.IFNA(IF(OR($C58={"PH-AKT","GCaMP6S"}),G58/AVERAGE($D58:$F58), G58/Q58/AVERAGE($D58/$N58,$E58/$O58,$F58/$P58)),0)</f>
        <v>#DIV/0!</v>
      </c>
      <c r="AB58" s="10" t="e">
        <f>_xlfn.IFNA(IF(OR($C58={"PH-AKT","GCaMP6S"}),H58/AVERAGE($D58:$F58), H58/R58/AVERAGE($D58/$N58,$E58/$O58,$F58/$P58)),0)</f>
        <v>#DIV/0!</v>
      </c>
      <c r="AC58" s="10" t="e">
        <f>_xlfn.IFNA(IF(OR($C58={"PH-AKT","GCaMP6S"}),I58/AVERAGE($D58:$F58), I58/S58/AVERAGE($D58/$N58,$E58/$O58,$F58/$P58)),0)</f>
        <v>#DIV/0!</v>
      </c>
      <c r="AD58" s="10" t="e">
        <f>_xlfn.IFNA(IF(OR($C58={"PH-AKT","GCaMP6S"}),J58/AVERAGE($D58:$F58), J58/T58/AVERAGE($D58/$N58,$E58/$O58,$F58/$P58)),0)</f>
        <v>#DIV/0!</v>
      </c>
      <c r="AE58" s="10" t="e">
        <f>_xlfn.IFNA(IF(OR($C58={"PH-AKT","GCaMP6S"}),K58/AVERAGE($D58:$F58), K58/U58/AVERAGE($D58/$N58,$E58/$O58,$F58/$P58)),0)</f>
        <v>#DIV/0!</v>
      </c>
      <c r="AF58" s="10" t="e">
        <f>_xlfn.IFNA(IF(OR($C58={"PH-AKT","GCaMP6S"}),L58/AVERAGE($D58:$F58), L58/V58/AVERAGE($D58/$N58,$E58/$O58,$F58/$P58)),0)</f>
        <v>#DIV/0!</v>
      </c>
      <c r="AG58" s="10" t="e">
        <f>_xlfn.IFNA(IF(OR($C58={"PH-AKT","GCaMP6S"}),M58/AVERAGE($D58:$F58), M58/W58/AVERAGE($D58/$N58,$E58/$O58,$F58/$P58)),0)</f>
        <v>#DIV/0!</v>
      </c>
      <c r="AI58" s="10" t="e">
        <f>IF(OR($C58={"PH-AKT","Syk","Src","Lyn-FAK","Prin-CRAF","ERKKTR"}),1/X58,X58)</f>
        <v>#DIV/0!</v>
      </c>
      <c r="AJ58" s="10" t="e">
        <f>IF(OR($C58={"PH-AKT","Syk","Src","Lyn-FAK","Prin-CRAF","ERKKTR"}),1/Y58,Y58)</f>
        <v>#DIV/0!</v>
      </c>
      <c r="AK58" s="10" t="e">
        <f>IF(OR($C58={"PH-AKT","Syk","Src","Lyn-FAK","Prin-CRAF","ERKKTR"}),1/Z58,Z58)</f>
        <v>#DIV/0!</v>
      </c>
      <c r="AL58" s="10" t="e">
        <f>IF(OR($C58={"PH-AKT","Syk","Src","Lyn-FAK","Prin-CRAF","ERKKTR"}),1/AA58,AA58)</f>
        <v>#DIV/0!</v>
      </c>
      <c r="AM58" s="10" t="e">
        <f>IF(OR($C58={"PH-AKT","Syk","Src","Lyn-FAK","Prin-CRAF","ERKKTR"}),1/AB58,AB58)</f>
        <v>#DIV/0!</v>
      </c>
      <c r="AN58" s="10" t="e">
        <f>IF(OR($C58={"PH-AKT","Syk","Src","Lyn-FAK","Prin-CRAF","ERKKTR"}),1/AC58,AC58)</f>
        <v>#DIV/0!</v>
      </c>
      <c r="AO58" s="10" t="e">
        <f>IF(OR($C58={"PH-AKT","Syk","Src","Lyn-FAK","Prin-CRAF","ERKKTR"}),1/AD58,AD58)</f>
        <v>#DIV/0!</v>
      </c>
      <c r="AP58" s="10" t="e">
        <f>IF(OR($C58={"PH-AKT","Syk","Src","Lyn-FAK","Prin-CRAF","ERKKTR"}),1/AE58,AE58)</f>
        <v>#DIV/0!</v>
      </c>
      <c r="AQ58" s="10" t="e">
        <f>IF(OR($C58={"PH-AKT","Syk","Src","Lyn-FAK","Prin-CRAF","ERKKTR"}),1/AF58,AF58)</f>
        <v>#DIV/0!</v>
      </c>
      <c r="AR58" s="10" t="e">
        <f>IF(OR($C58={"PH-AKT","Syk","Src","Lyn-FAK","Prin-CRAF","ERKKTR"}),1/AG58,AG58)</f>
        <v>#DIV/0!</v>
      </c>
    </row>
    <row r="59" spans="1:44" x14ac:dyDescent="0.2">
      <c r="A59" s="10">
        <v>58</v>
      </c>
      <c r="C59" s="10">
        <f>_xlfn.IFNA(VLOOKUP($B59,Barcodes!$B$2:$E$14,4,FALSE),0)</f>
        <v>0</v>
      </c>
      <c r="X59" s="10" t="e">
        <f>_xlfn.IFNA(IF(OR($C59={"PH-AKT","GCaMP6S"}),D59/AVERAGE($D59:$F59), D59/N59/AVERAGE($D59/$N59,$E59/$O59,$F59/$P59)),0)</f>
        <v>#DIV/0!</v>
      </c>
      <c r="Y59" s="10" t="e">
        <f>_xlfn.IFNA(IF(OR($C59={"PH-AKT","GCaMP6S"}),E59/AVERAGE($D59:$F59), E59/O59/AVERAGE($D59/$N59,$E59/$O59,$F59/$P59)),0)</f>
        <v>#DIV/0!</v>
      </c>
      <c r="Z59" s="10" t="e">
        <f>_xlfn.IFNA(IF(OR($C59={"PH-AKT","GCaMP6S"}),F59/AVERAGE($D59:$F59), F59/P59/AVERAGE($D59/$N59,$E59/$O59,$F59/$P59)),0)</f>
        <v>#DIV/0!</v>
      </c>
      <c r="AA59" s="10" t="e">
        <f>_xlfn.IFNA(IF(OR($C59={"PH-AKT","GCaMP6S"}),G59/AVERAGE($D59:$F59), G59/Q59/AVERAGE($D59/$N59,$E59/$O59,$F59/$P59)),0)</f>
        <v>#DIV/0!</v>
      </c>
      <c r="AB59" s="10" t="e">
        <f>_xlfn.IFNA(IF(OR($C59={"PH-AKT","GCaMP6S"}),H59/AVERAGE($D59:$F59), H59/R59/AVERAGE($D59/$N59,$E59/$O59,$F59/$P59)),0)</f>
        <v>#DIV/0!</v>
      </c>
      <c r="AC59" s="10" t="e">
        <f>_xlfn.IFNA(IF(OR($C59={"PH-AKT","GCaMP6S"}),I59/AVERAGE($D59:$F59), I59/S59/AVERAGE($D59/$N59,$E59/$O59,$F59/$P59)),0)</f>
        <v>#DIV/0!</v>
      </c>
      <c r="AD59" s="10" t="e">
        <f>_xlfn.IFNA(IF(OR($C59={"PH-AKT","GCaMP6S"}),J59/AVERAGE($D59:$F59), J59/T59/AVERAGE($D59/$N59,$E59/$O59,$F59/$P59)),0)</f>
        <v>#DIV/0!</v>
      </c>
      <c r="AE59" s="10" t="e">
        <f>_xlfn.IFNA(IF(OR($C59={"PH-AKT","GCaMP6S"}),K59/AVERAGE($D59:$F59), K59/U59/AVERAGE($D59/$N59,$E59/$O59,$F59/$P59)),0)</f>
        <v>#DIV/0!</v>
      </c>
      <c r="AF59" s="10" t="e">
        <f>_xlfn.IFNA(IF(OR($C59={"PH-AKT","GCaMP6S"}),L59/AVERAGE($D59:$F59), L59/V59/AVERAGE($D59/$N59,$E59/$O59,$F59/$P59)),0)</f>
        <v>#DIV/0!</v>
      </c>
      <c r="AG59" s="10" t="e">
        <f>_xlfn.IFNA(IF(OR($C59={"PH-AKT","GCaMP6S"}),M59/AVERAGE($D59:$F59), M59/W59/AVERAGE($D59/$N59,$E59/$O59,$F59/$P59)),0)</f>
        <v>#DIV/0!</v>
      </c>
      <c r="AI59" s="10" t="e">
        <f>IF(OR($C59={"PH-AKT","Syk","Src","Lyn-FAK","Prin-CRAF","ERKKTR"}),1/X59,X59)</f>
        <v>#DIV/0!</v>
      </c>
      <c r="AJ59" s="10" t="e">
        <f>IF(OR($C59={"PH-AKT","Syk","Src","Lyn-FAK","Prin-CRAF","ERKKTR"}),1/Y59,Y59)</f>
        <v>#DIV/0!</v>
      </c>
      <c r="AK59" s="10" t="e">
        <f>IF(OR($C59={"PH-AKT","Syk","Src","Lyn-FAK","Prin-CRAF","ERKKTR"}),1/Z59,Z59)</f>
        <v>#DIV/0!</v>
      </c>
      <c r="AL59" s="10" t="e">
        <f>IF(OR($C59={"PH-AKT","Syk","Src","Lyn-FAK","Prin-CRAF","ERKKTR"}),1/AA59,AA59)</f>
        <v>#DIV/0!</v>
      </c>
      <c r="AM59" s="10" t="e">
        <f>IF(OR($C59={"PH-AKT","Syk","Src","Lyn-FAK","Prin-CRAF","ERKKTR"}),1/AB59,AB59)</f>
        <v>#DIV/0!</v>
      </c>
      <c r="AN59" s="10" t="e">
        <f>IF(OR($C59={"PH-AKT","Syk","Src","Lyn-FAK","Prin-CRAF","ERKKTR"}),1/AC59,AC59)</f>
        <v>#DIV/0!</v>
      </c>
      <c r="AO59" s="10" t="e">
        <f>IF(OR($C59={"PH-AKT","Syk","Src","Lyn-FAK","Prin-CRAF","ERKKTR"}),1/AD59,AD59)</f>
        <v>#DIV/0!</v>
      </c>
      <c r="AP59" s="10" t="e">
        <f>IF(OR($C59={"PH-AKT","Syk","Src","Lyn-FAK","Prin-CRAF","ERKKTR"}),1/AE59,AE59)</f>
        <v>#DIV/0!</v>
      </c>
      <c r="AQ59" s="10" t="e">
        <f>IF(OR($C59={"PH-AKT","Syk","Src","Lyn-FAK","Prin-CRAF","ERKKTR"}),1/AF59,AF59)</f>
        <v>#DIV/0!</v>
      </c>
      <c r="AR59" s="10" t="e">
        <f>IF(OR($C59={"PH-AKT","Syk","Src","Lyn-FAK","Prin-CRAF","ERKKTR"}),1/AG59,AG59)</f>
        <v>#DIV/0!</v>
      </c>
    </row>
    <row r="60" spans="1:44" x14ac:dyDescent="0.2">
      <c r="A60" s="10">
        <v>59</v>
      </c>
      <c r="C60" s="10">
        <f>_xlfn.IFNA(VLOOKUP($B60,Barcodes!$B$2:$E$14,4,FALSE),0)</f>
        <v>0</v>
      </c>
      <c r="X60" s="10" t="e">
        <f>_xlfn.IFNA(IF(OR($C60={"PH-AKT","GCaMP6S"}),D60/AVERAGE($D60:$F60), D60/N60/AVERAGE($D60/$N60,$E60/$O60,$F60/$P60)),0)</f>
        <v>#DIV/0!</v>
      </c>
      <c r="Y60" s="10" t="e">
        <f>_xlfn.IFNA(IF(OR($C60={"PH-AKT","GCaMP6S"}),E60/AVERAGE($D60:$F60), E60/O60/AVERAGE($D60/$N60,$E60/$O60,$F60/$P60)),0)</f>
        <v>#DIV/0!</v>
      </c>
      <c r="Z60" s="10" t="e">
        <f>_xlfn.IFNA(IF(OR($C60={"PH-AKT","GCaMP6S"}),F60/AVERAGE($D60:$F60), F60/P60/AVERAGE($D60/$N60,$E60/$O60,$F60/$P60)),0)</f>
        <v>#DIV/0!</v>
      </c>
      <c r="AA60" s="10" t="e">
        <f>_xlfn.IFNA(IF(OR($C60={"PH-AKT","GCaMP6S"}),G60/AVERAGE($D60:$F60), G60/Q60/AVERAGE($D60/$N60,$E60/$O60,$F60/$P60)),0)</f>
        <v>#DIV/0!</v>
      </c>
      <c r="AB60" s="10" t="e">
        <f>_xlfn.IFNA(IF(OR($C60={"PH-AKT","GCaMP6S"}),H60/AVERAGE($D60:$F60), H60/R60/AVERAGE($D60/$N60,$E60/$O60,$F60/$P60)),0)</f>
        <v>#DIV/0!</v>
      </c>
      <c r="AC60" s="10" t="e">
        <f>_xlfn.IFNA(IF(OR($C60={"PH-AKT","GCaMP6S"}),I60/AVERAGE($D60:$F60), I60/S60/AVERAGE($D60/$N60,$E60/$O60,$F60/$P60)),0)</f>
        <v>#DIV/0!</v>
      </c>
      <c r="AD60" s="10" t="e">
        <f>_xlfn.IFNA(IF(OR($C60={"PH-AKT","GCaMP6S"}),J60/AVERAGE($D60:$F60), J60/T60/AVERAGE($D60/$N60,$E60/$O60,$F60/$P60)),0)</f>
        <v>#DIV/0!</v>
      </c>
      <c r="AE60" s="10" t="e">
        <f>_xlfn.IFNA(IF(OR($C60={"PH-AKT","GCaMP6S"}),K60/AVERAGE($D60:$F60), K60/U60/AVERAGE($D60/$N60,$E60/$O60,$F60/$P60)),0)</f>
        <v>#DIV/0!</v>
      </c>
      <c r="AF60" s="10" t="e">
        <f>_xlfn.IFNA(IF(OR($C60={"PH-AKT","GCaMP6S"}),L60/AVERAGE($D60:$F60), L60/V60/AVERAGE($D60/$N60,$E60/$O60,$F60/$P60)),0)</f>
        <v>#DIV/0!</v>
      </c>
      <c r="AG60" s="10" t="e">
        <f>_xlfn.IFNA(IF(OR($C60={"PH-AKT","GCaMP6S"}),M60/AVERAGE($D60:$F60), M60/W60/AVERAGE($D60/$N60,$E60/$O60,$F60/$P60)),0)</f>
        <v>#DIV/0!</v>
      </c>
      <c r="AI60" s="10" t="e">
        <f>IF(OR($C60={"PH-AKT","Syk","Src","Lyn-FAK","Prin-CRAF","ERKKTR"}),1/X60,X60)</f>
        <v>#DIV/0!</v>
      </c>
      <c r="AJ60" s="10" t="e">
        <f>IF(OR($C60={"PH-AKT","Syk","Src","Lyn-FAK","Prin-CRAF","ERKKTR"}),1/Y60,Y60)</f>
        <v>#DIV/0!</v>
      </c>
      <c r="AK60" s="10" t="e">
        <f>IF(OR($C60={"PH-AKT","Syk","Src","Lyn-FAK","Prin-CRAF","ERKKTR"}),1/Z60,Z60)</f>
        <v>#DIV/0!</v>
      </c>
      <c r="AL60" s="10" t="e">
        <f>IF(OR($C60={"PH-AKT","Syk","Src","Lyn-FAK","Prin-CRAF","ERKKTR"}),1/AA60,AA60)</f>
        <v>#DIV/0!</v>
      </c>
      <c r="AM60" s="10" t="e">
        <f>IF(OR($C60={"PH-AKT","Syk","Src","Lyn-FAK","Prin-CRAF","ERKKTR"}),1/AB60,AB60)</f>
        <v>#DIV/0!</v>
      </c>
      <c r="AN60" s="10" t="e">
        <f>IF(OR($C60={"PH-AKT","Syk","Src","Lyn-FAK","Prin-CRAF","ERKKTR"}),1/AC60,AC60)</f>
        <v>#DIV/0!</v>
      </c>
      <c r="AO60" s="10" t="e">
        <f>IF(OR($C60={"PH-AKT","Syk","Src","Lyn-FAK","Prin-CRAF","ERKKTR"}),1/AD60,AD60)</f>
        <v>#DIV/0!</v>
      </c>
      <c r="AP60" s="10" t="e">
        <f>IF(OR($C60={"PH-AKT","Syk","Src","Lyn-FAK","Prin-CRAF","ERKKTR"}),1/AE60,AE60)</f>
        <v>#DIV/0!</v>
      </c>
      <c r="AQ60" s="10" t="e">
        <f>IF(OR($C60={"PH-AKT","Syk","Src","Lyn-FAK","Prin-CRAF","ERKKTR"}),1/AF60,AF60)</f>
        <v>#DIV/0!</v>
      </c>
      <c r="AR60" s="10" t="e">
        <f>IF(OR($C60={"PH-AKT","Syk","Src","Lyn-FAK","Prin-CRAF","ERKKTR"}),1/AG60,AG60)</f>
        <v>#DIV/0!</v>
      </c>
    </row>
    <row r="61" spans="1:44" x14ac:dyDescent="0.2">
      <c r="A61" s="10">
        <v>60</v>
      </c>
      <c r="C61" s="10">
        <f>_xlfn.IFNA(VLOOKUP($B61,Barcodes!$B$2:$E$14,4,FALSE),0)</f>
        <v>0</v>
      </c>
      <c r="X61" s="10" t="e">
        <f>_xlfn.IFNA(IF(OR($C61={"PH-AKT","GCaMP6S"}),D61/AVERAGE($D61:$F61), D61/N61/AVERAGE($D61/$N61,$E61/$O61,$F61/$P61)),0)</f>
        <v>#DIV/0!</v>
      </c>
      <c r="Y61" s="10" t="e">
        <f>_xlfn.IFNA(IF(OR($C61={"PH-AKT","GCaMP6S"}),E61/AVERAGE($D61:$F61), E61/O61/AVERAGE($D61/$N61,$E61/$O61,$F61/$P61)),0)</f>
        <v>#DIV/0!</v>
      </c>
      <c r="Z61" s="10" t="e">
        <f>_xlfn.IFNA(IF(OR($C61={"PH-AKT","GCaMP6S"}),F61/AVERAGE($D61:$F61), F61/P61/AVERAGE($D61/$N61,$E61/$O61,$F61/$P61)),0)</f>
        <v>#DIV/0!</v>
      </c>
      <c r="AA61" s="10" t="e">
        <f>_xlfn.IFNA(IF(OR($C61={"PH-AKT","GCaMP6S"}),G61/AVERAGE($D61:$F61), G61/Q61/AVERAGE($D61/$N61,$E61/$O61,$F61/$P61)),0)</f>
        <v>#DIV/0!</v>
      </c>
      <c r="AB61" s="10" t="e">
        <f>_xlfn.IFNA(IF(OR($C61={"PH-AKT","GCaMP6S"}),H61/AVERAGE($D61:$F61), H61/R61/AVERAGE($D61/$N61,$E61/$O61,$F61/$P61)),0)</f>
        <v>#DIV/0!</v>
      </c>
      <c r="AC61" s="10" t="e">
        <f>_xlfn.IFNA(IF(OR($C61={"PH-AKT","GCaMP6S"}),I61/AVERAGE($D61:$F61), I61/S61/AVERAGE($D61/$N61,$E61/$O61,$F61/$P61)),0)</f>
        <v>#DIV/0!</v>
      </c>
      <c r="AD61" s="10" t="e">
        <f>_xlfn.IFNA(IF(OR($C61={"PH-AKT","GCaMP6S"}),J61/AVERAGE($D61:$F61), J61/T61/AVERAGE($D61/$N61,$E61/$O61,$F61/$P61)),0)</f>
        <v>#DIV/0!</v>
      </c>
      <c r="AE61" s="10" t="e">
        <f>_xlfn.IFNA(IF(OR($C61={"PH-AKT","GCaMP6S"}),K61/AVERAGE($D61:$F61), K61/U61/AVERAGE($D61/$N61,$E61/$O61,$F61/$P61)),0)</f>
        <v>#DIV/0!</v>
      </c>
      <c r="AF61" s="10" t="e">
        <f>_xlfn.IFNA(IF(OR($C61={"PH-AKT","GCaMP6S"}),L61/AVERAGE($D61:$F61), L61/V61/AVERAGE($D61/$N61,$E61/$O61,$F61/$P61)),0)</f>
        <v>#DIV/0!</v>
      </c>
      <c r="AG61" s="10" t="e">
        <f>_xlfn.IFNA(IF(OR($C61={"PH-AKT","GCaMP6S"}),M61/AVERAGE($D61:$F61), M61/W61/AVERAGE($D61/$N61,$E61/$O61,$F61/$P61)),0)</f>
        <v>#DIV/0!</v>
      </c>
      <c r="AI61" s="10" t="e">
        <f>IF(OR($C61={"PH-AKT","Syk","Src","Lyn-FAK","Prin-CRAF","ERKKTR"}),1/X61,X61)</f>
        <v>#DIV/0!</v>
      </c>
      <c r="AJ61" s="10" t="e">
        <f>IF(OR($C61={"PH-AKT","Syk","Src","Lyn-FAK","Prin-CRAF","ERKKTR"}),1/Y61,Y61)</f>
        <v>#DIV/0!</v>
      </c>
      <c r="AK61" s="10" t="e">
        <f>IF(OR($C61={"PH-AKT","Syk","Src","Lyn-FAK","Prin-CRAF","ERKKTR"}),1/Z61,Z61)</f>
        <v>#DIV/0!</v>
      </c>
      <c r="AL61" s="10" t="e">
        <f>IF(OR($C61={"PH-AKT","Syk","Src","Lyn-FAK","Prin-CRAF","ERKKTR"}),1/AA61,AA61)</f>
        <v>#DIV/0!</v>
      </c>
      <c r="AM61" s="10" t="e">
        <f>IF(OR($C61={"PH-AKT","Syk","Src","Lyn-FAK","Prin-CRAF","ERKKTR"}),1/AB61,AB61)</f>
        <v>#DIV/0!</v>
      </c>
      <c r="AN61" s="10" t="e">
        <f>IF(OR($C61={"PH-AKT","Syk","Src","Lyn-FAK","Prin-CRAF","ERKKTR"}),1/AC61,AC61)</f>
        <v>#DIV/0!</v>
      </c>
      <c r="AO61" s="10" t="e">
        <f>IF(OR($C61={"PH-AKT","Syk","Src","Lyn-FAK","Prin-CRAF","ERKKTR"}),1/AD61,AD61)</f>
        <v>#DIV/0!</v>
      </c>
      <c r="AP61" s="10" t="e">
        <f>IF(OR($C61={"PH-AKT","Syk","Src","Lyn-FAK","Prin-CRAF","ERKKTR"}),1/AE61,AE61)</f>
        <v>#DIV/0!</v>
      </c>
      <c r="AQ61" s="10" t="e">
        <f>IF(OR($C61={"PH-AKT","Syk","Src","Lyn-FAK","Prin-CRAF","ERKKTR"}),1/AF61,AF61)</f>
        <v>#DIV/0!</v>
      </c>
      <c r="AR61" s="10" t="e">
        <f>IF(OR($C61={"PH-AKT","Syk","Src","Lyn-FAK","Prin-CRAF","ERKKTR"}),1/AG61,AG61)</f>
        <v>#DIV/0!</v>
      </c>
    </row>
    <row r="62" spans="1:44" x14ac:dyDescent="0.2">
      <c r="A62" s="10">
        <v>61</v>
      </c>
      <c r="C62" s="10">
        <f>_xlfn.IFNA(VLOOKUP($B62,Barcodes!$B$2:$E$14,4,FALSE),0)</f>
        <v>0</v>
      </c>
      <c r="X62" s="10" t="e">
        <f>_xlfn.IFNA(IF(OR($C62={"PH-AKT","GCaMP6S"}),D62/AVERAGE($D62:$F62), D62/N62/AVERAGE($D62/$N62,$E62/$O62,$F62/$P62)),0)</f>
        <v>#DIV/0!</v>
      </c>
      <c r="Y62" s="10" t="e">
        <f>_xlfn.IFNA(IF(OR($C62={"PH-AKT","GCaMP6S"}),E62/AVERAGE($D62:$F62), E62/O62/AVERAGE($D62/$N62,$E62/$O62,$F62/$P62)),0)</f>
        <v>#DIV/0!</v>
      </c>
      <c r="Z62" s="10" t="e">
        <f>_xlfn.IFNA(IF(OR($C62={"PH-AKT","GCaMP6S"}),F62/AVERAGE($D62:$F62), F62/P62/AVERAGE($D62/$N62,$E62/$O62,$F62/$P62)),0)</f>
        <v>#DIV/0!</v>
      </c>
      <c r="AA62" s="10" t="e">
        <f>_xlfn.IFNA(IF(OR($C62={"PH-AKT","GCaMP6S"}),G62/AVERAGE($D62:$F62), G62/Q62/AVERAGE($D62/$N62,$E62/$O62,$F62/$P62)),0)</f>
        <v>#DIV/0!</v>
      </c>
      <c r="AB62" s="10" t="e">
        <f>_xlfn.IFNA(IF(OR($C62={"PH-AKT","GCaMP6S"}),H62/AVERAGE($D62:$F62), H62/R62/AVERAGE($D62/$N62,$E62/$O62,$F62/$P62)),0)</f>
        <v>#DIV/0!</v>
      </c>
      <c r="AC62" s="10" t="e">
        <f>_xlfn.IFNA(IF(OR($C62={"PH-AKT","GCaMP6S"}),I62/AVERAGE($D62:$F62), I62/S62/AVERAGE($D62/$N62,$E62/$O62,$F62/$P62)),0)</f>
        <v>#DIV/0!</v>
      </c>
      <c r="AD62" s="10" t="e">
        <f>_xlfn.IFNA(IF(OR($C62={"PH-AKT","GCaMP6S"}),J62/AVERAGE($D62:$F62), J62/T62/AVERAGE($D62/$N62,$E62/$O62,$F62/$P62)),0)</f>
        <v>#DIV/0!</v>
      </c>
      <c r="AE62" s="10" t="e">
        <f>_xlfn.IFNA(IF(OR($C62={"PH-AKT","GCaMP6S"}),K62/AVERAGE($D62:$F62), K62/U62/AVERAGE($D62/$N62,$E62/$O62,$F62/$P62)),0)</f>
        <v>#DIV/0!</v>
      </c>
      <c r="AF62" s="10" t="e">
        <f>_xlfn.IFNA(IF(OR($C62={"PH-AKT","GCaMP6S"}),L62/AVERAGE($D62:$F62), L62/V62/AVERAGE($D62/$N62,$E62/$O62,$F62/$P62)),0)</f>
        <v>#DIV/0!</v>
      </c>
      <c r="AG62" s="10" t="e">
        <f>_xlfn.IFNA(IF(OR($C62={"PH-AKT","GCaMP6S"}),M62/AVERAGE($D62:$F62), M62/W62/AVERAGE($D62/$N62,$E62/$O62,$F62/$P62)),0)</f>
        <v>#DIV/0!</v>
      </c>
      <c r="AI62" s="10" t="e">
        <f>IF(OR($C62={"PH-AKT","Syk","Src","Lyn-FAK","Prin-CRAF","ERKKTR"}),1/X62,X62)</f>
        <v>#DIV/0!</v>
      </c>
      <c r="AJ62" s="10" t="e">
        <f>IF(OR($C62={"PH-AKT","Syk","Src","Lyn-FAK","Prin-CRAF","ERKKTR"}),1/Y62,Y62)</f>
        <v>#DIV/0!</v>
      </c>
      <c r="AK62" s="10" t="e">
        <f>IF(OR($C62={"PH-AKT","Syk","Src","Lyn-FAK","Prin-CRAF","ERKKTR"}),1/Z62,Z62)</f>
        <v>#DIV/0!</v>
      </c>
      <c r="AL62" s="10" t="e">
        <f>IF(OR($C62={"PH-AKT","Syk","Src","Lyn-FAK","Prin-CRAF","ERKKTR"}),1/AA62,AA62)</f>
        <v>#DIV/0!</v>
      </c>
      <c r="AM62" s="10" t="e">
        <f>IF(OR($C62={"PH-AKT","Syk","Src","Lyn-FAK","Prin-CRAF","ERKKTR"}),1/AB62,AB62)</f>
        <v>#DIV/0!</v>
      </c>
      <c r="AN62" s="10" t="e">
        <f>IF(OR($C62={"PH-AKT","Syk","Src","Lyn-FAK","Prin-CRAF","ERKKTR"}),1/AC62,AC62)</f>
        <v>#DIV/0!</v>
      </c>
      <c r="AO62" s="10" t="e">
        <f>IF(OR($C62={"PH-AKT","Syk","Src","Lyn-FAK","Prin-CRAF","ERKKTR"}),1/AD62,AD62)</f>
        <v>#DIV/0!</v>
      </c>
      <c r="AP62" s="10" t="e">
        <f>IF(OR($C62={"PH-AKT","Syk","Src","Lyn-FAK","Prin-CRAF","ERKKTR"}),1/AE62,AE62)</f>
        <v>#DIV/0!</v>
      </c>
      <c r="AQ62" s="10" t="e">
        <f>IF(OR($C62={"PH-AKT","Syk","Src","Lyn-FAK","Prin-CRAF","ERKKTR"}),1/AF62,AF62)</f>
        <v>#DIV/0!</v>
      </c>
      <c r="AR62" s="10" t="e">
        <f>IF(OR($C62={"PH-AKT","Syk","Src","Lyn-FAK","Prin-CRAF","ERKKTR"}),1/AG62,AG62)</f>
        <v>#DIV/0!</v>
      </c>
    </row>
    <row r="63" spans="1:44" x14ac:dyDescent="0.2">
      <c r="A63" s="10">
        <v>62</v>
      </c>
      <c r="C63" s="10">
        <f>_xlfn.IFNA(VLOOKUP($B63,Barcodes!$B$2:$E$14,4,FALSE),0)</f>
        <v>0</v>
      </c>
      <c r="X63" s="10" t="e">
        <f>_xlfn.IFNA(IF(OR($C63={"PH-AKT","GCaMP6S"}),D63/AVERAGE($D63:$F63), D63/N63/AVERAGE($D63/$N63,$E63/$O63,$F63/$P63)),0)</f>
        <v>#DIV/0!</v>
      </c>
      <c r="Y63" s="10" t="e">
        <f>_xlfn.IFNA(IF(OR($C63={"PH-AKT","GCaMP6S"}),E63/AVERAGE($D63:$F63), E63/O63/AVERAGE($D63/$N63,$E63/$O63,$F63/$P63)),0)</f>
        <v>#DIV/0!</v>
      </c>
      <c r="Z63" s="10" t="e">
        <f>_xlfn.IFNA(IF(OR($C63={"PH-AKT","GCaMP6S"}),F63/AVERAGE($D63:$F63), F63/P63/AVERAGE($D63/$N63,$E63/$O63,$F63/$P63)),0)</f>
        <v>#DIV/0!</v>
      </c>
      <c r="AA63" s="10" t="e">
        <f>_xlfn.IFNA(IF(OR($C63={"PH-AKT","GCaMP6S"}),G63/AVERAGE($D63:$F63), G63/Q63/AVERAGE($D63/$N63,$E63/$O63,$F63/$P63)),0)</f>
        <v>#DIV/0!</v>
      </c>
      <c r="AB63" s="10" t="e">
        <f>_xlfn.IFNA(IF(OR($C63={"PH-AKT","GCaMP6S"}),H63/AVERAGE($D63:$F63), H63/R63/AVERAGE($D63/$N63,$E63/$O63,$F63/$P63)),0)</f>
        <v>#DIV/0!</v>
      </c>
      <c r="AC63" s="10" t="e">
        <f>_xlfn.IFNA(IF(OR($C63={"PH-AKT","GCaMP6S"}),I63/AVERAGE($D63:$F63), I63/S63/AVERAGE($D63/$N63,$E63/$O63,$F63/$P63)),0)</f>
        <v>#DIV/0!</v>
      </c>
      <c r="AD63" s="10" t="e">
        <f>_xlfn.IFNA(IF(OR($C63={"PH-AKT","GCaMP6S"}),J63/AVERAGE($D63:$F63), J63/T63/AVERAGE($D63/$N63,$E63/$O63,$F63/$P63)),0)</f>
        <v>#DIV/0!</v>
      </c>
      <c r="AE63" s="10" t="e">
        <f>_xlfn.IFNA(IF(OR($C63={"PH-AKT","GCaMP6S"}),K63/AVERAGE($D63:$F63), K63/U63/AVERAGE($D63/$N63,$E63/$O63,$F63/$P63)),0)</f>
        <v>#DIV/0!</v>
      </c>
      <c r="AF63" s="10" t="e">
        <f>_xlfn.IFNA(IF(OR($C63={"PH-AKT","GCaMP6S"}),L63/AVERAGE($D63:$F63), L63/V63/AVERAGE($D63/$N63,$E63/$O63,$F63/$P63)),0)</f>
        <v>#DIV/0!</v>
      </c>
      <c r="AG63" s="10" t="e">
        <f>_xlfn.IFNA(IF(OR($C63={"PH-AKT","GCaMP6S"}),M63/AVERAGE($D63:$F63), M63/W63/AVERAGE($D63/$N63,$E63/$O63,$F63/$P63)),0)</f>
        <v>#DIV/0!</v>
      </c>
      <c r="AI63" s="10" t="e">
        <f>IF(OR($C63={"PH-AKT","Syk","Src","Lyn-FAK","Prin-CRAF","ERKKTR"}),1/X63,X63)</f>
        <v>#DIV/0!</v>
      </c>
      <c r="AJ63" s="10" t="e">
        <f>IF(OR($C63={"PH-AKT","Syk","Src","Lyn-FAK","Prin-CRAF","ERKKTR"}),1/Y63,Y63)</f>
        <v>#DIV/0!</v>
      </c>
      <c r="AK63" s="10" t="e">
        <f>IF(OR($C63={"PH-AKT","Syk","Src","Lyn-FAK","Prin-CRAF","ERKKTR"}),1/Z63,Z63)</f>
        <v>#DIV/0!</v>
      </c>
      <c r="AL63" s="10" t="e">
        <f>IF(OR($C63={"PH-AKT","Syk","Src","Lyn-FAK","Prin-CRAF","ERKKTR"}),1/AA63,AA63)</f>
        <v>#DIV/0!</v>
      </c>
      <c r="AM63" s="10" t="e">
        <f>IF(OR($C63={"PH-AKT","Syk","Src","Lyn-FAK","Prin-CRAF","ERKKTR"}),1/AB63,AB63)</f>
        <v>#DIV/0!</v>
      </c>
      <c r="AN63" s="10" t="e">
        <f>IF(OR($C63={"PH-AKT","Syk","Src","Lyn-FAK","Prin-CRAF","ERKKTR"}),1/AC63,AC63)</f>
        <v>#DIV/0!</v>
      </c>
      <c r="AO63" s="10" t="e">
        <f>IF(OR($C63={"PH-AKT","Syk","Src","Lyn-FAK","Prin-CRAF","ERKKTR"}),1/AD63,AD63)</f>
        <v>#DIV/0!</v>
      </c>
      <c r="AP63" s="10" t="e">
        <f>IF(OR($C63={"PH-AKT","Syk","Src","Lyn-FAK","Prin-CRAF","ERKKTR"}),1/AE63,AE63)</f>
        <v>#DIV/0!</v>
      </c>
      <c r="AQ63" s="10" t="e">
        <f>IF(OR($C63={"PH-AKT","Syk","Src","Lyn-FAK","Prin-CRAF","ERKKTR"}),1/AF63,AF63)</f>
        <v>#DIV/0!</v>
      </c>
      <c r="AR63" s="10" t="e">
        <f>IF(OR($C63={"PH-AKT","Syk","Src","Lyn-FAK","Prin-CRAF","ERKKTR"}),1/AG63,AG63)</f>
        <v>#DIV/0!</v>
      </c>
    </row>
    <row r="64" spans="1:44" x14ac:dyDescent="0.2">
      <c r="A64" s="10">
        <v>63</v>
      </c>
      <c r="C64" s="10">
        <f>_xlfn.IFNA(VLOOKUP($B64,Barcodes!$B$2:$E$14,4,FALSE),0)</f>
        <v>0</v>
      </c>
      <c r="X64" s="10" t="e">
        <f>_xlfn.IFNA(IF(OR($C64={"PH-AKT","GCaMP6S"}),D64/AVERAGE($D64:$F64), D64/N64/AVERAGE($D64/$N64,$E64/$O64,$F64/$P64)),0)</f>
        <v>#DIV/0!</v>
      </c>
      <c r="Y64" s="10" t="e">
        <f>_xlfn.IFNA(IF(OR($C64={"PH-AKT","GCaMP6S"}),E64/AVERAGE($D64:$F64), E64/O64/AVERAGE($D64/$N64,$E64/$O64,$F64/$P64)),0)</f>
        <v>#DIV/0!</v>
      </c>
      <c r="Z64" s="10" t="e">
        <f>_xlfn.IFNA(IF(OR($C64={"PH-AKT","GCaMP6S"}),F64/AVERAGE($D64:$F64), F64/P64/AVERAGE($D64/$N64,$E64/$O64,$F64/$P64)),0)</f>
        <v>#DIV/0!</v>
      </c>
      <c r="AA64" s="10" t="e">
        <f>_xlfn.IFNA(IF(OR($C64={"PH-AKT","GCaMP6S"}),G64/AVERAGE($D64:$F64), G64/Q64/AVERAGE($D64/$N64,$E64/$O64,$F64/$P64)),0)</f>
        <v>#DIV/0!</v>
      </c>
      <c r="AB64" s="10" t="e">
        <f>_xlfn.IFNA(IF(OR($C64={"PH-AKT","GCaMP6S"}),H64/AVERAGE($D64:$F64), H64/R64/AVERAGE($D64/$N64,$E64/$O64,$F64/$P64)),0)</f>
        <v>#DIV/0!</v>
      </c>
      <c r="AC64" s="10" t="e">
        <f>_xlfn.IFNA(IF(OR($C64={"PH-AKT","GCaMP6S"}),I64/AVERAGE($D64:$F64), I64/S64/AVERAGE($D64/$N64,$E64/$O64,$F64/$P64)),0)</f>
        <v>#DIV/0!</v>
      </c>
      <c r="AD64" s="10" t="e">
        <f>_xlfn.IFNA(IF(OR($C64={"PH-AKT","GCaMP6S"}),J64/AVERAGE($D64:$F64), J64/T64/AVERAGE($D64/$N64,$E64/$O64,$F64/$P64)),0)</f>
        <v>#DIV/0!</v>
      </c>
      <c r="AE64" s="10" t="e">
        <f>_xlfn.IFNA(IF(OR($C64={"PH-AKT","GCaMP6S"}),K64/AVERAGE($D64:$F64), K64/U64/AVERAGE($D64/$N64,$E64/$O64,$F64/$P64)),0)</f>
        <v>#DIV/0!</v>
      </c>
      <c r="AF64" s="10" t="e">
        <f>_xlfn.IFNA(IF(OR($C64={"PH-AKT","GCaMP6S"}),L64/AVERAGE($D64:$F64), L64/V64/AVERAGE($D64/$N64,$E64/$O64,$F64/$P64)),0)</f>
        <v>#DIV/0!</v>
      </c>
      <c r="AG64" s="10" t="e">
        <f>_xlfn.IFNA(IF(OR($C64={"PH-AKT","GCaMP6S"}),M64/AVERAGE($D64:$F64), M64/W64/AVERAGE($D64/$N64,$E64/$O64,$F64/$P64)),0)</f>
        <v>#DIV/0!</v>
      </c>
      <c r="AI64" s="10" t="e">
        <f>IF(OR($C64={"PH-AKT","Syk","Src","Lyn-FAK","Prin-CRAF","ERKKTR"}),1/X64,X64)</f>
        <v>#DIV/0!</v>
      </c>
      <c r="AJ64" s="10" t="e">
        <f>IF(OR($C64={"PH-AKT","Syk","Src","Lyn-FAK","Prin-CRAF","ERKKTR"}),1/Y64,Y64)</f>
        <v>#DIV/0!</v>
      </c>
      <c r="AK64" s="10" t="e">
        <f>IF(OR($C64={"PH-AKT","Syk","Src","Lyn-FAK","Prin-CRAF","ERKKTR"}),1/Z64,Z64)</f>
        <v>#DIV/0!</v>
      </c>
      <c r="AL64" s="10" t="e">
        <f>IF(OR($C64={"PH-AKT","Syk","Src","Lyn-FAK","Prin-CRAF","ERKKTR"}),1/AA64,AA64)</f>
        <v>#DIV/0!</v>
      </c>
      <c r="AM64" s="10" t="e">
        <f>IF(OR($C64={"PH-AKT","Syk","Src","Lyn-FAK","Prin-CRAF","ERKKTR"}),1/AB64,AB64)</f>
        <v>#DIV/0!</v>
      </c>
      <c r="AN64" s="10" t="e">
        <f>IF(OR($C64={"PH-AKT","Syk","Src","Lyn-FAK","Prin-CRAF","ERKKTR"}),1/AC64,AC64)</f>
        <v>#DIV/0!</v>
      </c>
      <c r="AO64" s="10" t="e">
        <f>IF(OR($C64={"PH-AKT","Syk","Src","Lyn-FAK","Prin-CRAF","ERKKTR"}),1/AD64,AD64)</f>
        <v>#DIV/0!</v>
      </c>
      <c r="AP64" s="10" t="e">
        <f>IF(OR($C64={"PH-AKT","Syk","Src","Lyn-FAK","Prin-CRAF","ERKKTR"}),1/AE64,AE64)</f>
        <v>#DIV/0!</v>
      </c>
      <c r="AQ64" s="10" t="e">
        <f>IF(OR($C64={"PH-AKT","Syk","Src","Lyn-FAK","Prin-CRAF","ERKKTR"}),1/AF64,AF64)</f>
        <v>#DIV/0!</v>
      </c>
      <c r="AR64" s="10" t="e">
        <f>IF(OR($C64={"PH-AKT","Syk","Src","Lyn-FAK","Prin-CRAF","ERKKTR"}),1/AG64,AG64)</f>
        <v>#DIV/0!</v>
      </c>
    </row>
    <row r="65" spans="1:44" x14ac:dyDescent="0.2">
      <c r="A65" s="10">
        <v>64</v>
      </c>
      <c r="C65" s="10">
        <f>_xlfn.IFNA(VLOOKUP($B65,Barcodes!$B$2:$E$14,4,FALSE),0)</f>
        <v>0</v>
      </c>
      <c r="X65" s="10" t="e">
        <f>_xlfn.IFNA(IF(OR($C65={"PH-AKT","GCaMP6S"}),D65/AVERAGE($D65:$F65), D65/N65/AVERAGE($D65/$N65,$E65/$O65,$F65/$P65)),0)</f>
        <v>#DIV/0!</v>
      </c>
      <c r="Y65" s="10" t="e">
        <f>_xlfn.IFNA(IF(OR($C65={"PH-AKT","GCaMP6S"}),E65/AVERAGE($D65:$F65), E65/O65/AVERAGE($D65/$N65,$E65/$O65,$F65/$P65)),0)</f>
        <v>#DIV/0!</v>
      </c>
      <c r="Z65" s="10" t="e">
        <f>_xlfn.IFNA(IF(OR($C65={"PH-AKT","GCaMP6S"}),F65/AVERAGE($D65:$F65), F65/P65/AVERAGE($D65/$N65,$E65/$O65,$F65/$P65)),0)</f>
        <v>#DIV/0!</v>
      </c>
      <c r="AA65" s="10" t="e">
        <f>_xlfn.IFNA(IF(OR($C65={"PH-AKT","GCaMP6S"}),G65/AVERAGE($D65:$F65), G65/Q65/AVERAGE($D65/$N65,$E65/$O65,$F65/$P65)),0)</f>
        <v>#DIV/0!</v>
      </c>
      <c r="AB65" s="10" t="e">
        <f>_xlfn.IFNA(IF(OR($C65={"PH-AKT","GCaMP6S"}),H65/AVERAGE($D65:$F65), H65/R65/AVERAGE($D65/$N65,$E65/$O65,$F65/$P65)),0)</f>
        <v>#DIV/0!</v>
      </c>
      <c r="AC65" s="10" t="e">
        <f>_xlfn.IFNA(IF(OR($C65={"PH-AKT","GCaMP6S"}),I65/AVERAGE($D65:$F65), I65/S65/AVERAGE($D65/$N65,$E65/$O65,$F65/$P65)),0)</f>
        <v>#DIV/0!</v>
      </c>
      <c r="AD65" s="10" t="e">
        <f>_xlfn.IFNA(IF(OR($C65={"PH-AKT","GCaMP6S"}),J65/AVERAGE($D65:$F65), J65/T65/AVERAGE($D65/$N65,$E65/$O65,$F65/$P65)),0)</f>
        <v>#DIV/0!</v>
      </c>
      <c r="AE65" s="10" t="e">
        <f>_xlfn.IFNA(IF(OR($C65={"PH-AKT","GCaMP6S"}),K65/AVERAGE($D65:$F65), K65/U65/AVERAGE($D65/$N65,$E65/$O65,$F65/$P65)),0)</f>
        <v>#DIV/0!</v>
      </c>
      <c r="AF65" s="10" t="e">
        <f>_xlfn.IFNA(IF(OR($C65={"PH-AKT","GCaMP6S"}),L65/AVERAGE($D65:$F65), L65/V65/AVERAGE($D65/$N65,$E65/$O65,$F65/$P65)),0)</f>
        <v>#DIV/0!</v>
      </c>
      <c r="AG65" s="10" t="e">
        <f>_xlfn.IFNA(IF(OR($C65={"PH-AKT","GCaMP6S"}),M65/AVERAGE($D65:$F65), M65/W65/AVERAGE($D65/$N65,$E65/$O65,$F65/$P65)),0)</f>
        <v>#DIV/0!</v>
      </c>
      <c r="AI65" s="10" t="e">
        <f>IF(OR($C65={"PH-AKT","Syk","Src","Lyn-FAK","Prin-CRAF","ERKKTR"}),1/X65,X65)</f>
        <v>#DIV/0!</v>
      </c>
      <c r="AJ65" s="10" t="e">
        <f>IF(OR($C65={"PH-AKT","Syk","Src","Lyn-FAK","Prin-CRAF","ERKKTR"}),1/Y65,Y65)</f>
        <v>#DIV/0!</v>
      </c>
      <c r="AK65" s="10" t="e">
        <f>IF(OR($C65={"PH-AKT","Syk","Src","Lyn-FAK","Prin-CRAF","ERKKTR"}),1/Z65,Z65)</f>
        <v>#DIV/0!</v>
      </c>
      <c r="AL65" s="10" t="e">
        <f>IF(OR($C65={"PH-AKT","Syk","Src","Lyn-FAK","Prin-CRAF","ERKKTR"}),1/AA65,AA65)</f>
        <v>#DIV/0!</v>
      </c>
      <c r="AM65" s="10" t="e">
        <f>IF(OR($C65={"PH-AKT","Syk","Src","Lyn-FAK","Prin-CRAF","ERKKTR"}),1/AB65,AB65)</f>
        <v>#DIV/0!</v>
      </c>
      <c r="AN65" s="10" t="e">
        <f>IF(OR($C65={"PH-AKT","Syk","Src","Lyn-FAK","Prin-CRAF","ERKKTR"}),1/AC65,AC65)</f>
        <v>#DIV/0!</v>
      </c>
      <c r="AO65" s="10" t="e">
        <f>IF(OR($C65={"PH-AKT","Syk","Src","Lyn-FAK","Prin-CRAF","ERKKTR"}),1/AD65,AD65)</f>
        <v>#DIV/0!</v>
      </c>
      <c r="AP65" s="10" t="e">
        <f>IF(OR($C65={"PH-AKT","Syk","Src","Lyn-FAK","Prin-CRAF","ERKKTR"}),1/AE65,AE65)</f>
        <v>#DIV/0!</v>
      </c>
      <c r="AQ65" s="10" t="e">
        <f>IF(OR($C65={"PH-AKT","Syk","Src","Lyn-FAK","Prin-CRAF","ERKKTR"}),1/AF65,AF65)</f>
        <v>#DIV/0!</v>
      </c>
      <c r="AR65" s="10" t="e">
        <f>IF(OR($C65={"PH-AKT","Syk","Src","Lyn-FAK","Prin-CRAF","ERKKTR"}),1/AG65,AG65)</f>
        <v>#DIV/0!</v>
      </c>
    </row>
    <row r="66" spans="1:44" x14ac:dyDescent="0.2">
      <c r="A66" s="10">
        <v>65</v>
      </c>
      <c r="C66" s="10">
        <f>_xlfn.IFNA(VLOOKUP($B66,Barcodes!$B$2:$E$14,4,FALSE),0)</f>
        <v>0</v>
      </c>
      <c r="X66" s="10" t="e">
        <f>_xlfn.IFNA(IF(OR($C66={"PH-AKT","GCaMP6S"}),D66/AVERAGE($D66:$F66), D66/N66/AVERAGE($D66/$N66,$E66/$O66,$F66/$P66)),0)</f>
        <v>#DIV/0!</v>
      </c>
      <c r="Y66" s="10" t="e">
        <f>_xlfn.IFNA(IF(OR($C66={"PH-AKT","GCaMP6S"}),E66/AVERAGE($D66:$F66), E66/O66/AVERAGE($D66/$N66,$E66/$O66,$F66/$P66)),0)</f>
        <v>#DIV/0!</v>
      </c>
      <c r="Z66" s="10" t="e">
        <f>_xlfn.IFNA(IF(OR($C66={"PH-AKT","GCaMP6S"}),F66/AVERAGE($D66:$F66), F66/P66/AVERAGE($D66/$N66,$E66/$O66,$F66/$P66)),0)</f>
        <v>#DIV/0!</v>
      </c>
      <c r="AA66" s="10" t="e">
        <f>_xlfn.IFNA(IF(OR($C66={"PH-AKT","GCaMP6S"}),G66/AVERAGE($D66:$F66), G66/Q66/AVERAGE($D66/$N66,$E66/$O66,$F66/$P66)),0)</f>
        <v>#DIV/0!</v>
      </c>
      <c r="AB66" s="10" t="e">
        <f>_xlfn.IFNA(IF(OR($C66={"PH-AKT","GCaMP6S"}),H66/AVERAGE($D66:$F66), H66/R66/AVERAGE($D66/$N66,$E66/$O66,$F66/$P66)),0)</f>
        <v>#DIV/0!</v>
      </c>
      <c r="AC66" s="10" t="e">
        <f>_xlfn.IFNA(IF(OR($C66={"PH-AKT","GCaMP6S"}),I66/AVERAGE($D66:$F66), I66/S66/AVERAGE($D66/$N66,$E66/$O66,$F66/$P66)),0)</f>
        <v>#DIV/0!</v>
      </c>
      <c r="AD66" s="10" t="e">
        <f>_xlfn.IFNA(IF(OR($C66={"PH-AKT","GCaMP6S"}),J66/AVERAGE($D66:$F66), J66/T66/AVERAGE($D66/$N66,$E66/$O66,$F66/$P66)),0)</f>
        <v>#DIV/0!</v>
      </c>
      <c r="AE66" s="10" t="e">
        <f>_xlfn.IFNA(IF(OR($C66={"PH-AKT","GCaMP6S"}),K66/AVERAGE($D66:$F66), K66/U66/AVERAGE($D66/$N66,$E66/$O66,$F66/$P66)),0)</f>
        <v>#DIV/0!</v>
      </c>
      <c r="AF66" s="10" t="e">
        <f>_xlfn.IFNA(IF(OR($C66={"PH-AKT","GCaMP6S"}),L66/AVERAGE($D66:$F66), L66/V66/AVERAGE($D66/$N66,$E66/$O66,$F66/$P66)),0)</f>
        <v>#DIV/0!</v>
      </c>
      <c r="AG66" s="10" t="e">
        <f>_xlfn.IFNA(IF(OR($C66={"PH-AKT","GCaMP6S"}),M66/AVERAGE($D66:$F66), M66/W66/AVERAGE($D66/$N66,$E66/$O66,$F66/$P66)),0)</f>
        <v>#DIV/0!</v>
      </c>
      <c r="AI66" s="10" t="e">
        <f>IF(OR($C66={"PH-AKT","Syk","Src","Lyn-FAK","Prin-CRAF","ERKKTR"}),1/X66,X66)</f>
        <v>#DIV/0!</v>
      </c>
      <c r="AJ66" s="10" t="e">
        <f>IF(OR($C66={"PH-AKT","Syk","Src","Lyn-FAK","Prin-CRAF","ERKKTR"}),1/Y66,Y66)</f>
        <v>#DIV/0!</v>
      </c>
      <c r="AK66" s="10" t="e">
        <f>IF(OR($C66={"PH-AKT","Syk","Src","Lyn-FAK","Prin-CRAF","ERKKTR"}),1/Z66,Z66)</f>
        <v>#DIV/0!</v>
      </c>
      <c r="AL66" s="10" t="e">
        <f>IF(OR($C66={"PH-AKT","Syk","Src","Lyn-FAK","Prin-CRAF","ERKKTR"}),1/AA66,AA66)</f>
        <v>#DIV/0!</v>
      </c>
      <c r="AM66" s="10" t="e">
        <f>IF(OR($C66={"PH-AKT","Syk","Src","Lyn-FAK","Prin-CRAF","ERKKTR"}),1/AB66,AB66)</f>
        <v>#DIV/0!</v>
      </c>
      <c r="AN66" s="10" t="e">
        <f>IF(OR($C66={"PH-AKT","Syk","Src","Lyn-FAK","Prin-CRAF","ERKKTR"}),1/AC66,AC66)</f>
        <v>#DIV/0!</v>
      </c>
      <c r="AO66" s="10" t="e">
        <f>IF(OR($C66={"PH-AKT","Syk","Src","Lyn-FAK","Prin-CRAF","ERKKTR"}),1/AD66,AD66)</f>
        <v>#DIV/0!</v>
      </c>
      <c r="AP66" s="10" t="e">
        <f>IF(OR($C66={"PH-AKT","Syk","Src","Lyn-FAK","Prin-CRAF","ERKKTR"}),1/AE66,AE66)</f>
        <v>#DIV/0!</v>
      </c>
      <c r="AQ66" s="10" t="e">
        <f>IF(OR($C66={"PH-AKT","Syk","Src","Lyn-FAK","Prin-CRAF","ERKKTR"}),1/AF66,AF66)</f>
        <v>#DIV/0!</v>
      </c>
      <c r="AR66" s="10" t="e">
        <f>IF(OR($C66={"PH-AKT","Syk","Src","Lyn-FAK","Prin-CRAF","ERKKTR"}),1/AG66,AG66)</f>
        <v>#DIV/0!</v>
      </c>
    </row>
    <row r="67" spans="1:44" x14ac:dyDescent="0.2">
      <c r="A67" s="10">
        <v>66</v>
      </c>
      <c r="C67" s="10">
        <f>_xlfn.IFNA(VLOOKUP($B67,Barcodes!$B$2:$E$14,4,FALSE),0)</f>
        <v>0</v>
      </c>
      <c r="X67" s="10" t="e">
        <f>_xlfn.IFNA(IF(OR($C67={"PH-AKT","GCaMP6S"}),D67/AVERAGE($D67:$F67), D67/N67/AVERAGE($D67/$N67,$E67/$O67,$F67/$P67)),0)</f>
        <v>#DIV/0!</v>
      </c>
      <c r="Y67" s="10" t="e">
        <f>_xlfn.IFNA(IF(OR($C67={"PH-AKT","GCaMP6S"}),E67/AVERAGE($D67:$F67), E67/O67/AVERAGE($D67/$N67,$E67/$O67,$F67/$P67)),0)</f>
        <v>#DIV/0!</v>
      </c>
      <c r="Z67" s="10" t="e">
        <f>_xlfn.IFNA(IF(OR($C67={"PH-AKT","GCaMP6S"}),F67/AVERAGE($D67:$F67), F67/P67/AVERAGE($D67/$N67,$E67/$O67,$F67/$P67)),0)</f>
        <v>#DIV/0!</v>
      </c>
      <c r="AA67" s="10" t="e">
        <f>_xlfn.IFNA(IF(OR($C67={"PH-AKT","GCaMP6S"}),G67/AVERAGE($D67:$F67), G67/Q67/AVERAGE($D67/$N67,$E67/$O67,$F67/$P67)),0)</f>
        <v>#DIV/0!</v>
      </c>
      <c r="AB67" s="10" t="e">
        <f>_xlfn.IFNA(IF(OR($C67={"PH-AKT","GCaMP6S"}),H67/AVERAGE($D67:$F67), H67/R67/AVERAGE($D67/$N67,$E67/$O67,$F67/$P67)),0)</f>
        <v>#DIV/0!</v>
      </c>
      <c r="AC67" s="10" t="e">
        <f>_xlfn.IFNA(IF(OR($C67={"PH-AKT","GCaMP6S"}),I67/AVERAGE($D67:$F67), I67/S67/AVERAGE($D67/$N67,$E67/$O67,$F67/$P67)),0)</f>
        <v>#DIV/0!</v>
      </c>
      <c r="AD67" s="10" t="e">
        <f>_xlfn.IFNA(IF(OR($C67={"PH-AKT","GCaMP6S"}),J67/AVERAGE($D67:$F67), J67/T67/AVERAGE($D67/$N67,$E67/$O67,$F67/$P67)),0)</f>
        <v>#DIV/0!</v>
      </c>
      <c r="AE67" s="10" t="e">
        <f>_xlfn.IFNA(IF(OR($C67={"PH-AKT","GCaMP6S"}),K67/AVERAGE($D67:$F67), K67/U67/AVERAGE($D67/$N67,$E67/$O67,$F67/$P67)),0)</f>
        <v>#DIV/0!</v>
      </c>
      <c r="AF67" s="10" t="e">
        <f>_xlfn.IFNA(IF(OR($C67={"PH-AKT","GCaMP6S"}),L67/AVERAGE($D67:$F67), L67/V67/AVERAGE($D67/$N67,$E67/$O67,$F67/$P67)),0)</f>
        <v>#DIV/0!</v>
      </c>
      <c r="AG67" s="10" t="e">
        <f>_xlfn.IFNA(IF(OR($C67={"PH-AKT","GCaMP6S"}),M67/AVERAGE($D67:$F67), M67/W67/AVERAGE($D67/$N67,$E67/$O67,$F67/$P67)),0)</f>
        <v>#DIV/0!</v>
      </c>
      <c r="AI67" s="10" t="e">
        <f>IF(OR($C67={"PH-AKT","Syk","Src","Lyn-FAK","Prin-CRAF","ERKKTR"}),1/X67,X67)</f>
        <v>#DIV/0!</v>
      </c>
      <c r="AJ67" s="10" t="e">
        <f>IF(OR($C67={"PH-AKT","Syk","Src","Lyn-FAK","Prin-CRAF","ERKKTR"}),1/Y67,Y67)</f>
        <v>#DIV/0!</v>
      </c>
      <c r="AK67" s="10" t="e">
        <f>IF(OR($C67={"PH-AKT","Syk","Src","Lyn-FAK","Prin-CRAF","ERKKTR"}),1/Z67,Z67)</f>
        <v>#DIV/0!</v>
      </c>
      <c r="AL67" s="10" t="e">
        <f>IF(OR($C67={"PH-AKT","Syk","Src","Lyn-FAK","Prin-CRAF","ERKKTR"}),1/AA67,AA67)</f>
        <v>#DIV/0!</v>
      </c>
      <c r="AM67" s="10" t="e">
        <f>IF(OR($C67={"PH-AKT","Syk","Src","Lyn-FAK","Prin-CRAF","ERKKTR"}),1/AB67,AB67)</f>
        <v>#DIV/0!</v>
      </c>
      <c r="AN67" s="10" t="e">
        <f>IF(OR($C67={"PH-AKT","Syk","Src","Lyn-FAK","Prin-CRAF","ERKKTR"}),1/AC67,AC67)</f>
        <v>#DIV/0!</v>
      </c>
      <c r="AO67" s="10" t="e">
        <f>IF(OR($C67={"PH-AKT","Syk","Src","Lyn-FAK","Prin-CRAF","ERKKTR"}),1/AD67,AD67)</f>
        <v>#DIV/0!</v>
      </c>
      <c r="AP67" s="10" t="e">
        <f>IF(OR($C67={"PH-AKT","Syk","Src","Lyn-FAK","Prin-CRAF","ERKKTR"}),1/AE67,AE67)</f>
        <v>#DIV/0!</v>
      </c>
      <c r="AQ67" s="10" t="e">
        <f>IF(OR($C67={"PH-AKT","Syk","Src","Lyn-FAK","Prin-CRAF","ERKKTR"}),1/AF67,AF67)</f>
        <v>#DIV/0!</v>
      </c>
      <c r="AR67" s="10" t="e">
        <f>IF(OR($C67={"PH-AKT","Syk","Src","Lyn-FAK","Prin-CRAF","ERKKTR"}),1/AG67,AG67)</f>
        <v>#DIV/0!</v>
      </c>
    </row>
    <row r="68" spans="1:44" x14ac:dyDescent="0.2">
      <c r="A68" s="10">
        <v>67</v>
      </c>
      <c r="C68" s="10">
        <f>_xlfn.IFNA(VLOOKUP($B68,Barcodes!$B$2:$E$14,4,FALSE),0)</f>
        <v>0</v>
      </c>
      <c r="X68" s="10" t="e">
        <f>_xlfn.IFNA(IF(OR($C68={"PH-AKT","GCaMP6S"}),D68/AVERAGE($D68:$F68), D68/N68/AVERAGE($D68/$N68,$E68/$O68,$F68/$P68)),0)</f>
        <v>#DIV/0!</v>
      </c>
      <c r="Y68" s="10" t="e">
        <f>_xlfn.IFNA(IF(OR($C68={"PH-AKT","GCaMP6S"}),E68/AVERAGE($D68:$F68), E68/O68/AVERAGE($D68/$N68,$E68/$O68,$F68/$P68)),0)</f>
        <v>#DIV/0!</v>
      </c>
      <c r="Z68" s="10" t="e">
        <f>_xlfn.IFNA(IF(OR($C68={"PH-AKT","GCaMP6S"}),F68/AVERAGE($D68:$F68), F68/P68/AVERAGE($D68/$N68,$E68/$O68,$F68/$P68)),0)</f>
        <v>#DIV/0!</v>
      </c>
      <c r="AA68" s="10" t="e">
        <f>_xlfn.IFNA(IF(OR($C68={"PH-AKT","GCaMP6S"}),G68/AVERAGE($D68:$F68), G68/Q68/AVERAGE($D68/$N68,$E68/$O68,$F68/$P68)),0)</f>
        <v>#DIV/0!</v>
      </c>
      <c r="AB68" s="10" t="e">
        <f>_xlfn.IFNA(IF(OR($C68={"PH-AKT","GCaMP6S"}),H68/AVERAGE($D68:$F68), H68/R68/AVERAGE($D68/$N68,$E68/$O68,$F68/$P68)),0)</f>
        <v>#DIV/0!</v>
      </c>
      <c r="AC68" s="10" t="e">
        <f>_xlfn.IFNA(IF(OR($C68={"PH-AKT","GCaMP6S"}),I68/AVERAGE($D68:$F68), I68/S68/AVERAGE($D68/$N68,$E68/$O68,$F68/$P68)),0)</f>
        <v>#DIV/0!</v>
      </c>
      <c r="AD68" s="10" t="e">
        <f>_xlfn.IFNA(IF(OR($C68={"PH-AKT","GCaMP6S"}),J68/AVERAGE($D68:$F68), J68/T68/AVERAGE($D68/$N68,$E68/$O68,$F68/$P68)),0)</f>
        <v>#DIV/0!</v>
      </c>
      <c r="AE68" s="10" t="e">
        <f>_xlfn.IFNA(IF(OR($C68={"PH-AKT","GCaMP6S"}),K68/AVERAGE($D68:$F68), K68/U68/AVERAGE($D68/$N68,$E68/$O68,$F68/$P68)),0)</f>
        <v>#DIV/0!</v>
      </c>
      <c r="AF68" s="10" t="e">
        <f>_xlfn.IFNA(IF(OR($C68={"PH-AKT","GCaMP6S"}),L68/AVERAGE($D68:$F68), L68/V68/AVERAGE($D68/$N68,$E68/$O68,$F68/$P68)),0)</f>
        <v>#DIV/0!</v>
      </c>
      <c r="AG68" s="10" t="e">
        <f>_xlfn.IFNA(IF(OR($C68={"PH-AKT","GCaMP6S"}),M68/AVERAGE($D68:$F68), M68/W68/AVERAGE($D68/$N68,$E68/$O68,$F68/$P68)),0)</f>
        <v>#DIV/0!</v>
      </c>
      <c r="AI68" s="10" t="e">
        <f>IF(OR($C68={"PH-AKT","Syk","Src","Lyn-FAK","Prin-CRAF","ERKKTR"}),1/X68,X68)</f>
        <v>#DIV/0!</v>
      </c>
      <c r="AJ68" s="10" t="e">
        <f>IF(OR($C68={"PH-AKT","Syk","Src","Lyn-FAK","Prin-CRAF","ERKKTR"}),1/Y68,Y68)</f>
        <v>#DIV/0!</v>
      </c>
      <c r="AK68" s="10" t="e">
        <f>IF(OR($C68={"PH-AKT","Syk","Src","Lyn-FAK","Prin-CRAF","ERKKTR"}),1/Z68,Z68)</f>
        <v>#DIV/0!</v>
      </c>
      <c r="AL68" s="10" t="e">
        <f>IF(OR($C68={"PH-AKT","Syk","Src","Lyn-FAK","Prin-CRAF","ERKKTR"}),1/AA68,AA68)</f>
        <v>#DIV/0!</v>
      </c>
      <c r="AM68" s="10" t="e">
        <f>IF(OR($C68={"PH-AKT","Syk","Src","Lyn-FAK","Prin-CRAF","ERKKTR"}),1/AB68,AB68)</f>
        <v>#DIV/0!</v>
      </c>
      <c r="AN68" s="10" t="e">
        <f>IF(OR($C68={"PH-AKT","Syk","Src","Lyn-FAK","Prin-CRAF","ERKKTR"}),1/AC68,AC68)</f>
        <v>#DIV/0!</v>
      </c>
      <c r="AO68" s="10" t="e">
        <f>IF(OR($C68={"PH-AKT","Syk","Src","Lyn-FAK","Prin-CRAF","ERKKTR"}),1/AD68,AD68)</f>
        <v>#DIV/0!</v>
      </c>
      <c r="AP68" s="10" t="e">
        <f>IF(OR($C68={"PH-AKT","Syk","Src","Lyn-FAK","Prin-CRAF","ERKKTR"}),1/AE68,AE68)</f>
        <v>#DIV/0!</v>
      </c>
      <c r="AQ68" s="10" t="e">
        <f>IF(OR($C68={"PH-AKT","Syk","Src","Lyn-FAK","Prin-CRAF","ERKKTR"}),1/AF68,AF68)</f>
        <v>#DIV/0!</v>
      </c>
      <c r="AR68" s="10" t="e">
        <f>IF(OR($C68={"PH-AKT","Syk","Src","Lyn-FAK","Prin-CRAF","ERKKTR"}),1/AG68,AG68)</f>
        <v>#DIV/0!</v>
      </c>
    </row>
    <row r="69" spans="1:44" x14ac:dyDescent="0.2">
      <c r="A69" s="10">
        <v>68</v>
      </c>
      <c r="C69" s="10">
        <f>_xlfn.IFNA(VLOOKUP($B69,Barcodes!$B$2:$E$14,4,FALSE),0)</f>
        <v>0</v>
      </c>
      <c r="X69" s="10" t="e">
        <f>_xlfn.IFNA(IF(OR($C69={"PH-AKT","GCaMP6S"}),D69/AVERAGE($D69:$F69), D69/N69/AVERAGE($D69/$N69,$E69/$O69,$F69/$P69)),0)</f>
        <v>#DIV/0!</v>
      </c>
      <c r="Y69" s="10" t="e">
        <f>_xlfn.IFNA(IF(OR($C69={"PH-AKT","GCaMP6S"}),E69/AVERAGE($D69:$F69), E69/O69/AVERAGE($D69/$N69,$E69/$O69,$F69/$P69)),0)</f>
        <v>#DIV/0!</v>
      </c>
      <c r="Z69" s="10" t="e">
        <f>_xlfn.IFNA(IF(OR($C69={"PH-AKT","GCaMP6S"}),F69/AVERAGE($D69:$F69), F69/P69/AVERAGE($D69/$N69,$E69/$O69,$F69/$P69)),0)</f>
        <v>#DIV/0!</v>
      </c>
      <c r="AA69" s="10" t="e">
        <f>_xlfn.IFNA(IF(OR($C69={"PH-AKT","GCaMP6S"}),G69/AVERAGE($D69:$F69), G69/Q69/AVERAGE($D69/$N69,$E69/$O69,$F69/$P69)),0)</f>
        <v>#DIV/0!</v>
      </c>
      <c r="AB69" s="10" t="e">
        <f>_xlfn.IFNA(IF(OR($C69={"PH-AKT","GCaMP6S"}),H69/AVERAGE($D69:$F69), H69/R69/AVERAGE($D69/$N69,$E69/$O69,$F69/$P69)),0)</f>
        <v>#DIV/0!</v>
      </c>
      <c r="AC69" s="10" t="e">
        <f>_xlfn.IFNA(IF(OR($C69={"PH-AKT","GCaMP6S"}),I69/AVERAGE($D69:$F69), I69/S69/AVERAGE($D69/$N69,$E69/$O69,$F69/$P69)),0)</f>
        <v>#DIV/0!</v>
      </c>
      <c r="AD69" s="10" t="e">
        <f>_xlfn.IFNA(IF(OR($C69={"PH-AKT","GCaMP6S"}),J69/AVERAGE($D69:$F69), J69/T69/AVERAGE($D69/$N69,$E69/$O69,$F69/$P69)),0)</f>
        <v>#DIV/0!</v>
      </c>
      <c r="AE69" s="10" t="e">
        <f>_xlfn.IFNA(IF(OR($C69={"PH-AKT","GCaMP6S"}),K69/AVERAGE($D69:$F69), K69/U69/AVERAGE($D69/$N69,$E69/$O69,$F69/$P69)),0)</f>
        <v>#DIV/0!</v>
      </c>
      <c r="AF69" s="10" t="e">
        <f>_xlfn.IFNA(IF(OR($C69={"PH-AKT","GCaMP6S"}),L69/AVERAGE($D69:$F69), L69/V69/AVERAGE($D69/$N69,$E69/$O69,$F69/$P69)),0)</f>
        <v>#DIV/0!</v>
      </c>
      <c r="AG69" s="10" t="e">
        <f>_xlfn.IFNA(IF(OR($C69={"PH-AKT","GCaMP6S"}),M69/AVERAGE($D69:$F69), M69/W69/AVERAGE($D69/$N69,$E69/$O69,$F69/$P69)),0)</f>
        <v>#DIV/0!</v>
      </c>
      <c r="AI69" s="10" t="e">
        <f>IF(OR($C69={"PH-AKT","Syk","Src","Lyn-FAK","Prin-CRAF","ERKKTR"}),1/X69,X69)</f>
        <v>#DIV/0!</v>
      </c>
      <c r="AJ69" s="10" t="e">
        <f>IF(OR($C69={"PH-AKT","Syk","Src","Lyn-FAK","Prin-CRAF","ERKKTR"}),1/Y69,Y69)</f>
        <v>#DIV/0!</v>
      </c>
      <c r="AK69" s="10" t="e">
        <f>IF(OR($C69={"PH-AKT","Syk","Src","Lyn-FAK","Prin-CRAF","ERKKTR"}),1/Z69,Z69)</f>
        <v>#DIV/0!</v>
      </c>
      <c r="AL69" s="10" t="e">
        <f>IF(OR($C69={"PH-AKT","Syk","Src","Lyn-FAK","Prin-CRAF","ERKKTR"}),1/AA69,AA69)</f>
        <v>#DIV/0!</v>
      </c>
      <c r="AM69" s="10" t="e">
        <f>IF(OR($C69={"PH-AKT","Syk","Src","Lyn-FAK","Prin-CRAF","ERKKTR"}),1/AB69,AB69)</f>
        <v>#DIV/0!</v>
      </c>
      <c r="AN69" s="10" t="e">
        <f>IF(OR($C69={"PH-AKT","Syk","Src","Lyn-FAK","Prin-CRAF","ERKKTR"}),1/AC69,AC69)</f>
        <v>#DIV/0!</v>
      </c>
      <c r="AO69" s="10" t="e">
        <f>IF(OR($C69={"PH-AKT","Syk","Src","Lyn-FAK","Prin-CRAF","ERKKTR"}),1/AD69,AD69)</f>
        <v>#DIV/0!</v>
      </c>
      <c r="AP69" s="10" t="e">
        <f>IF(OR($C69={"PH-AKT","Syk","Src","Lyn-FAK","Prin-CRAF","ERKKTR"}),1/AE69,AE69)</f>
        <v>#DIV/0!</v>
      </c>
      <c r="AQ69" s="10" t="e">
        <f>IF(OR($C69={"PH-AKT","Syk","Src","Lyn-FAK","Prin-CRAF","ERKKTR"}),1/AF69,AF69)</f>
        <v>#DIV/0!</v>
      </c>
      <c r="AR69" s="10" t="e">
        <f>IF(OR($C69={"PH-AKT","Syk","Src","Lyn-FAK","Prin-CRAF","ERKKTR"}),1/AG69,AG69)</f>
        <v>#DIV/0!</v>
      </c>
    </row>
    <row r="70" spans="1:44" x14ac:dyDescent="0.2">
      <c r="A70" s="10">
        <v>69</v>
      </c>
      <c r="C70" s="10">
        <f>_xlfn.IFNA(VLOOKUP($B70,Barcodes!$B$2:$E$14,4,FALSE),0)</f>
        <v>0</v>
      </c>
      <c r="X70" s="10" t="e">
        <f>_xlfn.IFNA(IF(OR($C70={"PH-AKT","GCaMP6S"}),D70/AVERAGE($D70:$F70), D70/N70/AVERAGE($D70/$N70,$E70/$O70,$F70/$P70)),0)</f>
        <v>#DIV/0!</v>
      </c>
      <c r="Y70" s="10" t="e">
        <f>_xlfn.IFNA(IF(OR($C70={"PH-AKT","GCaMP6S"}),E70/AVERAGE($D70:$F70), E70/O70/AVERAGE($D70/$N70,$E70/$O70,$F70/$P70)),0)</f>
        <v>#DIV/0!</v>
      </c>
      <c r="Z70" s="10" t="e">
        <f>_xlfn.IFNA(IF(OR($C70={"PH-AKT","GCaMP6S"}),F70/AVERAGE($D70:$F70), F70/P70/AVERAGE($D70/$N70,$E70/$O70,$F70/$P70)),0)</f>
        <v>#DIV/0!</v>
      </c>
      <c r="AA70" s="10" t="e">
        <f>_xlfn.IFNA(IF(OR($C70={"PH-AKT","GCaMP6S"}),G70/AVERAGE($D70:$F70), G70/Q70/AVERAGE($D70/$N70,$E70/$O70,$F70/$P70)),0)</f>
        <v>#DIV/0!</v>
      </c>
      <c r="AB70" s="10" t="e">
        <f>_xlfn.IFNA(IF(OR($C70={"PH-AKT","GCaMP6S"}),H70/AVERAGE($D70:$F70), H70/R70/AVERAGE($D70/$N70,$E70/$O70,$F70/$P70)),0)</f>
        <v>#DIV/0!</v>
      </c>
      <c r="AC70" s="10" t="e">
        <f>_xlfn.IFNA(IF(OR($C70={"PH-AKT","GCaMP6S"}),I70/AVERAGE($D70:$F70), I70/S70/AVERAGE($D70/$N70,$E70/$O70,$F70/$P70)),0)</f>
        <v>#DIV/0!</v>
      </c>
      <c r="AD70" s="10" t="e">
        <f>_xlfn.IFNA(IF(OR($C70={"PH-AKT","GCaMP6S"}),J70/AVERAGE($D70:$F70), J70/T70/AVERAGE($D70/$N70,$E70/$O70,$F70/$P70)),0)</f>
        <v>#DIV/0!</v>
      </c>
      <c r="AE70" s="10" t="e">
        <f>_xlfn.IFNA(IF(OR($C70={"PH-AKT","GCaMP6S"}),K70/AVERAGE($D70:$F70), K70/U70/AVERAGE($D70/$N70,$E70/$O70,$F70/$P70)),0)</f>
        <v>#DIV/0!</v>
      </c>
      <c r="AF70" s="10" t="e">
        <f>_xlfn.IFNA(IF(OR($C70={"PH-AKT","GCaMP6S"}),L70/AVERAGE($D70:$F70), L70/V70/AVERAGE($D70/$N70,$E70/$O70,$F70/$P70)),0)</f>
        <v>#DIV/0!</v>
      </c>
      <c r="AG70" s="10" t="e">
        <f>_xlfn.IFNA(IF(OR($C70={"PH-AKT","GCaMP6S"}),M70/AVERAGE($D70:$F70), M70/W70/AVERAGE($D70/$N70,$E70/$O70,$F70/$P70)),0)</f>
        <v>#DIV/0!</v>
      </c>
      <c r="AI70" s="10" t="e">
        <f>IF(OR($C70={"PH-AKT","Syk","Src","Lyn-FAK","Prin-CRAF","ERKKTR"}),1/X70,X70)</f>
        <v>#DIV/0!</v>
      </c>
      <c r="AJ70" s="10" t="e">
        <f>IF(OR($C70={"PH-AKT","Syk","Src","Lyn-FAK","Prin-CRAF","ERKKTR"}),1/Y70,Y70)</f>
        <v>#DIV/0!</v>
      </c>
      <c r="AK70" s="10" t="e">
        <f>IF(OR($C70={"PH-AKT","Syk","Src","Lyn-FAK","Prin-CRAF","ERKKTR"}),1/Z70,Z70)</f>
        <v>#DIV/0!</v>
      </c>
      <c r="AL70" s="10" t="e">
        <f>IF(OR($C70={"PH-AKT","Syk","Src","Lyn-FAK","Prin-CRAF","ERKKTR"}),1/AA70,AA70)</f>
        <v>#DIV/0!</v>
      </c>
      <c r="AM70" s="10" t="e">
        <f>IF(OR($C70={"PH-AKT","Syk","Src","Lyn-FAK","Prin-CRAF","ERKKTR"}),1/AB70,AB70)</f>
        <v>#DIV/0!</v>
      </c>
      <c r="AN70" s="10" t="e">
        <f>IF(OR($C70={"PH-AKT","Syk","Src","Lyn-FAK","Prin-CRAF","ERKKTR"}),1/AC70,AC70)</f>
        <v>#DIV/0!</v>
      </c>
      <c r="AO70" s="10" t="e">
        <f>IF(OR($C70={"PH-AKT","Syk","Src","Lyn-FAK","Prin-CRAF","ERKKTR"}),1/AD70,AD70)</f>
        <v>#DIV/0!</v>
      </c>
      <c r="AP70" s="10" t="e">
        <f>IF(OR($C70={"PH-AKT","Syk","Src","Lyn-FAK","Prin-CRAF","ERKKTR"}),1/AE70,AE70)</f>
        <v>#DIV/0!</v>
      </c>
      <c r="AQ70" s="10" t="e">
        <f>IF(OR($C70={"PH-AKT","Syk","Src","Lyn-FAK","Prin-CRAF","ERKKTR"}),1/AF70,AF70)</f>
        <v>#DIV/0!</v>
      </c>
      <c r="AR70" s="10" t="e">
        <f>IF(OR($C70={"PH-AKT","Syk","Src","Lyn-FAK","Prin-CRAF","ERKKTR"}),1/AG70,AG70)</f>
        <v>#DIV/0!</v>
      </c>
    </row>
    <row r="71" spans="1:44" x14ac:dyDescent="0.2">
      <c r="A71" s="10">
        <v>70</v>
      </c>
      <c r="C71" s="10">
        <f>_xlfn.IFNA(VLOOKUP($B71,Barcodes!$B$2:$E$14,4,FALSE),0)</f>
        <v>0</v>
      </c>
      <c r="X71" s="10" t="e">
        <f>_xlfn.IFNA(IF(OR($C71={"PH-AKT","GCaMP6S"}),D71/AVERAGE($D71:$F71), D71/N71/AVERAGE($D71/$N71,$E71/$O71,$F71/$P71)),0)</f>
        <v>#DIV/0!</v>
      </c>
      <c r="Y71" s="10" t="e">
        <f>_xlfn.IFNA(IF(OR($C71={"PH-AKT","GCaMP6S"}),E71/AVERAGE($D71:$F71), E71/O71/AVERAGE($D71/$N71,$E71/$O71,$F71/$P71)),0)</f>
        <v>#DIV/0!</v>
      </c>
      <c r="Z71" s="10" t="e">
        <f>_xlfn.IFNA(IF(OR($C71={"PH-AKT","GCaMP6S"}),F71/AVERAGE($D71:$F71), F71/P71/AVERAGE($D71/$N71,$E71/$O71,$F71/$P71)),0)</f>
        <v>#DIV/0!</v>
      </c>
      <c r="AA71" s="10" t="e">
        <f>_xlfn.IFNA(IF(OR($C71={"PH-AKT","GCaMP6S"}),G71/AVERAGE($D71:$F71), G71/Q71/AVERAGE($D71/$N71,$E71/$O71,$F71/$P71)),0)</f>
        <v>#DIV/0!</v>
      </c>
      <c r="AB71" s="10" t="e">
        <f>_xlfn.IFNA(IF(OR($C71={"PH-AKT","GCaMP6S"}),H71/AVERAGE($D71:$F71), H71/R71/AVERAGE($D71/$N71,$E71/$O71,$F71/$P71)),0)</f>
        <v>#DIV/0!</v>
      </c>
      <c r="AC71" s="10" t="e">
        <f>_xlfn.IFNA(IF(OR($C71={"PH-AKT","GCaMP6S"}),I71/AVERAGE($D71:$F71), I71/S71/AVERAGE($D71/$N71,$E71/$O71,$F71/$P71)),0)</f>
        <v>#DIV/0!</v>
      </c>
      <c r="AD71" s="10" t="e">
        <f>_xlfn.IFNA(IF(OR($C71={"PH-AKT","GCaMP6S"}),J71/AVERAGE($D71:$F71), J71/T71/AVERAGE($D71/$N71,$E71/$O71,$F71/$P71)),0)</f>
        <v>#DIV/0!</v>
      </c>
      <c r="AE71" s="10" t="e">
        <f>_xlfn.IFNA(IF(OR($C71={"PH-AKT","GCaMP6S"}),K71/AVERAGE($D71:$F71), K71/U71/AVERAGE($D71/$N71,$E71/$O71,$F71/$P71)),0)</f>
        <v>#DIV/0!</v>
      </c>
      <c r="AF71" s="10" t="e">
        <f>_xlfn.IFNA(IF(OR($C71={"PH-AKT","GCaMP6S"}),L71/AVERAGE($D71:$F71), L71/V71/AVERAGE($D71/$N71,$E71/$O71,$F71/$P71)),0)</f>
        <v>#DIV/0!</v>
      </c>
      <c r="AG71" s="10" t="e">
        <f>_xlfn.IFNA(IF(OR($C71={"PH-AKT","GCaMP6S"}),M71/AVERAGE($D71:$F71), M71/W71/AVERAGE($D71/$N71,$E71/$O71,$F71/$P71)),0)</f>
        <v>#DIV/0!</v>
      </c>
      <c r="AI71" s="10" t="e">
        <f>IF(OR($C71={"PH-AKT","Syk","Src","Lyn-FAK","Prin-CRAF","ERKKTR"}),1/X71,X71)</f>
        <v>#DIV/0!</v>
      </c>
      <c r="AJ71" s="10" t="e">
        <f>IF(OR($C71={"PH-AKT","Syk","Src","Lyn-FAK","Prin-CRAF","ERKKTR"}),1/Y71,Y71)</f>
        <v>#DIV/0!</v>
      </c>
      <c r="AK71" s="10" t="e">
        <f>IF(OR($C71={"PH-AKT","Syk","Src","Lyn-FAK","Prin-CRAF","ERKKTR"}),1/Z71,Z71)</f>
        <v>#DIV/0!</v>
      </c>
      <c r="AL71" s="10" t="e">
        <f>IF(OR($C71={"PH-AKT","Syk","Src","Lyn-FAK","Prin-CRAF","ERKKTR"}),1/AA71,AA71)</f>
        <v>#DIV/0!</v>
      </c>
      <c r="AM71" s="10" t="e">
        <f>IF(OR($C71={"PH-AKT","Syk","Src","Lyn-FAK","Prin-CRAF","ERKKTR"}),1/AB71,AB71)</f>
        <v>#DIV/0!</v>
      </c>
      <c r="AN71" s="10" t="e">
        <f>IF(OR($C71={"PH-AKT","Syk","Src","Lyn-FAK","Prin-CRAF","ERKKTR"}),1/AC71,AC71)</f>
        <v>#DIV/0!</v>
      </c>
      <c r="AO71" s="10" t="e">
        <f>IF(OR($C71={"PH-AKT","Syk","Src","Lyn-FAK","Prin-CRAF","ERKKTR"}),1/AD71,AD71)</f>
        <v>#DIV/0!</v>
      </c>
      <c r="AP71" s="10" t="e">
        <f>IF(OR($C71={"PH-AKT","Syk","Src","Lyn-FAK","Prin-CRAF","ERKKTR"}),1/AE71,AE71)</f>
        <v>#DIV/0!</v>
      </c>
      <c r="AQ71" s="10" t="e">
        <f>IF(OR($C71={"PH-AKT","Syk","Src","Lyn-FAK","Prin-CRAF","ERKKTR"}),1/AF71,AF71)</f>
        <v>#DIV/0!</v>
      </c>
      <c r="AR71" s="10" t="e">
        <f>IF(OR($C71={"PH-AKT","Syk","Src","Lyn-FAK","Prin-CRAF","ERKKTR"}),1/AG71,AG71)</f>
        <v>#DIV/0!</v>
      </c>
    </row>
    <row r="72" spans="1:44" x14ac:dyDescent="0.2">
      <c r="A72" s="10">
        <v>71</v>
      </c>
      <c r="C72" s="10">
        <f>_xlfn.IFNA(VLOOKUP($B72,Barcodes!$B$2:$E$14,4,FALSE),0)</f>
        <v>0</v>
      </c>
      <c r="X72" s="10" t="e">
        <f>_xlfn.IFNA(IF(OR($C72={"PH-AKT","GCaMP6S"}),D72/AVERAGE($D72:$F72), D72/N72/AVERAGE($D72/$N72,$E72/$O72,$F72/$P72)),0)</f>
        <v>#DIV/0!</v>
      </c>
      <c r="Y72" s="10" t="e">
        <f>_xlfn.IFNA(IF(OR($C72={"PH-AKT","GCaMP6S"}),E72/AVERAGE($D72:$F72), E72/O72/AVERAGE($D72/$N72,$E72/$O72,$F72/$P72)),0)</f>
        <v>#DIV/0!</v>
      </c>
      <c r="Z72" s="10" t="e">
        <f>_xlfn.IFNA(IF(OR($C72={"PH-AKT","GCaMP6S"}),F72/AVERAGE($D72:$F72), F72/P72/AVERAGE($D72/$N72,$E72/$O72,$F72/$P72)),0)</f>
        <v>#DIV/0!</v>
      </c>
      <c r="AA72" s="10" t="e">
        <f>_xlfn.IFNA(IF(OR($C72={"PH-AKT","GCaMP6S"}),G72/AVERAGE($D72:$F72), G72/Q72/AVERAGE($D72/$N72,$E72/$O72,$F72/$P72)),0)</f>
        <v>#DIV/0!</v>
      </c>
      <c r="AB72" s="10" t="e">
        <f>_xlfn.IFNA(IF(OR($C72={"PH-AKT","GCaMP6S"}),H72/AVERAGE($D72:$F72), H72/R72/AVERAGE($D72/$N72,$E72/$O72,$F72/$P72)),0)</f>
        <v>#DIV/0!</v>
      </c>
      <c r="AC72" s="10" t="e">
        <f>_xlfn.IFNA(IF(OR($C72={"PH-AKT","GCaMP6S"}),I72/AVERAGE($D72:$F72), I72/S72/AVERAGE($D72/$N72,$E72/$O72,$F72/$P72)),0)</f>
        <v>#DIV/0!</v>
      </c>
      <c r="AD72" s="10" t="e">
        <f>_xlfn.IFNA(IF(OR($C72={"PH-AKT","GCaMP6S"}),J72/AVERAGE($D72:$F72), J72/T72/AVERAGE($D72/$N72,$E72/$O72,$F72/$P72)),0)</f>
        <v>#DIV/0!</v>
      </c>
      <c r="AE72" s="10" t="e">
        <f>_xlfn.IFNA(IF(OR($C72={"PH-AKT","GCaMP6S"}),K72/AVERAGE($D72:$F72), K72/U72/AVERAGE($D72/$N72,$E72/$O72,$F72/$P72)),0)</f>
        <v>#DIV/0!</v>
      </c>
      <c r="AF72" s="10" t="e">
        <f>_xlfn.IFNA(IF(OR($C72={"PH-AKT","GCaMP6S"}),L72/AVERAGE($D72:$F72), L72/V72/AVERAGE($D72/$N72,$E72/$O72,$F72/$P72)),0)</f>
        <v>#DIV/0!</v>
      </c>
      <c r="AG72" s="10" t="e">
        <f>_xlfn.IFNA(IF(OR($C72={"PH-AKT","GCaMP6S"}),M72/AVERAGE($D72:$F72), M72/W72/AVERAGE($D72/$N72,$E72/$O72,$F72/$P72)),0)</f>
        <v>#DIV/0!</v>
      </c>
      <c r="AI72" s="10" t="e">
        <f>IF(OR($C72={"PH-AKT","Syk","Src","Lyn-FAK","Prin-CRAF","ERKKTR"}),1/X72,X72)</f>
        <v>#DIV/0!</v>
      </c>
      <c r="AJ72" s="10" t="e">
        <f>IF(OR($C72={"PH-AKT","Syk","Src","Lyn-FAK","Prin-CRAF","ERKKTR"}),1/Y72,Y72)</f>
        <v>#DIV/0!</v>
      </c>
      <c r="AK72" s="10" t="e">
        <f>IF(OR($C72={"PH-AKT","Syk","Src","Lyn-FAK","Prin-CRAF","ERKKTR"}),1/Z72,Z72)</f>
        <v>#DIV/0!</v>
      </c>
      <c r="AL72" s="10" t="e">
        <f>IF(OR($C72={"PH-AKT","Syk","Src","Lyn-FAK","Prin-CRAF","ERKKTR"}),1/AA72,AA72)</f>
        <v>#DIV/0!</v>
      </c>
      <c r="AM72" s="10" t="e">
        <f>IF(OR($C72={"PH-AKT","Syk","Src","Lyn-FAK","Prin-CRAF","ERKKTR"}),1/AB72,AB72)</f>
        <v>#DIV/0!</v>
      </c>
      <c r="AN72" s="10" t="e">
        <f>IF(OR($C72={"PH-AKT","Syk","Src","Lyn-FAK","Prin-CRAF","ERKKTR"}),1/AC72,AC72)</f>
        <v>#DIV/0!</v>
      </c>
      <c r="AO72" s="10" t="e">
        <f>IF(OR($C72={"PH-AKT","Syk","Src","Lyn-FAK","Prin-CRAF","ERKKTR"}),1/AD72,AD72)</f>
        <v>#DIV/0!</v>
      </c>
      <c r="AP72" s="10" t="e">
        <f>IF(OR($C72={"PH-AKT","Syk","Src","Lyn-FAK","Prin-CRAF","ERKKTR"}),1/AE72,AE72)</f>
        <v>#DIV/0!</v>
      </c>
      <c r="AQ72" s="10" t="e">
        <f>IF(OR($C72={"PH-AKT","Syk","Src","Lyn-FAK","Prin-CRAF","ERKKTR"}),1/AF72,AF72)</f>
        <v>#DIV/0!</v>
      </c>
      <c r="AR72" s="10" t="e">
        <f>IF(OR($C72={"PH-AKT","Syk","Src","Lyn-FAK","Prin-CRAF","ERKKTR"}),1/AG72,AG72)</f>
        <v>#DIV/0!</v>
      </c>
    </row>
    <row r="73" spans="1:44" x14ac:dyDescent="0.2">
      <c r="A73" s="10">
        <v>72</v>
      </c>
      <c r="C73" s="10">
        <f>_xlfn.IFNA(VLOOKUP($B73,Barcodes!$B$2:$E$14,4,FALSE),0)</f>
        <v>0</v>
      </c>
      <c r="X73" s="10" t="e">
        <f>_xlfn.IFNA(IF(OR($C73={"PH-AKT","GCaMP6S"}),D73/AVERAGE($D73:$F73), D73/N73/AVERAGE($D73/$N73,$E73/$O73,$F73/$P73)),0)</f>
        <v>#DIV/0!</v>
      </c>
      <c r="Y73" s="10" t="e">
        <f>_xlfn.IFNA(IF(OR($C73={"PH-AKT","GCaMP6S"}),E73/AVERAGE($D73:$F73), E73/O73/AVERAGE($D73/$N73,$E73/$O73,$F73/$P73)),0)</f>
        <v>#DIV/0!</v>
      </c>
      <c r="Z73" s="10" t="e">
        <f>_xlfn.IFNA(IF(OR($C73={"PH-AKT","GCaMP6S"}),F73/AVERAGE($D73:$F73), F73/P73/AVERAGE($D73/$N73,$E73/$O73,$F73/$P73)),0)</f>
        <v>#DIV/0!</v>
      </c>
      <c r="AA73" s="10" t="e">
        <f>_xlfn.IFNA(IF(OR($C73={"PH-AKT","GCaMP6S"}),G73/AVERAGE($D73:$F73), G73/Q73/AVERAGE($D73/$N73,$E73/$O73,$F73/$P73)),0)</f>
        <v>#DIV/0!</v>
      </c>
      <c r="AB73" s="10" t="e">
        <f>_xlfn.IFNA(IF(OR($C73={"PH-AKT","GCaMP6S"}),H73/AVERAGE($D73:$F73), H73/R73/AVERAGE($D73/$N73,$E73/$O73,$F73/$P73)),0)</f>
        <v>#DIV/0!</v>
      </c>
      <c r="AC73" s="10" t="e">
        <f>_xlfn.IFNA(IF(OR($C73={"PH-AKT","GCaMP6S"}),I73/AVERAGE($D73:$F73), I73/S73/AVERAGE($D73/$N73,$E73/$O73,$F73/$P73)),0)</f>
        <v>#DIV/0!</v>
      </c>
      <c r="AD73" s="10" t="e">
        <f>_xlfn.IFNA(IF(OR($C73={"PH-AKT","GCaMP6S"}),J73/AVERAGE($D73:$F73), J73/T73/AVERAGE($D73/$N73,$E73/$O73,$F73/$P73)),0)</f>
        <v>#DIV/0!</v>
      </c>
      <c r="AE73" s="10" t="e">
        <f>_xlfn.IFNA(IF(OR($C73={"PH-AKT","GCaMP6S"}),K73/AVERAGE($D73:$F73), K73/U73/AVERAGE($D73/$N73,$E73/$O73,$F73/$P73)),0)</f>
        <v>#DIV/0!</v>
      </c>
      <c r="AF73" s="10" t="e">
        <f>_xlfn.IFNA(IF(OR($C73={"PH-AKT","GCaMP6S"}),L73/AVERAGE($D73:$F73), L73/V73/AVERAGE($D73/$N73,$E73/$O73,$F73/$P73)),0)</f>
        <v>#DIV/0!</v>
      </c>
      <c r="AG73" s="10" t="e">
        <f>_xlfn.IFNA(IF(OR($C73={"PH-AKT","GCaMP6S"}),M73/AVERAGE($D73:$F73), M73/W73/AVERAGE($D73/$N73,$E73/$O73,$F73/$P73)),0)</f>
        <v>#DIV/0!</v>
      </c>
      <c r="AI73" s="10" t="e">
        <f>IF(OR($C73={"PH-AKT","Syk","Src","Lyn-FAK","Prin-CRAF","ERKKTR"}),1/X73,X73)</f>
        <v>#DIV/0!</v>
      </c>
      <c r="AJ73" s="10" t="e">
        <f>IF(OR($C73={"PH-AKT","Syk","Src","Lyn-FAK","Prin-CRAF","ERKKTR"}),1/Y73,Y73)</f>
        <v>#DIV/0!</v>
      </c>
      <c r="AK73" s="10" t="e">
        <f>IF(OR($C73={"PH-AKT","Syk","Src","Lyn-FAK","Prin-CRAF","ERKKTR"}),1/Z73,Z73)</f>
        <v>#DIV/0!</v>
      </c>
      <c r="AL73" s="10" t="e">
        <f>IF(OR($C73={"PH-AKT","Syk","Src","Lyn-FAK","Prin-CRAF","ERKKTR"}),1/AA73,AA73)</f>
        <v>#DIV/0!</v>
      </c>
      <c r="AM73" s="10" t="e">
        <f>IF(OR($C73={"PH-AKT","Syk","Src","Lyn-FAK","Prin-CRAF","ERKKTR"}),1/AB73,AB73)</f>
        <v>#DIV/0!</v>
      </c>
      <c r="AN73" s="10" t="e">
        <f>IF(OR($C73={"PH-AKT","Syk","Src","Lyn-FAK","Prin-CRAF","ERKKTR"}),1/AC73,AC73)</f>
        <v>#DIV/0!</v>
      </c>
      <c r="AO73" s="10" t="e">
        <f>IF(OR($C73={"PH-AKT","Syk","Src","Lyn-FAK","Prin-CRAF","ERKKTR"}),1/AD73,AD73)</f>
        <v>#DIV/0!</v>
      </c>
      <c r="AP73" s="10" t="e">
        <f>IF(OR($C73={"PH-AKT","Syk","Src","Lyn-FAK","Prin-CRAF","ERKKTR"}),1/AE73,AE73)</f>
        <v>#DIV/0!</v>
      </c>
      <c r="AQ73" s="10" t="e">
        <f>IF(OR($C73={"PH-AKT","Syk","Src","Lyn-FAK","Prin-CRAF","ERKKTR"}),1/AF73,AF73)</f>
        <v>#DIV/0!</v>
      </c>
      <c r="AR73" s="10" t="e">
        <f>IF(OR($C73={"PH-AKT","Syk","Src","Lyn-FAK","Prin-CRAF","ERKKTR"}),1/AG73,AG73)</f>
        <v>#DIV/0!</v>
      </c>
    </row>
    <row r="74" spans="1:44" x14ac:dyDescent="0.2">
      <c r="A74" s="10">
        <v>73</v>
      </c>
      <c r="C74" s="10">
        <f>_xlfn.IFNA(VLOOKUP($B74,Barcodes!$B$2:$E$14,4,FALSE),0)</f>
        <v>0</v>
      </c>
      <c r="X74" s="10" t="e">
        <f>_xlfn.IFNA(IF(OR($C74={"PH-AKT","GCaMP6S"}),D74/AVERAGE($D74:$F74), D74/N74/AVERAGE($D74/$N74,$E74/$O74,$F74/$P74)),0)</f>
        <v>#DIV/0!</v>
      </c>
      <c r="Y74" s="10" t="e">
        <f>_xlfn.IFNA(IF(OR($C74={"PH-AKT","GCaMP6S"}),E74/AVERAGE($D74:$F74), E74/O74/AVERAGE($D74/$N74,$E74/$O74,$F74/$P74)),0)</f>
        <v>#DIV/0!</v>
      </c>
      <c r="Z74" s="10" t="e">
        <f>_xlfn.IFNA(IF(OR($C74={"PH-AKT","GCaMP6S"}),F74/AVERAGE($D74:$F74), F74/P74/AVERAGE($D74/$N74,$E74/$O74,$F74/$P74)),0)</f>
        <v>#DIV/0!</v>
      </c>
      <c r="AA74" s="10" t="e">
        <f>_xlfn.IFNA(IF(OR($C74={"PH-AKT","GCaMP6S"}),G74/AVERAGE($D74:$F74), G74/Q74/AVERAGE($D74/$N74,$E74/$O74,$F74/$P74)),0)</f>
        <v>#DIV/0!</v>
      </c>
      <c r="AB74" s="10" t="e">
        <f>_xlfn.IFNA(IF(OR($C74={"PH-AKT","GCaMP6S"}),H74/AVERAGE($D74:$F74), H74/R74/AVERAGE($D74/$N74,$E74/$O74,$F74/$P74)),0)</f>
        <v>#DIV/0!</v>
      </c>
      <c r="AC74" s="10" t="e">
        <f>_xlfn.IFNA(IF(OR($C74={"PH-AKT","GCaMP6S"}),I74/AVERAGE($D74:$F74), I74/S74/AVERAGE($D74/$N74,$E74/$O74,$F74/$P74)),0)</f>
        <v>#DIV/0!</v>
      </c>
      <c r="AD74" s="10" t="e">
        <f>_xlfn.IFNA(IF(OR($C74={"PH-AKT","GCaMP6S"}),J74/AVERAGE($D74:$F74), J74/T74/AVERAGE($D74/$N74,$E74/$O74,$F74/$P74)),0)</f>
        <v>#DIV/0!</v>
      </c>
      <c r="AE74" s="10" t="e">
        <f>_xlfn.IFNA(IF(OR($C74={"PH-AKT","GCaMP6S"}),K74/AVERAGE($D74:$F74), K74/U74/AVERAGE($D74/$N74,$E74/$O74,$F74/$P74)),0)</f>
        <v>#DIV/0!</v>
      </c>
      <c r="AF74" s="10" t="e">
        <f>_xlfn.IFNA(IF(OR($C74={"PH-AKT","GCaMP6S"}),L74/AVERAGE($D74:$F74), L74/V74/AVERAGE($D74/$N74,$E74/$O74,$F74/$P74)),0)</f>
        <v>#DIV/0!</v>
      </c>
      <c r="AG74" s="10" t="e">
        <f>_xlfn.IFNA(IF(OR($C74={"PH-AKT","GCaMP6S"}),M74/AVERAGE($D74:$F74), M74/W74/AVERAGE($D74/$N74,$E74/$O74,$F74/$P74)),0)</f>
        <v>#DIV/0!</v>
      </c>
      <c r="AI74" s="10" t="e">
        <f>IF(OR($C74={"PH-AKT","Syk","Src","Lyn-FAK","Prin-CRAF","ERKKTR"}),1/X74,X74)</f>
        <v>#DIV/0!</v>
      </c>
      <c r="AJ74" s="10" t="e">
        <f>IF(OR($C74={"PH-AKT","Syk","Src","Lyn-FAK","Prin-CRAF","ERKKTR"}),1/Y74,Y74)</f>
        <v>#DIV/0!</v>
      </c>
      <c r="AK74" s="10" t="e">
        <f>IF(OR($C74={"PH-AKT","Syk","Src","Lyn-FAK","Prin-CRAF","ERKKTR"}),1/Z74,Z74)</f>
        <v>#DIV/0!</v>
      </c>
      <c r="AL74" s="10" t="e">
        <f>IF(OR($C74={"PH-AKT","Syk","Src","Lyn-FAK","Prin-CRAF","ERKKTR"}),1/AA74,AA74)</f>
        <v>#DIV/0!</v>
      </c>
      <c r="AM74" s="10" t="e">
        <f>IF(OR($C74={"PH-AKT","Syk","Src","Lyn-FAK","Prin-CRAF","ERKKTR"}),1/AB74,AB74)</f>
        <v>#DIV/0!</v>
      </c>
      <c r="AN74" s="10" t="e">
        <f>IF(OR($C74={"PH-AKT","Syk","Src","Lyn-FAK","Prin-CRAF","ERKKTR"}),1/AC74,AC74)</f>
        <v>#DIV/0!</v>
      </c>
      <c r="AO74" s="10" t="e">
        <f>IF(OR($C74={"PH-AKT","Syk","Src","Lyn-FAK","Prin-CRAF","ERKKTR"}),1/AD74,AD74)</f>
        <v>#DIV/0!</v>
      </c>
      <c r="AP74" s="10" t="e">
        <f>IF(OR($C74={"PH-AKT","Syk","Src","Lyn-FAK","Prin-CRAF","ERKKTR"}),1/AE74,AE74)</f>
        <v>#DIV/0!</v>
      </c>
      <c r="AQ74" s="10" t="e">
        <f>IF(OR($C74={"PH-AKT","Syk","Src","Lyn-FAK","Prin-CRAF","ERKKTR"}),1/AF74,AF74)</f>
        <v>#DIV/0!</v>
      </c>
      <c r="AR74" s="10" t="e">
        <f>IF(OR($C74={"PH-AKT","Syk","Src","Lyn-FAK","Prin-CRAF","ERKKTR"}),1/AG74,AG74)</f>
        <v>#DIV/0!</v>
      </c>
    </row>
    <row r="75" spans="1:44" x14ac:dyDescent="0.2">
      <c r="A75" s="10">
        <v>74</v>
      </c>
      <c r="C75" s="10">
        <f>_xlfn.IFNA(VLOOKUP($B75,Barcodes!$B$2:$E$14,4,FALSE),0)</f>
        <v>0</v>
      </c>
      <c r="X75" s="10" t="e">
        <f>_xlfn.IFNA(IF(OR($C75={"PH-AKT","GCaMP6S"}),D75/AVERAGE($D75:$F75), D75/N75/AVERAGE($D75/$N75,$E75/$O75,$F75/$P75)),0)</f>
        <v>#DIV/0!</v>
      </c>
      <c r="Y75" s="10" t="e">
        <f>_xlfn.IFNA(IF(OR($C75={"PH-AKT","GCaMP6S"}),E75/AVERAGE($D75:$F75), E75/O75/AVERAGE($D75/$N75,$E75/$O75,$F75/$P75)),0)</f>
        <v>#DIV/0!</v>
      </c>
      <c r="Z75" s="10" t="e">
        <f>_xlfn.IFNA(IF(OR($C75={"PH-AKT","GCaMP6S"}),F75/AVERAGE($D75:$F75), F75/P75/AVERAGE($D75/$N75,$E75/$O75,$F75/$P75)),0)</f>
        <v>#DIV/0!</v>
      </c>
      <c r="AA75" s="10" t="e">
        <f>_xlfn.IFNA(IF(OR($C75={"PH-AKT","GCaMP6S"}),G75/AVERAGE($D75:$F75), G75/Q75/AVERAGE($D75/$N75,$E75/$O75,$F75/$P75)),0)</f>
        <v>#DIV/0!</v>
      </c>
      <c r="AB75" s="10" t="e">
        <f>_xlfn.IFNA(IF(OR($C75={"PH-AKT","GCaMP6S"}),H75/AVERAGE($D75:$F75), H75/R75/AVERAGE($D75/$N75,$E75/$O75,$F75/$P75)),0)</f>
        <v>#DIV/0!</v>
      </c>
      <c r="AC75" s="10" t="e">
        <f>_xlfn.IFNA(IF(OR($C75={"PH-AKT","GCaMP6S"}),I75/AVERAGE($D75:$F75), I75/S75/AVERAGE($D75/$N75,$E75/$O75,$F75/$P75)),0)</f>
        <v>#DIV/0!</v>
      </c>
      <c r="AD75" s="10" t="e">
        <f>_xlfn.IFNA(IF(OR($C75={"PH-AKT","GCaMP6S"}),J75/AVERAGE($D75:$F75), J75/T75/AVERAGE($D75/$N75,$E75/$O75,$F75/$P75)),0)</f>
        <v>#DIV/0!</v>
      </c>
      <c r="AE75" s="10" t="e">
        <f>_xlfn.IFNA(IF(OR($C75={"PH-AKT","GCaMP6S"}),K75/AVERAGE($D75:$F75), K75/U75/AVERAGE($D75/$N75,$E75/$O75,$F75/$P75)),0)</f>
        <v>#DIV/0!</v>
      </c>
      <c r="AF75" s="10" t="e">
        <f>_xlfn.IFNA(IF(OR($C75={"PH-AKT","GCaMP6S"}),L75/AVERAGE($D75:$F75), L75/V75/AVERAGE($D75/$N75,$E75/$O75,$F75/$P75)),0)</f>
        <v>#DIV/0!</v>
      </c>
      <c r="AG75" s="10" t="e">
        <f>_xlfn.IFNA(IF(OR($C75={"PH-AKT","GCaMP6S"}),M75/AVERAGE($D75:$F75), M75/W75/AVERAGE($D75/$N75,$E75/$O75,$F75/$P75)),0)</f>
        <v>#DIV/0!</v>
      </c>
      <c r="AI75" s="10" t="e">
        <f>IF(OR($C75={"PH-AKT","Syk","Src","Lyn-FAK","Prin-CRAF","ERKKTR"}),1/X75,X75)</f>
        <v>#DIV/0!</v>
      </c>
      <c r="AJ75" s="10" t="e">
        <f>IF(OR($C75={"PH-AKT","Syk","Src","Lyn-FAK","Prin-CRAF","ERKKTR"}),1/Y75,Y75)</f>
        <v>#DIV/0!</v>
      </c>
      <c r="AK75" s="10" t="e">
        <f>IF(OR($C75={"PH-AKT","Syk","Src","Lyn-FAK","Prin-CRAF","ERKKTR"}),1/Z75,Z75)</f>
        <v>#DIV/0!</v>
      </c>
      <c r="AL75" s="10" t="e">
        <f>IF(OR($C75={"PH-AKT","Syk","Src","Lyn-FAK","Prin-CRAF","ERKKTR"}),1/AA75,AA75)</f>
        <v>#DIV/0!</v>
      </c>
      <c r="AM75" s="10" t="e">
        <f>IF(OR($C75={"PH-AKT","Syk","Src","Lyn-FAK","Prin-CRAF","ERKKTR"}),1/AB75,AB75)</f>
        <v>#DIV/0!</v>
      </c>
      <c r="AN75" s="10" t="e">
        <f>IF(OR($C75={"PH-AKT","Syk","Src","Lyn-FAK","Prin-CRAF","ERKKTR"}),1/AC75,AC75)</f>
        <v>#DIV/0!</v>
      </c>
      <c r="AO75" s="10" t="e">
        <f>IF(OR($C75={"PH-AKT","Syk","Src","Lyn-FAK","Prin-CRAF","ERKKTR"}),1/AD75,AD75)</f>
        <v>#DIV/0!</v>
      </c>
      <c r="AP75" s="10" t="e">
        <f>IF(OR($C75={"PH-AKT","Syk","Src","Lyn-FAK","Prin-CRAF","ERKKTR"}),1/AE75,AE75)</f>
        <v>#DIV/0!</v>
      </c>
      <c r="AQ75" s="10" t="e">
        <f>IF(OR($C75={"PH-AKT","Syk","Src","Lyn-FAK","Prin-CRAF","ERKKTR"}),1/AF75,AF75)</f>
        <v>#DIV/0!</v>
      </c>
      <c r="AR75" s="10" t="e">
        <f>IF(OR($C75={"PH-AKT","Syk","Src","Lyn-FAK","Prin-CRAF","ERKKTR"}),1/AG75,AG75)</f>
        <v>#DIV/0!</v>
      </c>
    </row>
    <row r="76" spans="1:44" x14ac:dyDescent="0.2">
      <c r="A76" s="10">
        <v>75</v>
      </c>
      <c r="C76" s="10">
        <f>_xlfn.IFNA(VLOOKUP($B76,Barcodes!$B$2:$E$14,4,FALSE),0)</f>
        <v>0</v>
      </c>
      <c r="X76" s="10" t="e">
        <f>_xlfn.IFNA(IF(OR($C76={"PH-AKT","GCaMP6S"}),D76/AVERAGE($D76:$F76), D76/N76/AVERAGE($D76/$N76,$E76/$O76,$F76/$P76)),0)</f>
        <v>#DIV/0!</v>
      </c>
      <c r="Y76" s="10" t="e">
        <f>_xlfn.IFNA(IF(OR($C76={"PH-AKT","GCaMP6S"}),E76/AVERAGE($D76:$F76), E76/O76/AVERAGE($D76/$N76,$E76/$O76,$F76/$P76)),0)</f>
        <v>#DIV/0!</v>
      </c>
      <c r="Z76" s="10" t="e">
        <f>_xlfn.IFNA(IF(OR($C76={"PH-AKT","GCaMP6S"}),F76/AVERAGE($D76:$F76), F76/P76/AVERAGE($D76/$N76,$E76/$O76,$F76/$P76)),0)</f>
        <v>#DIV/0!</v>
      </c>
      <c r="AA76" s="10" t="e">
        <f>_xlfn.IFNA(IF(OR($C76={"PH-AKT","GCaMP6S"}),G76/AVERAGE($D76:$F76), G76/Q76/AVERAGE($D76/$N76,$E76/$O76,$F76/$P76)),0)</f>
        <v>#DIV/0!</v>
      </c>
      <c r="AB76" s="10" t="e">
        <f>_xlfn.IFNA(IF(OR($C76={"PH-AKT","GCaMP6S"}),H76/AVERAGE($D76:$F76), H76/R76/AVERAGE($D76/$N76,$E76/$O76,$F76/$P76)),0)</f>
        <v>#DIV/0!</v>
      </c>
      <c r="AC76" s="10" t="e">
        <f>_xlfn.IFNA(IF(OR($C76={"PH-AKT","GCaMP6S"}),I76/AVERAGE($D76:$F76), I76/S76/AVERAGE($D76/$N76,$E76/$O76,$F76/$P76)),0)</f>
        <v>#DIV/0!</v>
      </c>
      <c r="AD76" s="10" t="e">
        <f>_xlfn.IFNA(IF(OR($C76={"PH-AKT","GCaMP6S"}),J76/AVERAGE($D76:$F76), J76/T76/AVERAGE($D76/$N76,$E76/$O76,$F76/$P76)),0)</f>
        <v>#DIV/0!</v>
      </c>
      <c r="AE76" s="10" t="e">
        <f>_xlfn.IFNA(IF(OR($C76={"PH-AKT","GCaMP6S"}),K76/AVERAGE($D76:$F76), K76/U76/AVERAGE($D76/$N76,$E76/$O76,$F76/$P76)),0)</f>
        <v>#DIV/0!</v>
      </c>
      <c r="AF76" s="10" t="e">
        <f>_xlfn.IFNA(IF(OR($C76={"PH-AKT","GCaMP6S"}),L76/AVERAGE($D76:$F76), L76/V76/AVERAGE($D76/$N76,$E76/$O76,$F76/$P76)),0)</f>
        <v>#DIV/0!</v>
      </c>
      <c r="AG76" s="10" t="e">
        <f>_xlfn.IFNA(IF(OR($C76={"PH-AKT","GCaMP6S"}),M76/AVERAGE($D76:$F76), M76/W76/AVERAGE($D76/$N76,$E76/$O76,$F76/$P76)),0)</f>
        <v>#DIV/0!</v>
      </c>
      <c r="AI76" s="10" t="e">
        <f>IF(OR($C76={"PH-AKT","Syk","Src","Lyn-FAK","Prin-CRAF","ERKKTR"}),1/X76,X76)</f>
        <v>#DIV/0!</v>
      </c>
      <c r="AJ76" s="10" t="e">
        <f>IF(OR($C76={"PH-AKT","Syk","Src","Lyn-FAK","Prin-CRAF","ERKKTR"}),1/Y76,Y76)</f>
        <v>#DIV/0!</v>
      </c>
      <c r="AK76" s="10" t="e">
        <f>IF(OR($C76={"PH-AKT","Syk","Src","Lyn-FAK","Prin-CRAF","ERKKTR"}),1/Z76,Z76)</f>
        <v>#DIV/0!</v>
      </c>
      <c r="AL76" s="10" t="e">
        <f>IF(OR($C76={"PH-AKT","Syk","Src","Lyn-FAK","Prin-CRAF","ERKKTR"}),1/AA76,AA76)</f>
        <v>#DIV/0!</v>
      </c>
      <c r="AM76" s="10" t="e">
        <f>IF(OR($C76={"PH-AKT","Syk","Src","Lyn-FAK","Prin-CRAF","ERKKTR"}),1/AB76,AB76)</f>
        <v>#DIV/0!</v>
      </c>
      <c r="AN76" s="10" t="e">
        <f>IF(OR($C76={"PH-AKT","Syk","Src","Lyn-FAK","Prin-CRAF","ERKKTR"}),1/AC76,AC76)</f>
        <v>#DIV/0!</v>
      </c>
      <c r="AO76" s="10" t="e">
        <f>IF(OR($C76={"PH-AKT","Syk","Src","Lyn-FAK","Prin-CRAF","ERKKTR"}),1/AD76,AD76)</f>
        <v>#DIV/0!</v>
      </c>
      <c r="AP76" s="10" t="e">
        <f>IF(OR($C76={"PH-AKT","Syk","Src","Lyn-FAK","Prin-CRAF","ERKKTR"}),1/AE76,AE76)</f>
        <v>#DIV/0!</v>
      </c>
      <c r="AQ76" s="10" t="e">
        <f>IF(OR($C76={"PH-AKT","Syk","Src","Lyn-FAK","Prin-CRAF","ERKKTR"}),1/AF76,AF76)</f>
        <v>#DIV/0!</v>
      </c>
      <c r="AR76" s="10" t="e">
        <f>IF(OR($C76={"PH-AKT","Syk","Src","Lyn-FAK","Prin-CRAF","ERKKTR"}),1/AG76,AG76)</f>
        <v>#DIV/0!</v>
      </c>
    </row>
    <row r="77" spans="1:44" x14ac:dyDescent="0.2">
      <c r="A77" s="10">
        <v>76</v>
      </c>
      <c r="C77" s="10">
        <f>_xlfn.IFNA(VLOOKUP($B77,Barcodes!$B$2:$E$14,4,FALSE),0)</f>
        <v>0</v>
      </c>
      <c r="X77" s="10" t="e">
        <f>_xlfn.IFNA(IF(OR($C77={"PH-AKT","GCaMP6S"}),D77/AVERAGE($D77:$F77), D77/N77/AVERAGE($D77/$N77,$E77/$O77,$F77/$P77)),0)</f>
        <v>#DIV/0!</v>
      </c>
      <c r="Y77" s="10" t="e">
        <f>_xlfn.IFNA(IF(OR($C77={"PH-AKT","GCaMP6S"}),E77/AVERAGE($D77:$F77), E77/O77/AVERAGE($D77/$N77,$E77/$O77,$F77/$P77)),0)</f>
        <v>#DIV/0!</v>
      </c>
      <c r="Z77" s="10" t="e">
        <f>_xlfn.IFNA(IF(OR($C77={"PH-AKT","GCaMP6S"}),F77/AVERAGE($D77:$F77), F77/P77/AVERAGE($D77/$N77,$E77/$O77,$F77/$P77)),0)</f>
        <v>#DIV/0!</v>
      </c>
      <c r="AA77" s="10" t="e">
        <f>_xlfn.IFNA(IF(OR($C77={"PH-AKT","GCaMP6S"}),G77/AVERAGE($D77:$F77), G77/Q77/AVERAGE($D77/$N77,$E77/$O77,$F77/$P77)),0)</f>
        <v>#DIV/0!</v>
      </c>
      <c r="AB77" s="10" t="e">
        <f>_xlfn.IFNA(IF(OR($C77={"PH-AKT","GCaMP6S"}),H77/AVERAGE($D77:$F77), H77/R77/AVERAGE($D77/$N77,$E77/$O77,$F77/$P77)),0)</f>
        <v>#DIV/0!</v>
      </c>
      <c r="AC77" s="10" t="e">
        <f>_xlfn.IFNA(IF(OR($C77={"PH-AKT","GCaMP6S"}),I77/AVERAGE($D77:$F77), I77/S77/AVERAGE($D77/$N77,$E77/$O77,$F77/$P77)),0)</f>
        <v>#DIV/0!</v>
      </c>
      <c r="AD77" s="10" t="e">
        <f>_xlfn.IFNA(IF(OR($C77={"PH-AKT","GCaMP6S"}),J77/AVERAGE($D77:$F77), J77/T77/AVERAGE($D77/$N77,$E77/$O77,$F77/$P77)),0)</f>
        <v>#DIV/0!</v>
      </c>
      <c r="AE77" s="10" t="e">
        <f>_xlfn.IFNA(IF(OR($C77={"PH-AKT","GCaMP6S"}),K77/AVERAGE($D77:$F77), K77/U77/AVERAGE($D77/$N77,$E77/$O77,$F77/$P77)),0)</f>
        <v>#DIV/0!</v>
      </c>
      <c r="AF77" s="10" t="e">
        <f>_xlfn.IFNA(IF(OR($C77={"PH-AKT","GCaMP6S"}),L77/AVERAGE($D77:$F77), L77/V77/AVERAGE($D77/$N77,$E77/$O77,$F77/$P77)),0)</f>
        <v>#DIV/0!</v>
      </c>
      <c r="AG77" s="10" t="e">
        <f>_xlfn.IFNA(IF(OR($C77={"PH-AKT","GCaMP6S"}),M77/AVERAGE($D77:$F77), M77/W77/AVERAGE($D77/$N77,$E77/$O77,$F77/$P77)),0)</f>
        <v>#DIV/0!</v>
      </c>
      <c r="AI77" s="10" t="e">
        <f>IF(OR($C77={"PH-AKT","Syk","Src","Lyn-FAK","Prin-CRAF","ERKKTR"}),1/X77,X77)</f>
        <v>#DIV/0!</v>
      </c>
      <c r="AJ77" s="10" t="e">
        <f>IF(OR($C77={"PH-AKT","Syk","Src","Lyn-FAK","Prin-CRAF","ERKKTR"}),1/Y77,Y77)</f>
        <v>#DIV/0!</v>
      </c>
      <c r="AK77" s="10" t="e">
        <f>IF(OR($C77={"PH-AKT","Syk","Src","Lyn-FAK","Prin-CRAF","ERKKTR"}),1/Z77,Z77)</f>
        <v>#DIV/0!</v>
      </c>
      <c r="AL77" s="10" t="e">
        <f>IF(OR($C77={"PH-AKT","Syk","Src","Lyn-FAK","Prin-CRAF","ERKKTR"}),1/AA77,AA77)</f>
        <v>#DIV/0!</v>
      </c>
      <c r="AM77" s="10" t="e">
        <f>IF(OR($C77={"PH-AKT","Syk","Src","Lyn-FAK","Prin-CRAF","ERKKTR"}),1/AB77,AB77)</f>
        <v>#DIV/0!</v>
      </c>
      <c r="AN77" s="10" t="e">
        <f>IF(OR($C77={"PH-AKT","Syk","Src","Lyn-FAK","Prin-CRAF","ERKKTR"}),1/AC77,AC77)</f>
        <v>#DIV/0!</v>
      </c>
      <c r="AO77" s="10" t="e">
        <f>IF(OR($C77={"PH-AKT","Syk","Src","Lyn-FAK","Prin-CRAF","ERKKTR"}),1/AD77,AD77)</f>
        <v>#DIV/0!</v>
      </c>
      <c r="AP77" s="10" t="e">
        <f>IF(OR($C77={"PH-AKT","Syk","Src","Lyn-FAK","Prin-CRAF","ERKKTR"}),1/AE77,AE77)</f>
        <v>#DIV/0!</v>
      </c>
      <c r="AQ77" s="10" t="e">
        <f>IF(OR($C77={"PH-AKT","Syk","Src","Lyn-FAK","Prin-CRAF","ERKKTR"}),1/AF77,AF77)</f>
        <v>#DIV/0!</v>
      </c>
      <c r="AR77" s="10" t="e">
        <f>IF(OR($C77={"PH-AKT","Syk","Src","Lyn-FAK","Prin-CRAF","ERKKTR"}),1/AG77,AG77)</f>
        <v>#DIV/0!</v>
      </c>
    </row>
    <row r="78" spans="1:44" x14ac:dyDescent="0.2">
      <c r="A78" s="10">
        <v>77</v>
      </c>
      <c r="C78" s="10">
        <f>_xlfn.IFNA(VLOOKUP($B78,Barcodes!$B$2:$E$14,4,FALSE),0)</f>
        <v>0</v>
      </c>
      <c r="X78" s="10" t="e">
        <f>_xlfn.IFNA(IF(OR($C78={"PH-AKT","GCaMP6S"}),D78/AVERAGE($D78:$F78), D78/N78/AVERAGE($D78/$N78,$E78/$O78,$F78/$P78)),0)</f>
        <v>#DIV/0!</v>
      </c>
      <c r="Y78" s="10" t="e">
        <f>_xlfn.IFNA(IF(OR($C78={"PH-AKT","GCaMP6S"}),E78/AVERAGE($D78:$F78), E78/O78/AVERAGE($D78/$N78,$E78/$O78,$F78/$P78)),0)</f>
        <v>#DIV/0!</v>
      </c>
      <c r="Z78" s="10" t="e">
        <f>_xlfn.IFNA(IF(OR($C78={"PH-AKT","GCaMP6S"}),F78/AVERAGE($D78:$F78), F78/P78/AVERAGE($D78/$N78,$E78/$O78,$F78/$P78)),0)</f>
        <v>#DIV/0!</v>
      </c>
      <c r="AA78" s="10" t="e">
        <f>_xlfn.IFNA(IF(OR($C78={"PH-AKT","GCaMP6S"}),G78/AVERAGE($D78:$F78), G78/Q78/AVERAGE($D78/$N78,$E78/$O78,$F78/$P78)),0)</f>
        <v>#DIV/0!</v>
      </c>
      <c r="AB78" s="10" t="e">
        <f>_xlfn.IFNA(IF(OR($C78={"PH-AKT","GCaMP6S"}),H78/AVERAGE($D78:$F78), H78/R78/AVERAGE($D78/$N78,$E78/$O78,$F78/$P78)),0)</f>
        <v>#DIV/0!</v>
      </c>
      <c r="AC78" s="10" t="e">
        <f>_xlfn.IFNA(IF(OR($C78={"PH-AKT","GCaMP6S"}),I78/AVERAGE($D78:$F78), I78/S78/AVERAGE($D78/$N78,$E78/$O78,$F78/$P78)),0)</f>
        <v>#DIV/0!</v>
      </c>
      <c r="AD78" s="10" t="e">
        <f>_xlfn.IFNA(IF(OR($C78={"PH-AKT","GCaMP6S"}),J78/AVERAGE($D78:$F78), J78/T78/AVERAGE($D78/$N78,$E78/$O78,$F78/$P78)),0)</f>
        <v>#DIV/0!</v>
      </c>
      <c r="AE78" s="10" t="e">
        <f>_xlfn.IFNA(IF(OR($C78={"PH-AKT","GCaMP6S"}),K78/AVERAGE($D78:$F78), K78/U78/AVERAGE($D78/$N78,$E78/$O78,$F78/$P78)),0)</f>
        <v>#DIV/0!</v>
      </c>
      <c r="AF78" s="10" t="e">
        <f>_xlfn.IFNA(IF(OR($C78={"PH-AKT","GCaMP6S"}),L78/AVERAGE($D78:$F78), L78/V78/AVERAGE($D78/$N78,$E78/$O78,$F78/$P78)),0)</f>
        <v>#DIV/0!</v>
      </c>
      <c r="AG78" s="10" t="e">
        <f>_xlfn.IFNA(IF(OR($C78={"PH-AKT","GCaMP6S"}),M78/AVERAGE($D78:$F78), M78/W78/AVERAGE($D78/$N78,$E78/$O78,$F78/$P78)),0)</f>
        <v>#DIV/0!</v>
      </c>
      <c r="AI78" s="10" t="e">
        <f>IF(OR($C78={"PH-AKT","Syk","Src","Lyn-FAK","Prin-CRAF","ERKKTR"}),1/X78,X78)</f>
        <v>#DIV/0!</v>
      </c>
      <c r="AJ78" s="10" t="e">
        <f>IF(OR($C78={"PH-AKT","Syk","Src","Lyn-FAK","Prin-CRAF","ERKKTR"}),1/Y78,Y78)</f>
        <v>#DIV/0!</v>
      </c>
      <c r="AK78" s="10" t="e">
        <f>IF(OR($C78={"PH-AKT","Syk","Src","Lyn-FAK","Prin-CRAF","ERKKTR"}),1/Z78,Z78)</f>
        <v>#DIV/0!</v>
      </c>
      <c r="AL78" s="10" t="e">
        <f>IF(OR($C78={"PH-AKT","Syk","Src","Lyn-FAK","Prin-CRAF","ERKKTR"}),1/AA78,AA78)</f>
        <v>#DIV/0!</v>
      </c>
      <c r="AM78" s="10" t="e">
        <f>IF(OR($C78={"PH-AKT","Syk","Src","Lyn-FAK","Prin-CRAF","ERKKTR"}),1/AB78,AB78)</f>
        <v>#DIV/0!</v>
      </c>
      <c r="AN78" s="10" t="e">
        <f>IF(OR($C78={"PH-AKT","Syk","Src","Lyn-FAK","Prin-CRAF","ERKKTR"}),1/AC78,AC78)</f>
        <v>#DIV/0!</v>
      </c>
      <c r="AO78" s="10" t="e">
        <f>IF(OR($C78={"PH-AKT","Syk","Src","Lyn-FAK","Prin-CRAF","ERKKTR"}),1/AD78,AD78)</f>
        <v>#DIV/0!</v>
      </c>
      <c r="AP78" s="10" t="e">
        <f>IF(OR($C78={"PH-AKT","Syk","Src","Lyn-FAK","Prin-CRAF","ERKKTR"}),1/AE78,AE78)</f>
        <v>#DIV/0!</v>
      </c>
      <c r="AQ78" s="10" t="e">
        <f>IF(OR($C78={"PH-AKT","Syk","Src","Lyn-FAK","Prin-CRAF","ERKKTR"}),1/AF78,AF78)</f>
        <v>#DIV/0!</v>
      </c>
      <c r="AR78" s="10" t="e">
        <f>IF(OR($C78={"PH-AKT","Syk","Src","Lyn-FAK","Prin-CRAF","ERKKTR"}),1/AG78,AG78)</f>
        <v>#DIV/0!</v>
      </c>
    </row>
    <row r="79" spans="1:44" x14ac:dyDescent="0.2">
      <c r="A79" s="10">
        <v>78</v>
      </c>
      <c r="C79" s="10">
        <f>_xlfn.IFNA(VLOOKUP($B79,Barcodes!$B$2:$E$14,4,FALSE),0)</f>
        <v>0</v>
      </c>
      <c r="X79" s="10" t="e">
        <f>_xlfn.IFNA(IF(OR($C79={"PH-AKT","GCaMP6S"}),D79/AVERAGE($D79:$F79), D79/N79/AVERAGE($D79/$N79,$E79/$O79,$F79/$P79)),0)</f>
        <v>#DIV/0!</v>
      </c>
      <c r="Y79" s="10" t="e">
        <f>_xlfn.IFNA(IF(OR($C79={"PH-AKT","GCaMP6S"}),E79/AVERAGE($D79:$F79), E79/O79/AVERAGE($D79/$N79,$E79/$O79,$F79/$P79)),0)</f>
        <v>#DIV/0!</v>
      </c>
      <c r="Z79" s="10" t="e">
        <f>_xlfn.IFNA(IF(OR($C79={"PH-AKT","GCaMP6S"}),F79/AVERAGE($D79:$F79), F79/P79/AVERAGE($D79/$N79,$E79/$O79,$F79/$P79)),0)</f>
        <v>#DIV/0!</v>
      </c>
      <c r="AA79" s="10" t="e">
        <f>_xlfn.IFNA(IF(OR($C79={"PH-AKT","GCaMP6S"}),G79/AVERAGE($D79:$F79), G79/Q79/AVERAGE($D79/$N79,$E79/$O79,$F79/$P79)),0)</f>
        <v>#DIV/0!</v>
      </c>
      <c r="AB79" s="10" t="e">
        <f>_xlfn.IFNA(IF(OR($C79={"PH-AKT","GCaMP6S"}),H79/AVERAGE($D79:$F79), H79/R79/AVERAGE($D79/$N79,$E79/$O79,$F79/$P79)),0)</f>
        <v>#DIV/0!</v>
      </c>
      <c r="AC79" s="10" t="e">
        <f>_xlfn.IFNA(IF(OR($C79={"PH-AKT","GCaMP6S"}),I79/AVERAGE($D79:$F79), I79/S79/AVERAGE($D79/$N79,$E79/$O79,$F79/$P79)),0)</f>
        <v>#DIV/0!</v>
      </c>
      <c r="AD79" s="10" t="e">
        <f>_xlfn.IFNA(IF(OR($C79={"PH-AKT","GCaMP6S"}),J79/AVERAGE($D79:$F79), J79/T79/AVERAGE($D79/$N79,$E79/$O79,$F79/$P79)),0)</f>
        <v>#DIV/0!</v>
      </c>
      <c r="AE79" s="10" t="e">
        <f>_xlfn.IFNA(IF(OR($C79={"PH-AKT","GCaMP6S"}),K79/AVERAGE($D79:$F79), K79/U79/AVERAGE($D79/$N79,$E79/$O79,$F79/$P79)),0)</f>
        <v>#DIV/0!</v>
      </c>
      <c r="AF79" s="10" t="e">
        <f>_xlfn.IFNA(IF(OR($C79={"PH-AKT","GCaMP6S"}),L79/AVERAGE($D79:$F79), L79/V79/AVERAGE($D79/$N79,$E79/$O79,$F79/$P79)),0)</f>
        <v>#DIV/0!</v>
      </c>
      <c r="AG79" s="10" t="e">
        <f>_xlfn.IFNA(IF(OR($C79={"PH-AKT","GCaMP6S"}),M79/AVERAGE($D79:$F79), M79/W79/AVERAGE($D79/$N79,$E79/$O79,$F79/$P79)),0)</f>
        <v>#DIV/0!</v>
      </c>
      <c r="AI79" s="10" t="e">
        <f>IF(OR($C79={"PH-AKT","Syk","Src","Lyn-FAK","Prin-CRAF","ERKKTR"}),1/X79,X79)</f>
        <v>#DIV/0!</v>
      </c>
      <c r="AJ79" s="10" t="e">
        <f>IF(OR($C79={"PH-AKT","Syk","Src","Lyn-FAK","Prin-CRAF","ERKKTR"}),1/Y79,Y79)</f>
        <v>#DIV/0!</v>
      </c>
      <c r="AK79" s="10" t="e">
        <f>IF(OR($C79={"PH-AKT","Syk","Src","Lyn-FAK","Prin-CRAF","ERKKTR"}),1/Z79,Z79)</f>
        <v>#DIV/0!</v>
      </c>
      <c r="AL79" s="10" t="e">
        <f>IF(OR($C79={"PH-AKT","Syk","Src","Lyn-FAK","Prin-CRAF","ERKKTR"}),1/AA79,AA79)</f>
        <v>#DIV/0!</v>
      </c>
      <c r="AM79" s="10" t="e">
        <f>IF(OR($C79={"PH-AKT","Syk","Src","Lyn-FAK","Prin-CRAF","ERKKTR"}),1/AB79,AB79)</f>
        <v>#DIV/0!</v>
      </c>
      <c r="AN79" s="10" t="e">
        <f>IF(OR($C79={"PH-AKT","Syk","Src","Lyn-FAK","Prin-CRAF","ERKKTR"}),1/AC79,AC79)</f>
        <v>#DIV/0!</v>
      </c>
      <c r="AO79" s="10" t="e">
        <f>IF(OR($C79={"PH-AKT","Syk","Src","Lyn-FAK","Prin-CRAF","ERKKTR"}),1/AD79,AD79)</f>
        <v>#DIV/0!</v>
      </c>
      <c r="AP79" s="10" t="e">
        <f>IF(OR($C79={"PH-AKT","Syk","Src","Lyn-FAK","Prin-CRAF","ERKKTR"}),1/AE79,AE79)</f>
        <v>#DIV/0!</v>
      </c>
      <c r="AQ79" s="10" t="e">
        <f>IF(OR($C79={"PH-AKT","Syk","Src","Lyn-FAK","Prin-CRAF","ERKKTR"}),1/AF79,AF79)</f>
        <v>#DIV/0!</v>
      </c>
      <c r="AR79" s="10" t="e">
        <f>IF(OR($C79={"PH-AKT","Syk","Src","Lyn-FAK","Prin-CRAF","ERKKTR"}),1/AG79,AG79)</f>
        <v>#DIV/0!</v>
      </c>
    </row>
    <row r="80" spans="1:44" x14ac:dyDescent="0.2">
      <c r="A80" s="10">
        <v>79</v>
      </c>
      <c r="C80" s="10">
        <f>_xlfn.IFNA(VLOOKUP($B80,Barcodes!$B$2:$E$14,4,FALSE),0)</f>
        <v>0</v>
      </c>
      <c r="X80" s="10" t="e">
        <f>_xlfn.IFNA(IF(OR($C80={"PH-AKT","GCaMP6S"}),D80/AVERAGE($D80:$F80), D80/N80/AVERAGE($D80/$N80,$E80/$O80,$F80/$P80)),0)</f>
        <v>#DIV/0!</v>
      </c>
      <c r="Y80" s="10" t="e">
        <f>_xlfn.IFNA(IF(OR($C80={"PH-AKT","GCaMP6S"}),E80/AVERAGE($D80:$F80), E80/O80/AVERAGE($D80/$N80,$E80/$O80,$F80/$P80)),0)</f>
        <v>#DIV/0!</v>
      </c>
      <c r="Z80" s="10" t="e">
        <f>_xlfn.IFNA(IF(OR($C80={"PH-AKT","GCaMP6S"}),F80/AVERAGE($D80:$F80), F80/P80/AVERAGE($D80/$N80,$E80/$O80,$F80/$P80)),0)</f>
        <v>#DIV/0!</v>
      </c>
      <c r="AA80" s="10" t="e">
        <f>_xlfn.IFNA(IF(OR($C80={"PH-AKT","GCaMP6S"}),G80/AVERAGE($D80:$F80), G80/Q80/AVERAGE($D80/$N80,$E80/$O80,$F80/$P80)),0)</f>
        <v>#DIV/0!</v>
      </c>
      <c r="AB80" s="10" t="e">
        <f>_xlfn.IFNA(IF(OR($C80={"PH-AKT","GCaMP6S"}),H80/AVERAGE($D80:$F80), H80/R80/AVERAGE($D80/$N80,$E80/$O80,$F80/$P80)),0)</f>
        <v>#DIV/0!</v>
      </c>
      <c r="AC80" s="10" t="e">
        <f>_xlfn.IFNA(IF(OR($C80={"PH-AKT","GCaMP6S"}),I80/AVERAGE($D80:$F80), I80/S80/AVERAGE($D80/$N80,$E80/$O80,$F80/$P80)),0)</f>
        <v>#DIV/0!</v>
      </c>
      <c r="AD80" s="10" t="e">
        <f>_xlfn.IFNA(IF(OR($C80={"PH-AKT","GCaMP6S"}),J80/AVERAGE($D80:$F80), J80/T80/AVERAGE($D80/$N80,$E80/$O80,$F80/$P80)),0)</f>
        <v>#DIV/0!</v>
      </c>
      <c r="AE80" s="10" t="e">
        <f>_xlfn.IFNA(IF(OR($C80={"PH-AKT","GCaMP6S"}),K80/AVERAGE($D80:$F80), K80/U80/AVERAGE($D80/$N80,$E80/$O80,$F80/$P80)),0)</f>
        <v>#DIV/0!</v>
      </c>
      <c r="AF80" s="10" t="e">
        <f>_xlfn.IFNA(IF(OR($C80={"PH-AKT","GCaMP6S"}),L80/AVERAGE($D80:$F80), L80/V80/AVERAGE($D80/$N80,$E80/$O80,$F80/$P80)),0)</f>
        <v>#DIV/0!</v>
      </c>
      <c r="AG80" s="10" t="e">
        <f>_xlfn.IFNA(IF(OR($C80={"PH-AKT","GCaMP6S"}),M80/AVERAGE($D80:$F80), M80/W80/AVERAGE($D80/$N80,$E80/$O80,$F80/$P80)),0)</f>
        <v>#DIV/0!</v>
      </c>
      <c r="AI80" s="10" t="e">
        <f>IF(OR($C80={"PH-AKT","Syk","Src","Lyn-FAK","Prin-CRAF","ERKKTR"}),1/X80,X80)</f>
        <v>#DIV/0!</v>
      </c>
      <c r="AJ80" s="10" t="e">
        <f>IF(OR($C80={"PH-AKT","Syk","Src","Lyn-FAK","Prin-CRAF","ERKKTR"}),1/Y80,Y80)</f>
        <v>#DIV/0!</v>
      </c>
      <c r="AK80" s="10" t="e">
        <f>IF(OR($C80={"PH-AKT","Syk","Src","Lyn-FAK","Prin-CRAF","ERKKTR"}),1/Z80,Z80)</f>
        <v>#DIV/0!</v>
      </c>
      <c r="AL80" s="10" t="e">
        <f>IF(OR($C80={"PH-AKT","Syk","Src","Lyn-FAK","Prin-CRAF","ERKKTR"}),1/AA80,AA80)</f>
        <v>#DIV/0!</v>
      </c>
      <c r="AM80" s="10" t="e">
        <f>IF(OR($C80={"PH-AKT","Syk","Src","Lyn-FAK","Prin-CRAF","ERKKTR"}),1/AB80,AB80)</f>
        <v>#DIV/0!</v>
      </c>
      <c r="AN80" s="10" t="e">
        <f>IF(OR($C80={"PH-AKT","Syk","Src","Lyn-FAK","Prin-CRAF","ERKKTR"}),1/AC80,AC80)</f>
        <v>#DIV/0!</v>
      </c>
      <c r="AO80" s="10" t="e">
        <f>IF(OR($C80={"PH-AKT","Syk","Src","Lyn-FAK","Prin-CRAF","ERKKTR"}),1/AD80,AD80)</f>
        <v>#DIV/0!</v>
      </c>
      <c r="AP80" s="10" t="e">
        <f>IF(OR($C80={"PH-AKT","Syk","Src","Lyn-FAK","Prin-CRAF","ERKKTR"}),1/AE80,AE80)</f>
        <v>#DIV/0!</v>
      </c>
      <c r="AQ80" s="10" t="e">
        <f>IF(OR($C80={"PH-AKT","Syk","Src","Lyn-FAK","Prin-CRAF","ERKKTR"}),1/AF80,AF80)</f>
        <v>#DIV/0!</v>
      </c>
      <c r="AR80" s="10" t="e">
        <f>IF(OR($C80={"PH-AKT","Syk","Src","Lyn-FAK","Prin-CRAF","ERKKTR"}),1/AG80,AG80)</f>
        <v>#DIV/0!</v>
      </c>
    </row>
    <row r="81" spans="1:44" x14ac:dyDescent="0.2">
      <c r="A81" s="10">
        <v>80</v>
      </c>
      <c r="C81" s="10">
        <f>_xlfn.IFNA(VLOOKUP($B81,Barcodes!$B$2:$E$14,4,FALSE),0)</f>
        <v>0</v>
      </c>
      <c r="X81" s="10" t="e">
        <f>_xlfn.IFNA(IF(OR($C81={"PH-AKT","GCaMP6S"}),D81/AVERAGE($D81:$F81), D81/N81/AVERAGE($D81/$N81,$E81/$O81,$F81/$P81)),0)</f>
        <v>#DIV/0!</v>
      </c>
      <c r="Y81" s="10" t="e">
        <f>_xlfn.IFNA(IF(OR($C81={"PH-AKT","GCaMP6S"}),E81/AVERAGE($D81:$F81), E81/O81/AVERAGE($D81/$N81,$E81/$O81,$F81/$P81)),0)</f>
        <v>#DIV/0!</v>
      </c>
      <c r="Z81" s="10" t="e">
        <f>_xlfn.IFNA(IF(OR($C81={"PH-AKT","GCaMP6S"}),F81/AVERAGE($D81:$F81), F81/P81/AVERAGE($D81/$N81,$E81/$O81,$F81/$P81)),0)</f>
        <v>#DIV/0!</v>
      </c>
      <c r="AA81" s="10" t="e">
        <f>_xlfn.IFNA(IF(OR($C81={"PH-AKT","GCaMP6S"}),G81/AVERAGE($D81:$F81), G81/Q81/AVERAGE($D81/$N81,$E81/$O81,$F81/$P81)),0)</f>
        <v>#DIV/0!</v>
      </c>
      <c r="AB81" s="10" t="e">
        <f>_xlfn.IFNA(IF(OR($C81={"PH-AKT","GCaMP6S"}),H81/AVERAGE($D81:$F81), H81/R81/AVERAGE($D81/$N81,$E81/$O81,$F81/$P81)),0)</f>
        <v>#DIV/0!</v>
      </c>
      <c r="AC81" s="10" t="e">
        <f>_xlfn.IFNA(IF(OR($C81={"PH-AKT","GCaMP6S"}),I81/AVERAGE($D81:$F81), I81/S81/AVERAGE($D81/$N81,$E81/$O81,$F81/$P81)),0)</f>
        <v>#DIV/0!</v>
      </c>
      <c r="AD81" s="10" t="e">
        <f>_xlfn.IFNA(IF(OR($C81={"PH-AKT","GCaMP6S"}),J81/AVERAGE($D81:$F81), J81/T81/AVERAGE($D81/$N81,$E81/$O81,$F81/$P81)),0)</f>
        <v>#DIV/0!</v>
      </c>
      <c r="AE81" s="10" t="e">
        <f>_xlfn.IFNA(IF(OR($C81={"PH-AKT","GCaMP6S"}),K81/AVERAGE($D81:$F81), K81/U81/AVERAGE($D81/$N81,$E81/$O81,$F81/$P81)),0)</f>
        <v>#DIV/0!</v>
      </c>
      <c r="AF81" s="10" t="e">
        <f>_xlfn.IFNA(IF(OR($C81={"PH-AKT","GCaMP6S"}),L81/AVERAGE($D81:$F81), L81/V81/AVERAGE($D81/$N81,$E81/$O81,$F81/$P81)),0)</f>
        <v>#DIV/0!</v>
      </c>
      <c r="AG81" s="10" t="e">
        <f>_xlfn.IFNA(IF(OR($C81={"PH-AKT","GCaMP6S"}),M81/AVERAGE($D81:$F81), M81/W81/AVERAGE($D81/$N81,$E81/$O81,$F81/$P81)),0)</f>
        <v>#DIV/0!</v>
      </c>
      <c r="AI81" s="10" t="e">
        <f>IF(OR($C81={"PH-AKT","Syk","Src","Lyn-FAK","Prin-CRAF","ERKKTR"}),1/X81,X81)</f>
        <v>#DIV/0!</v>
      </c>
      <c r="AJ81" s="10" t="e">
        <f>IF(OR($C81={"PH-AKT","Syk","Src","Lyn-FAK","Prin-CRAF","ERKKTR"}),1/Y81,Y81)</f>
        <v>#DIV/0!</v>
      </c>
      <c r="AK81" s="10" t="e">
        <f>IF(OR($C81={"PH-AKT","Syk","Src","Lyn-FAK","Prin-CRAF","ERKKTR"}),1/Z81,Z81)</f>
        <v>#DIV/0!</v>
      </c>
      <c r="AL81" s="10" t="e">
        <f>IF(OR($C81={"PH-AKT","Syk","Src","Lyn-FAK","Prin-CRAF","ERKKTR"}),1/AA81,AA81)</f>
        <v>#DIV/0!</v>
      </c>
      <c r="AM81" s="10" t="e">
        <f>IF(OR($C81={"PH-AKT","Syk","Src","Lyn-FAK","Prin-CRAF","ERKKTR"}),1/AB81,AB81)</f>
        <v>#DIV/0!</v>
      </c>
      <c r="AN81" s="10" t="e">
        <f>IF(OR($C81={"PH-AKT","Syk","Src","Lyn-FAK","Prin-CRAF","ERKKTR"}),1/AC81,AC81)</f>
        <v>#DIV/0!</v>
      </c>
      <c r="AO81" s="10" t="e">
        <f>IF(OR($C81={"PH-AKT","Syk","Src","Lyn-FAK","Prin-CRAF","ERKKTR"}),1/AD81,AD81)</f>
        <v>#DIV/0!</v>
      </c>
      <c r="AP81" s="10" t="e">
        <f>IF(OR($C81={"PH-AKT","Syk","Src","Lyn-FAK","Prin-CRAF","ERKKTR"}),1/AE81,AE81)</f>
        <v>#DIV/0!</v>
      </c>
      <c r="AQ81" s="10" t="e">
        <f>IF(OR($C81={"PH-AKT","Syk","Src","Lyn-FAK","Prin-CRAF","ERKKTR"}),1/AF81,AF81)</f>
        <v>#DIV/0!</v>
      </c>
      <c r="AR81" s="10" t="e">
        <f>IF(OR($C81={"PH-AKT","Syk","Src","Lyn-FAK","Prin-CRAF","ERKKTR"}),1/AG81,AG81)</f>
        <v>#DIV/0!</v>
      </c>
    </row>
    <row r="82" spans="1:44" x14ac:dyDescent="0.2">
      <c r="A82" s="10">
        <v>81</v>
      </c>
      <c r="C82" s="10">
        <f>_xlfn.IFNA(VLOOKUP($B82,Barcodes!$B$2:$E$14,4,FALSE),0)</f>
        <v>0</v>
      </c>
      <c r="X82" s="10" t="e">
        <f>_xlfn.IFNA(IF(OR($C82={"PH-AKT","GCaMP6S"}),D82/AVERAGE($D82:$F82), D82/N82/AVERAGE($D82/$N82,$E82/$O82,$F82/$P82)),0)</f>
        <v>#DIV/0!</v>
      </c>
      <c r="Y82" s="10" t="e">
        <f>_xlfn.IFNA(IF(OR($C82={"PH-AKT","GCaMP6S"}),E82/AVERAGE($D82:$F82), E82/O82/AVERAGE($D82/$N82,$E82/$O82,$F82/$P82)),0)</f>
        <v>#DIV/0!</v>
      </c>
      <c r="Z82" s="10" t="e">
        <f>_xlfn.IFNA(IF(OR($C82={"PH-AKT","GCaMP6S"}),F82/AVERAGE($D82:$F82), F82/P82/AVERAGE($D82/$N82,$E82/$O82,$F82/$P82)),0)</f>
        <v>#DIV/0!</v>
      </c>
      <c r="AA82" s="10" t="e">
        <f>_xlfn.IFNA(IF(OR($C82={"PH-AKT","GCaMP6S"}),G82/AVERAGE($D82:$F82), G82/Q82/AVERAGE($D82/$N82,$E82/$O82,$F82/$P82)),0)</f>
        <v>#DIV/0!</v>
      </c>
      <c r="AB82" s="10" t="e">
        <f>_xlfn.IFNA(IF(OR($C82={"PH-AKT","GCaMP6S"}),H82/AVERAGE($D82:$F82), H82/R82/AVERAGE($D82/$N82,$E82/$O82,$F82/$P82)),0)</f>
        <v>#DIV/0!</v>
      </c>
      <c r="AC82" s="10" t="e">
        <f>_xlfn.IFNA(IF(OR($C82={"PH-AKT","GCaMP6S"}),I82/AVERAGE($D82:$F82), I82/S82/AVERAGE($D82/$N82,$E82/$O82,$F82/$P82)),0)</f>
        <v>#DIV/0!</v>
      </c>
      <c r="AD82" s="10" t="e">
        <f>_xlfn.IFNA(IF(OR($C82={"PH-AKT","GCaMP6S"}),J82/AVERAGE($D82:$F82), J82/T82/AVERAGE($D82/$N82,$E82/$O82,$F82/$P82)),0)</f>
        <v>#DIV/0!</v>
      </c>
      <c r="AE82" s="10" t="e">
        <f>_xlfn.IFNA(IF(OR($C82={"PH-AKT","GCaMP6S"}),K82/AVERAGE($D82:$F82), K82/U82/AVERAGE($D82/$N82,$E82/$O82,$F82/$P82)),0)</f>
        <v>#DIV/0!</v>
      </c>
      <c r="AF82" s="10" t="e">
        <f>_xlfn.IFNA(IF(OR($C82={"PH-AKT","GCaMP6S"}),L82/AVERAGE($D82:$F82), L82/V82/AVERAGE($D82/$N82,$E82/$O82,$F82/$P82)),0)</f>
        <v>#DIV/0!</v>
      </c>
      <c r="AG82" s="10" t="e">
        <f>_xlfn.IFNA(IF(OR($C82={"PH-AKT","GCaMP6S"}),M82/AVERAGE($D82:$F82), M82/W82/AVERAGE($D82/$N82,$E82/$O82,$F82/$P82)),0)</f>
        <v>#DIV/0!</v>
      </c>
      <c r="AI82" s="10" t="e">
        <f>IF(OR($C82={"PH-AKT","Syk","Src","Lyn-FAK","Prin-CRAF","ERKKTR"}),1/X82,X82)</f>
        <v>#DIV/0!</v>
      </c>
      <c r="AJ82" s="10" t="e">
        <f>IF(OR($C82={"PH-AKT","Syk","Src","Lyn-FAK","Prin-CRAF","ERKKTR"}),1/Y82,Y82)</f>
        <v>#DIV/0!</v>
      </c>
      <c r="AK82" s="10" t="e">
        <f>IF(OR($C82={"PH-AKT","Syk","Src","Lyn-FAK","Prin-CRAF","ERKKTR"}),1/Z82,Z82)</f>
        <v>#DIV/0!</v>
      </c>
      <c r="AL82" s="10" t="e">
        <f>IF(OR($C82={"PH-AKT","Syk","Src","Lyn-FAK","Prin-CRAF","ERKKTR"}),1/AA82,AA82)</f>
        <v>#DIV/0!</v>
      </c>
      <c r="AM82" s="10" t="e">
        <f>IF(OR($C82={"PH-AKT","Syk","Src","Lyn-FAK","Prin-CRAF","ERKKTR"}),1/AB82,AB82)</f>
        <v>#DIV/0!</v>
      </c>
      <c r="AN82" s="10" t="e">
        <f>IF(OR($C82={"PH-AKT","Syk","Src","Lyn-FAK","Prin-CRAF","ERKKTR"}),1/AC82,AC82)</f>
        <v>#DIV/0!</v>
      </c>
      <c r="AO82" s="10" t="e">
        <f>IF(OR($C82={"PH-AKT","Syk","Src","Lyn-FAK","Prin-CRAF","ERKKTR"}),1/AD82,AD82)</f>
        <v>#DIV/0!</v>
      </c>
      <c r="AP82" s="10" t="e">
        <f>IF(OR($C82={"PH-AKT","Syk","Src","Lyn-FAK","Prin-CRAF","ERKKTR"}),1/AE82,AE82)</f>
        <v>#DIV/0!</v>
      </c>
      <c r="AQ82" s="10" t="e">
        <f>IF(OR($C82={"PH-AKT","Syk","Src","Lyn-FAK","Prin-CRAF","ERKKTR"}),1/AF82,AF82)</f>
        <v>#DIV/0!</v>
      </c>
      <c r="AR82" s="10" t="e">
        <f>IF(OR($C82={"PH-AKT","Syk","Src","Lyn-FAK","Prin-CRAF","ERKKTR"}),1/AG82,AG82)</f>
        <v>#DIV/0!</v>
      </c>
    </row>
    <row r="83" spans="1:44" x14ac:dyDescent="0.2">
      <c r="A83" s="10">
        <v>82</v>
      </c>
      <c r="C83" s="10">
        <f>_xlfn.IFNA(VLOOKUP($B83,Barcodes!$B$2:$E$14,4,FALSE),0)</f>
        <v>0</v>
      </c>
      <c r="X83" s="10" t="e">
        <f>_xlfn.IFNA(IF(OR($C83={"PH-AKT","GCaMP6S"}),D83/AVERAGE($D83:$F83), D83/N83/AVERAGE($D83/$N83,$E83/$O83,$F83/$P83)),0)</f>
        <v>#DIV/0!</v>
      </c>
      <c r="Y83" s="10" t="e">
        <f>_xlfn.IFNA(IF(OR($C83={"PH-AKT","GCaMP6S"}),E83/AVERAGE($D83:$F83), E83/O83/AVERAGE($D83/$N83,$E83/$O83,$F83/$P83)),0)</f>
        <v>#DIV/0!</v>
      </c>
      <c r="Z83" s="10" t="e">
        <f>_xlfn.IFNA(IF(OR($C83={"PH-AKT","GCaMP6S"}),F83/AVERAGE($D83:$F83), F83/P83/AVERAGE($D83/$N83,$E83/$O83,$F83/$P83)),0)</f>
        <v>#DIV/0!</v>
      </c>
      <c r="AA83" s="10" t="e">
        <f>_xlfn.IFNA(IF(OR($C83={"PH-AKT","GCaMP6S"}),G83/AVERAGE($D83:$F83), G83/Q83/AVERAGE($D83/$N83,$E83/$O83,$F83/$P83)),0)</f>
        <v>#DIV/0!</v>
      </c>
      <c r="AB83" s="10" t="e">
        <f>_xlfn.IFNA(IF(OR($C83={"PH-AKT","GCaMP6S"}),H83/AVERAGE($D83:$F83), H83/R83/AVERAGE($D83/$N83,$E83/$O83,$F83/$P83)),0)</f>
        <v>#DIV/0!</v>
      </c>
      <c r="AC83" s="10" t="e">
        <f>_xlfn.IFNA(IF(OR($C83={"PH-AKT","GCaMP6S"}),I83/AVERAGE($D83:$F83), I83/S83/AVERAGE($D83/$N83,$E83/$O83,$F83/$P83)),0)</f>
        <v>#DIV/0!</v>
      </c>
      <c r="AD83" s="10" t="e">
        <f>_xlfn.IFNA(IF(OR($C83={"PH-AKT","GCaMP6S"}),J83/AVERAGE($D83:$F83), J83/T83/AVERAGE($D83/$N83,$E83/$O83,$F83/$P83)),0)</f>
        <v>#DIV/0!</v>
      </c>
      <c r="AE83" s="10" t="e">
        <f>_xlfn.IFNA(IF(OR($C83={"PH-AKT","GCaMP6S"}),K83/AVERAGE($D83:$F83), K83/U83/AVERAGE($D83/$N83,$E83/$O83,$F83/$P83)),0)</f>
        <v>#DIV/0!</v>
      </c>
      <c r="AF83" s="10" t="e">
        <f>_xlfn.IFNA(IF(OR($C83={"PH-AKT","GCaMP6S"}),L83/AVERAGE($D83:$F83), L83/V83/AVERAGE($D83/$N83,$E83/$O83,$F83/$P83)),0)</f>
        <v>#DIV/0!</v>
      </c>
      <c r="AG83" s="10" t="e">
        <f>_xlfn.IFNA(IF(OR($C83={"PH-AKT","GCaMP6S"}),M83/AVERAGE($D83:$F83), M83/W83/AVERAGE($D83/$N83,$E83/$O83,$F83/$P83)),0)</f>
        <v>#DIV/0!</v>
      </c>
      <c r="AI83" s="10" t="e">
        <f>IF(OR($C83={"PH-AKT","Syk","Src","Lyn-FAK","Prin-CRAF","ERKKTR"}),1/X83,X83)</f>
        <v>#DIV/0!</v>
      </c>
      <c r="AJ83" s="10" t="e">
        <f>IF(OR($C83={"PH-AKT","Syk","Src","Lyn-FAK","Prin-CRAF","ERKKTR"}),1/Y83,Y83)</f>
        <v>#DIV/0!</v>
      </c>
      <c r="AK83" s="10" t="e">
        <f>IF(OR($C83={"PH-AKT","Syk","Src","Lyn-FAK","Prin-CRAF","ERKKTR"}),1/Z83,Z83)</f>
        <v>#DIV/0!</v>
      </c>
      <c r="AL83" s="10" t="e">
        <f>IF(OR($C83={"PH-AKT","Syk","Src","Lyn-FAK","Prin-CRAF","ERKKTR"}),1/AA83,AA83)</f>
        <v>#DIV/0!</v>
      </c>
      <c r="AM83" s="10" t="e">
        <f>IF(OR($C83={"PH-AKT","Syk","Src","Lyn-FAK","Prin-CRAF","ERKKTR"}),1/AB83,AB83)</f>
        <v>#DIV/0!</v>
      </c>
      <c r="AN83" s="10" t="e">
        <f>IF(OR($C83={"PH-AKT","Syk","Src","Lyn-FAK","Prin-CRAF","ERKKTR"}),1/AC83,AC83)</f>
        <v>#DIV/0!</v>
      </c>
      <c r="AO83" s="10" t="e">
        <f>IF(OR($C83={"PH-AKT","Syk","Src","Lyn-FAK","Prin-CRAF","ERKKTR"}),1/AD83,AD83)</f>
        <v>#DIV/0!</v>
      </c>
      <c r="AP83" s="10" t="e">
        <f>IF(OR($C83={"PH-AKT","Syk","Src","Lyn-FAK","Prin-CRAF","ERKKTR"}),1/AE83,AE83)</f>
        <v>#DIV/0!</v>
      </c>
      <c r="AQ83" s="10" t="e">
        <f>IF(OR($C83={"PH-AKT","Syk","Src","Lyn-FAK","Prin-CRAF","ERKKTR"}),1/AF83,AF83)</f>
        <v>#DIV/0!</v>
      </c>
      <c r="AR83" s="10" t="e">
        <f>IF(OR($C83={"PH-AKT","Syk","Src","Lyn-FAK","Prin-CRAF","ERKKTR"}),1/AG83,AG83)</f>
        <v>#DIV/0!</v>
      </c>
    </row>
    <row r="84" spans="1:44" x14ac:dyDescent="0.2">
      <c r="A84" s="10">
        <v>83</v>
      </c>
      <c r="C84" s="10">
        <f>_xlfn.IFNA(VLOOKUP($B84,Barcodes!$B$2:$E$14,4,FALSE),0)</f>
        <v>0</v>
      </c>
      <c r="X84" s="10" t="e">
        <f>_xlfn.IFNA(IF(OR($C84={"PH-AKT","GCaMP6S"}),D84/AVERAGE($D84:$F84), D84/N84/AVERAGE($D84/$N84,$E84/$O84,$F84/$P84)),0)</f>
        <v>#DIV/0!</v>
      </c>
      <c r="Y84" s="10" t="e">
        <f>_xlfn.IFNA(IF(OR($C84={"PH-AKT","GCaMP6S"}),E84/AVERAGE($D84:$F84), E84/O84/AVERAGE($D84/$N84,$E84/$O84,$F84/$P84)),0)</f>
        <v>#DIV/0!</v>
      </c>
      <c r="Z84" s="10" t="e">
        <f>_xlfn.IFNA(IF(OR($C84={"PH-AKT","GCaMP6S"}),F84/AVERAGE($D84:$F84), F84/P84/AVERAGE($D84/$N84,$E84/$O84,$F84/$P84)),0)</f>
        <v>#DIV/0!</v>
      </c>
      <c r="AA84" s="10" t="e">
        <f>_xlfn.IFNA(IF(OR($C84={"PH-AKT","GCaMP6S"}),G84/AVERAGE($D84:$F84), G84/Q84/AVERAGE($D84/$N84,$E84/$O84,$F84/$P84)),0)</f>
        <v>#DIV/0!</v>
      </c>
      <c r="AB84" s="10" t="e">
        <f>_xlfn.IFNA(IF(OR($C84={"PH-AKT","GCaMP6S"}),H84/AVERAGE($D84:$F84), H84/R84/AVERAGE($D84/$N84,$E84/$O84,$F84/$P84)),0)</f>
        <v>#DIV/0!</v>
      </c>
      <c r="AC84" s="10" t="e">
        <f>_xlfn.IFNA(IF(OR($C84={"PH-AKT","GCaMP6S"}),I84/AVERAGE($D84:$F84), I84/S84/AVERAGE($D84/$N84,$E84/$O84,$F84/$P84)),0)</f>
        <v>#DIV/0!</v>
      </c>
      <c r="AD84" s="10" t="e">
        <f>_xlfn.IFNA(IF(OR($C84={"PH-AKT","GCaMP6S"}),J84/AVERAGE($D84:$F84), J84/T84/AVERAGE($D84/$N84,$E84/$O84,$F84/$P84)),0)</f>
        <v>#DIV/0!</v>
      </c>
      <c r="AE84" s="10" t="e">
        <f>_xlfn.IFNA(IF(OR($C84={"PH-AKT","GCaMP6S"}),K84/AVERAGE($D84:$F84), K84/U84/AVERAGE($D84/$N84,$E84/$O84,$F84/$P84)),0)</f>
        <v>#DIV/0!</v>
      </c>
      <c r="AF84" s="10" t="e">
        <f>_xlfn.IFNA(IF(OR($C84={"PH-AKT","GCaMP6S"}),L84/AVERAGE($D84:$F84), L84/V84/AVERAGE($D84/$N84,$E84/$O84,$F84/$P84)),0)</f>
        <v>#DIV/0!</v>
      </c>
      <c r="AG84" s="10" t="e">
        <f>_xlfn.IFNA(IF(OR($C84={"PH-AKT","GCaMP6S"}),M84/AVERAGE($D84:$F84), M84/W84/AVERAGE($D84/$N84,$E84/$O84,$F84/$P84)),0)</f>
        <v>#DIV/0!</v>
      </c>
      <c r="AI84" s="10" t="e">
        <f>IF(OR($C84={"PH-AKT","Syk","Src","Lyn-FAK","Prin-CRAF","ERKKTR"}),1/X84,X84)</f>
        <v>#DIV/0!</v>
      </c>
      <c r="AJ84" s="10" t="e">
        <f>IF(OR($C84={"PH-AKT","Syk","Src","Lyn-FAK","Prin-CRAF","ERKKTR"}),1/Y84,Y84)</f>
        <v>#DIV/0!</v>
      </c>
      <c r="AK84" s="10" t="e">
        <f>IF(OR($C84={"PH-AKT","Syk","Src","Lyn-FAK","Prin-CRAF","ERKKTR"}),1/Z84,Z84)</f>
        <v>#DIV/0!</v>
      </c>
      <c r="AL84" s="10" t="e">
        <f>IF(OR($C84={"PH-AKT","Syk","Src","Lyn-FAK","Prin-CRAF","ERKKTR"}),1/AA84,AA84)</f>
        <v>#DIV/0!</v>
      </c>
      <c r="AM84" s="10" t="e">
        <f>IF(OR($C84={"PH-AKT","Syk","Src","Lyn-FAK","Prin-CRAF","ERKKTR"}),1/AB84,AB84)</f>
        <v>#DIV/0!</v>
      </c>
      <c r="AN84" s="10" t="e">
        <f>IF(OR($C84={"PH-AKT","Syk","Src","Lyn-FAK","Prin-CRAF","ERKKTR"}),1/AC84,AC84)</f>
        <v>#DIV/0!</v>
      </c>
      <c r="AO84" s="10" t="e">
        <f>IF(OR($C84={"PH-AKT","Syk","Src","Lyn-FAK","Prin-CRAF","ERKKTR"}),1/AD84,AD84)</f>
        <v>#DIV/0!</v>
      </c>
      <c r="AP84" s="10" t="e">
        <f>IF(OR($C84={"PH-AKT","Syk","Src","Lyn-FAK","Prin-CRAF","ERKKTR"}),1/AE84,AE84)</f>
        <v>#DIV/0!</v>
      </c>
      <c r="AQ84" s="10" t="e">
        <f>IF(OR($C84={"PH-AKT","Syk","Src","Lyn-FAK","Prin-CRAF","ERKKTR"}),1/AF84,AF84)</f>
        <v>#DIV/0!</v>
      </c>
      <c r="AR84" s="10" t="e">
        <f>IF(OR($C84={"PH-AKT","Syk","Src","Lyn-FAK","Prin-CRAF","ERKKTR"}),1/AG84,AG84)</f>
        <v>#DIV/0!</v>
      </c>
    </row>
    <row r="85" spans="1:44" x14ac:dyDescent="0.2">
      <c r="A85" s="10">
        <v>84</v>
      </c>
      <c r="C85" s="10">
        <f>_xlfn.IFNA(VLOOKUP($B85,Barcodes!$B$2:$E$14,4,FALSE),0)</f>
        <v>0</v>
      </c>
      <c r="X85" s="10" t="e">
        <f>_xlfn.IFNA(IF(OR($C85={"PH-AKT","GCaMP6S"}),D85/AVERAGE($D85:$F85), D85/N85/AVERAGE($D85/$N85,$E85/$O85,$F85/$P85)),0)</f>
        <v>#DIV/0!</v>
      </c>
      <c r="Y85" s="10" t="e">
        <f>_xlfn.IFNA(IF(OR($C85={"PH-AKT","GCaMP6S"}),E85/AVERAGE($D85:$F85), E85/O85/AVERAGE($D85/$N85,$E85/$O85,$F85/$P85)),0)</f>
        <v>#DIV/0!</v>
      </c>
      <c r="Z85" s="10" t="e">
        <f>_xlfn.IFNA(IF(OR($C85={"PH-AKT","GCaMP6S"}),F85/AVERAGE($D85:$F85), F85/P85/AVERAGE($D85/$N85,$E85/$O85,$F85/$P85)),0)</f>
        <v>#DIV/0!</v>
      </c>
      <c r="AA85" s="10" t="e">
        <f>_xlfn.IFNA(IF(OR($C85={"PH-AKT","GCaMP6S"}),G85/AVERAGE($D85:$F85), G85/Q85/AVERAGE($D85/$N85,$E85/$O85,$F85/$P85)),0)</f>
        <v>#DIV/0!</v>
      </c>
      <c r="AB85" s="10" t="e">
        <f>_xlfn.IFNA(IF(OR($C85={"PH-AKT","GCaMP6S"}),H85/AVERAGE($D85:$F85), H85/R85/AVERAGE($D85/$N85,$E85/$O85,$F85/$P85)),0)</f>
        <v>#DIV/0!</v>
      </c>
      <c r="AC85" s="10" t="e">
        <f>_xlfn.IFNA(IF(OR($C85={"PH-AKT","GCaMP6S"}),I85/AVERAGE($D85:$F85), I85/S85/AVERAGE($D85/$N85,$E85/$O85,$F85/$P85)),0)</f>
        <v>#DIV/0!</v>
      </c>
      <c r="AD85" s="10" t="e">
        <f>_xlfn.IFNA(IF(OR($C85={"PH-AKT","GCaMP6S"}),J85/AVERAGE($D85:$F85), J85/T85/AVERAGE($D85/$N85,$E85/$O85,$F85/$P85)),0)</f>
        <v>#DIV/0!</v>
      </c>
      <c r="AE85" s="10" t="e">
        <f>_xlfn.IFNA(IF(OR($C85={"PH-AKT","GCaMP6S"}),K85/AVERAGE($D85:$F85), K85/U85/AVERAGE($D85/$N85,$E85/$O85,$F85/$P85)),0)</f>
        <v>#DIV/0!</v>
      </c>
      <c r="AF85" s="10" t="e">
        <f>_xlfn.IFNA(IF(OR($C85={"PH-AKT","GCaMP6S"}),L85/AVERAGE($D85:$F85), L85/V85/AVERAGE($D85/$N85,$E85/$O85,$F85/$P85)),0)</f>
        <v>#DIV/0!</v>
      </c>
      <c r="AG85" s="10" t="e">
        <f>_xlfn.IFNA(IF(OR($C85={"PH-AKT","GCaMP6S"}),M85/AVERAGE($D85:$F85), M85/W85/AVERAGE($D85/$N85,$E85/$O85,$F85/$P85)),0)</f>
        <v>#DIV/0!</v>
      </c>
      <c r="AI85" s="10" t="e">
        <f>IF(OR($C85={"PH-AKT","Syk","Src","Lyn-FAK","Prin-CRAF","ERKKTR"}),1/X85,X85)</f>
        <v>#DIV/0!</v>
      </c>
      <c r="AJ85" s="10" t="e">
        <f>IF(OR($C85={"PH-AKT","Syk","Src","Lyn-FAK","Prin-CRAF","ERKKTR"}),1/Y85,Y85)</f>
        <v>#DIV/0!</v>
      </c>
      <c r="AK85" s="10" t="e">
        <f>IF(OR($C85={"PH-AKT","Syk","Src","Lyn-FAK","Prin-CRAF","ERKKTR"}),1/Z85,Z85)</f>
        <v>#DIV/0!</v>
      </c>
      <c r="AL85" s="10" t="e">
        <f>IF(OR($C85={"PH-AKT","Syk","Src","Lyn-FAK","Prin-CRAF","ERKKTR"}),1/AA85,AA85)</f>
        <v>#DIV/0!</v>
      </c>
      <c r="AM85" s="10" t="e">
        <f>IF(OR($C85={"PH-AKT","Syk","Src","Lyn-FAK","Prin-CRAF","ERKKTR"}),1/AB85,AB85)</f>
        <v>#DIV/0!</v>
      </c>
      <c r="AN85" s="10" t="e">
        <f>IF(OR($C85={"PH-AKT","Syk","Src","Lyn-FAK","Prin-CRAF","ERKKTR"}),1/AC85,AC85)</f>
        <v>#DIV/0!</v>
      </c>
      <c r="AO85" s="10" t="e">
        <f>IF(OR($C85={"PH-AKT","Syk","Src","Lyn-FAK","Prin-CRAF","ERKKTR"}),1/AD85,AD85)</f>
        <v>#DIV/0!</v>
      </c>
      <c r="AP85" s="10" t="e">
        <f>IF(OR($C85={"PH-AKT","Syk","Src","Lyn-FAK","Prin-CRAF","ERKKTR"}),1/AE85,AE85)</f>
        <v>#DIV/0!</v>
      </c>
      <c r="AQ85" s="10" t="e">
        <f>IF(OR($C85={"PH-AKT","Syk","Src","Lyn-FAK","Prin-CRAF","ERKKTR"}),1/AF85,AF85)</f>
        <v>#DIV/0!</v>
      </c>
      <c r="AR85" s="10" t="e">
        <f>IF(OR($C85={"PH-AKT","Syk","Src","Lyn-FAK","Prin-CRAF","ERKKTR"}),1/AG85,AG85)</f>
        <v>#DIV/0!</v>
      </c>
    </row>
    <row r="86" spans="1:44" x14ac:dyDescent="0.2">
      <c r="A86" s="10">
        <v>85</v>
      </c>
      <c r="C86" s="10">
        <f>_xlfn.IFNA(VLOOKUP($B86,Barcodes!$B$2:$E$14,4,FALSE),0)</f>
        <v>0</v>
      </c>
      <c r="X86" s="10" t="e">
        <f>_xlfn.IFNA(IF(OR($C86={"PH-AKT","GCaMP6S"}),D86/AVERAGE($D86:$F86), D86/N86/AVERAGE($D86/$N86,$E86/$O86,$F86/$P86)),0)</f>
        <v>#DIV/0!</v>
      </c>
      <c r="Y86" s="10" t="e">
        <f>_xlfn.IFNA(IF(OR($C86={"PH-AKT","GCaMP6S"}),E86/AVERAGE($D86:$F86), E86/O86/AVERAGE($D86/$N86,$E86/$O86,$F86/$P86)),0)</f>
        <v>#DIV/0!</v>
      </c>
      <c r="Z86" s="10" t="e">
        <f>_xlfn.IFNA(IF(OR($C86={"PH-AKT","GCaMP6S"}),F86/AVERAGE($D86:$F86), F86/P86/AVERAGE($D86/$N86,$E86/$O86,$F86/$P86)),0)</f>
        <v>#DIV/0!</v>
      </c>
      <c r="AA86" s="10" t="e">
        <f>_xlfn.IFNA(IF(OR($C86={"PH-AKT","GCaMP6S"}),G86/AVERAGE($D86:$F86), G86/Q86/AVERAGE($D86/$N86,$E86/$O86,$F86/$P86)),0)</f>
        <v>#DIV/0!</v>
      </c>
      <c r="AB86" s="10" t="e">
        <f>_xlfn.IFNA(IF(OR($C86={"PH-AKT","GCaMP6S"}),H86/AVERAGE($D86:$F86), H86/R86/AVERAGE($D86/$N86,$E86/$O86,$F86/$P86)),0)</f>
        <v>#DIV/0!</v>
      </c>
      <c r="AC86" s="10" t="e">
        <f>_xlfn.IFNA(IF(OR($C86={"PH-AKT","GCaMP6S"}),I86/AVERAGE($D86:$F86), I86/S86/AVERAGE($D86/$N86,$E86/$O86,$F86/$P86)),0)</f>
        <v>#DIV/0!</v>
      </c>
      <c r="AD86" s="10" t="e">
        <f>_xlfn.IFNA(IF(OR($C86={"PH-AKT","GCaMP6S"}),J86/AVERAGE($D86:$F86), J86/T86/AVERAGE($D86/$N86,$E86/$O86,$F86/$P86)),0)</f>
        <v>#DIV/0!</v>
      </c>
      <c r="AE86" s="10" t="e">
        <f>_xlfn.IFNA(IF(OR($C86={"PH-AKT","GCaMP6S"}),K86/AVERAGE($D86:$F86), K86/U86/AVERAGE($D86/$N86,$E86/$O86,$F86/$P86)),0)</f>
        <v>#DIV/0!</v>
      </c>
      <c r="AF86" s="10" t="e">
        <f>_xlfn.IFNA(IF(OR($C86={"PH-AKT","GCaMP6S"}),L86/AVERAGE($D86:$F86), L86/V86/AVERAGE($D86/$N86,$E86/$O86,$F86/$P86)),0)</f>
        <v>#DIV/0!</v>
      </c>
      <c r="AG86" s="10" t="e">
        <f>_xlfn.IFNA(IF(OR($C86={"PH-AKT","GCaMP6S"}),M86/AVERAGE($D86:$F86), M86/W86/AVERAGE($D86/$N86,$E86/$O86,$F86/$P86)),0)</f>
        <v>#DIV/0!</v>
      </c>
      <c r="AI86" s="10" t="e">
        <f>IF(OR($C86={"PH-AKT","Syk","Src","Lyn-FAK","Prin-CRAF","ERKKTR"}),1/X86,X86)</f>
        <v>#DIV/0!</v>
      </c>
      <c r="AJ86" s="10" t="e">
        <f>IF(OR($C86={"PH-AKT","Syk","Src","Lyn-FAK","Prin-CRAF","ERKKTR"}),1/Y86,Y86)</f>
        <v>#DIV/0!</v>
      </c>
      <c r="AK86" s="10" t="e">
        <f>IF(OR($C86={"PH-AKT","Syk","Src","Lyn-FAK","Prin-CRAF","ERKKTR"}),1/Z86,Z86)</f>
        <v>#DIV/0!</v>
      </c>
      <c r="AL86" s="10" t="e">
        <f>IF(OR($C86={"PH-AKT","Syk","Src","Lyn-FAK","Prin-CRAF","ERKKTR"}),1/AA86,AA86)</f>
        <v>#DIV/0!</v>
      </c>
      <c r="AM86" s="10" t="e">
        <f>IF(OR($C86={"PH-AKT","Syk","Src","Lyn-FAK","Prin-CRAF","ERKKTR"}),1/AB86,AB86)</f>
        <v>#DIV/0!</v>
      </c>
      <c r="AN86" s="10" t="e">
        <f>IF(OR($C86={"PH-AKT","Syk","Src","Lyn-FAK","Prin-CRAF","ERKKTR"}),1/AC86,AC86)</f>
        <v>#DIV/0!</v>
      </c>
      <c r="AO86" s="10" t="e">
        <f>IF(OR($C86={"PH-AKT","Syk","Src","Lyn-FAK","Prin-CRAF","ERKKTR"}),1/AD86,AD86)</f>
        <v>#DIV/0!</v>
      </c>
      <c r="AP86" s="10" t="e">
        <f>IF(OR($C86={"PH-AKT","Syk","Src","Lyn-FAK","Prin-CRAF","ERKKTR"}),1/AE86,AE86)</f>
        <v>#DIV/0!</v>
      </c>
      <c r="AQ86" s="10" t="e">
        <f>IF(OR($C86={"PH-AKT","Syk","Src","Lyn-FAK","Prin-CRAF","ERKKTR"}),1/AF86,AF86)</f>
        <v>#DIV/0!</v>
      </c>
      <c r="AR86" s="10" t="e">
        <f>IF(OR($C86={"PH-AKT","Syk","Src","Lyn-FAK","Prin-CRAF","ERKKTR"}),1/AG86,AG86)</f>
        <v>#DIV/0!</v>
      </c>
    </row>
    <row r="87" spans="1:44" x14ac:dyDescent="0.2">
      <c r="A87" s="10">
        <v>86</v>
      </c>
      <c r="C87" s="10">
        <f>_xlfn.IFNA(VLOOKUP($B87,Barcodes!$B$2:$E$14,4,FALSE),0)</f>
        <v>0</v>
      </c>
      <c r="X87" s="10" t="e">
        <f>_xlfn.IFNA(IF(OR($C87={"PH-AKT","GCaMP6S"}),D87/AVERAGE($D87:$F87), D87/N87/AVERAGE($D87/$N87,$E87/$O87,$F87/$P87)),0)</f>
        <v>#DIV/0!</v>
      </c>
      <c r="Y87" s="10" t="e">
        <f>_xlfn.IFNA(IF(OR($C87={"PH-AKT","GCaMP6S"}),E87/AVERAGE($D87:$F87), E87/O87/AVERAGE($D87/$N87,$E87/$O87,$F87/$P87)),0)</f>
        <v>#DIV/0!</v>
      </c>
      <c r="Z87" s="10" t="e">
        <f>_xlfn.IFNA(IF(OR($C87={"PH-AKT","GCaMP6S"}),F87/AVERAGE($D87:$F87), F87/P87/AVERAGE($D87/$N87,$E87/$O87,$F87/$P87)),0)</f>
        <v>#DIV/0!</v>
      </c>
      <c r="AA87" s="10" t="e">
        <f>_xlfn.IFNA(IF(OR($C87={"PH-AKT","GCaMP6S"}),G87/AVERAGE($D87:$F87), G87/Q87/AVERAGE($D87/$N87,$E87/$O87,$F87/$P87)),0)</f>
        <v>#DIV/0!</v>
      </c>
      <c r="AB87" s="10" t="e">
        <f>_xlfn.IFNA(IF(OR($C87={"PH-AKT","GCaMP6S"}),H87/AVERAGE($D87:$F87), H87/R87/AVERAGE($D87/$N87,$E87/$O87,$F87/$P87)),0)</f>
        <v>#DIV/0!</v>
      </c>
      <c r="AC87" s="10" t="e">
        <f>_xlfn.IFNA(IF(OR($C87={"PH-AKT","GCaMP6S"}),I87/AVERAGE($D87:$F87), I87/S87/AVERAGE($D87/$N87,$E87/$O87,$F87/$P87)),0)</f>
        <v>#DIV/0!</v>
      </c>
      <c r="AD87" s="10" t="e">
        <f>_xlfn.IFNA(IF(OR($C87={"PH-AKT","GCaMP6S"}),J87/AVERAGE($D87:$F87), J87/T87/AVERAGE($D87/$N87,$E87/$O87,$F87/$P87)),0)</f>
        <v>#DIV/0!</v>
      </c>
      <c r="AE87" s="10" t="e">
        <f>_xlfn.IFNA(IF(OR($C87={"PH-AKT","GCaMP6S"}),K87/AVERAGE($D87:$F87), K87/U87/AVERAGE($D87/$N87,$E87/$O87,$F87/$P87)),0)</f>
        <v>#DIV/0!</v>
      </c>
      <c r="AF87" s="10" t="e">
        <f>_xlfn.IFNA(IF(OR($C87={"PH-AKT","GCaMP6S"}),L87/AVERAGE($D87:$F87), L87/V87/AVERAGE($D87/$N87,$E87/$O87,$F87/$P87)),0)</f>
        <v>#DIV/0!</v>
      </c>
      <c r="AG87" s="10" t="e">
        <f>_xlfn.IFNA(IF(OR($C87={"PH-AKT","GCaMP6S"}),M87/AVERAGE($D87:$F87), M87/W87/AVERAGE($D87/$N87,$E87/$O87,$F87/$P87)),0)</f>
        <v>#DIV/0!</v>
      </c>
      <c r="AI87" s="10" t="e">
        <f>IF(OR($C87={"PH-AKT","Syk","Src","Lyn-FAK","Prin-CRAF","ERKKTR"}),1/X87,X87)</f>
        <v>#DIV/0!</v>
      </c>
      <c r="AJ87" s="10" t="e">
        <f>IF(OR($C87={"PH-AKT","Syk","Src","Lyn-FAK","Prin-CRAF","ERKKTR"}),1/Y87,Y87)</f>
        <v>#DIV/0!</v>
      </c>
      <c r="AK87" s="10" t="e">
        <f>IF(OR($C87={"PH-AKT","Syk","Src","Lyn-FAK","Prin-CRAF","ERKKTR"}),1/Z87,Z87)</f>
        <v>#DIV/0!</v>
      </c>
      <c r="AL87" s="10" t="e">
        <f>IF(OR($C87={"PH-AKT","Syk","Src","Lyn-FAK","Prin-CRAF","ERKKTR"}),1/AA87,AA87)</f>
        <v>#DIV/0!</v>
      </c>
      <c r="AM87" s="10" t="e">
        <f>IF(OR($C87={"PH-AKT","Syk","Src","Lyn-FAK","Prin-CRAF","ERKKTR"}),1/AB87,AB87)</f>
        <v>#DIV/0!</v>
      </c>
      <c r="AN87" s="10" t="e">
        <f>IF(OR($C87={"PH-AKT","Syk","Src","Lyn-FAK","Prin-CRAF","ERKKTR"}),1/AC87,AC87)</f>
        <v>#DIV/0!</v>
      </c>
      <c r="AO87" s="10" t="e">
        <f>IF(OR($C87={"PH-AKT","Syk","Src","Lyn-FAK","Prin-CRAF","ERKKTR"}),1/AD87,AD87)</f>
        <v>#DIV/0!</v>
      </c>
      <c r="AP87" s="10" t="e">
        <f>IF(OR($C87={"PH-AKT","Syk","Src","Lyn-FAK","Prin-CRAF","ERKKTR"}),1/AE87,AE87)</f>
        <v>#DIV/0!</v>
      </c>
      <c r="AQ87" s="10" t="e">
        <f>IF(OR($C87={"PH-AKT","Syk","Src","Lyn-FAK","Prin-CRAF","ERKKTR"}),1/AF87,AF87)</f>
        <v>#DIV/0!</v>
      </c>
      <c r="AR87" s="10" t="e">
        <f>IF(OR($C87={"PH-AKT","Syk","Src","Lyn-FAK","Prin-CRAF","ERKKTR"}),1/AG87,AG87)</f>
        <v>#DIV/0!</v>
      </c>
    </row>
    <row r="88" spans="1:44" x14ac:dyDescent="0.2">
      <c r="A88" s="10">
        <v>87</v>
      </c>
      <c r="C88" s="10">
        <f>_xlfn.IFNA(VLOOKUP($B88,Barcodes!$B$2:$E$14,4,FALSE),0)</f>
        <v>0</v>
      </c>
      <c r="X88" s="10" t="e">
        <f>_xlfn.IFNA(IF(OR($C88={"PH-AKT","GCaMP6S"}),D88/AVERAGE($D88:$F88), D88/N88/AVERAGE($D88/$N88,$E88/$O88,$F88/$P88)),0)</f>
        <v>#DIV/0!</v>
      </c>
      <c r="Y88" s="10" t="e">
        <f>_xlfn.IFNA(IF(OR($C88={"PH-AKT","GCaMP6S"}),E88/AVERAGE($D88:$F88), E88/O88/AVERAGE($D88/$N88,$E88/$O88,$F88/$P88)),0)</f>
        <v>#DIV/0!</v>
      </c>
      <c r="Z88" s="10" t="e">
        <f>_xlfn.IFNA(IF(OR($C88={"PH-AKT","GCaMP6S"}),F88/AVERAGE($D88:$F88), F88/P88/AVERAGE($D88/$N88,$E88/$O88,$F88/$P88)),0)</f>
        <v>#DIV/0!</v>
      </c>
      <c r="AA88" s="10" t="e">
        <f>_xlfn.IFNA(IF(OR($C88={"PH-AKT","GCaMP6S"}),G88/AVERAGE($D88:$F88), G88/Q88/AVERAGE($D88/$N88,$E88/$O88,$F88/$P88)),0)</f>
        <v>#DIV/0!</v>
      </c>
      <c r="AB88" s="10" t="e">
        <f>_xlfn.IFNA(IF(OR($C88={"PH-AKT","GCaMP6S"}),H88/AVERAGE($D88:$F88), H88/R88/AVERAGE($D88/$N88,$E88/$O88,$F88/$P88)),0)</f>
        <v>#DIV/0!</v>
      </c>
      <c r="AC88" s="10" t="e">
        <f>_xlfn.IFNA(IF(OR($C88={"PH-AKT","GCaMP6S"}),I88/AVERAGE($D88:$F88), I88/S88/AVERAGE($D88/$N88,$E88/$O88,$F88/$P88)),0)</f>
        <v>#DIV/0!</v>
      </c>
      <c r="AD88" s="10" t="e">
        <f>_xlfn.IFNA(IF(OR($C88={"PH-AKT","GCaMP6S"}),J88/AVERAGE($D88:$F88), J88/T88/AVERAGE($D88/$N88,$E88/$O88,$F88/$P88)),0)</f>
        <v>#DIV/0!</v>
      </c>
      <c r="AE88" s="10" t="e">
        <f>_xlfn.IFNA(IF(OR($C88={"PH-AKT","GCaMP6S"}),K88/AVERAGE($D88:$F88), K88/U88/AVERAGE($D88/$N88,$E88/$O88,$F88/$P88)),0)</f>
        <v>#DIV/0!</v>
      </c>
      <c r="AF88" s="10" t="e">
        <f>_xlfn.IFNA(IF(OR($C88={"PH-AKT","GCaMP6S"}),L88/AVERAGE($D88:$F88), L88/V88/AVERAGE($D88/$N88,$E88/$O88,$F88/$P88)),0)</f>
        <v>#DIV/0!</v>
      </c>
      <c r="AG88" s="10" t="e">
        <f>_xlfn.IFNA(IF(OR($C88={"PH-AKT","GCaMP6S"}),M88/AVERAGE($D88:$F88), M88/W88/AVERAGE($D88/$N88,$E88/$O88,$F88/$P88)),0)</f>
        <v>#DIV/0!</v>
      </c>
      <c r="AI88" s="10" t="e">
        <f>IF(OR($C88={"PH-AKT","Syk","Src","Lyn-FAK","Prin-CRAF","ERKKTR"}),1/X88,X88)</f>
        <v>#DIV/0!</v>
      </c>
      <c r="AJ88" s="10" t="e">
        <f>IF(OR($C88={"PH-AKT","Syk","Src","Lyn-FAK","Prin-CRAF","ERKKTR"}),1/Y88,Y88)</f>
        <v>#DIV/0!</v>
      </c>
      <c r="AK88" s="10" t="e">
        <f>IF(OR($C88={"PH-AKT","Syk","Src","Lyn-FAK","Prin-CRAF","ERKKTR"}),1/Z88,Z88)</f>
        <v>#DIV/0!</v>
      </c>
      <c r="AL88" s="10" t="e">
        <f>IF(OR($C88={"PH-AKT","Syk","Src","Lyn-FAK","Prin-CRAF","ERKKTR"}),1/AA88,AA88)</f>
        <v>#DIV/0!</v>
      </c>
      <c r="AM88" s="10" t="e">
        <f>IF(OR($C88={"PH-AKT","Syk","Src","Lyn-FAK","Prin-CRAF","ERKKTR"}),1/AB88,AB88)</f>
        <v>#DIV/0!</v>
      </c>
      <c r="AN88" s="10" t="e">
        <f>IF(OR($C88={"PH-AKT","Syk","Src","Lyn-FAK","Prin-CRAF","ERKKTR"}),1/AC88,AC88)</f>
        <v>#DIV/0!</v>
      </c>
      <c r="AO88" s="10" t="e">
        <f>IF(OR($C88={"PH-AKT","Syk","Src","Lyn-FAK","Prin-CRAF","ERKKTR"}),1/AD88,AD88)</f>
        <v>#DIV/0!</v>
      </c>
      <c r="AP88" s="10" t="e">
        <f>IF(OR($C88={"PH-AKT","Syk","Src","Lyn-FAK","Prin-CRAF","ERKKTR"}),1/AE88,AE88)</f>
        <v>#DIV/0!</v>
      </c>
      <c r="AQ88" s="10" t="e">
        <f>IF(OR($C88={"PH-AKT","Syk","Src","Lyn-FAK","Prin-CRAF","ERKKTR"}),1/AF88,AF88)</f>
        <v>#DIV/0!</v>
      </c>
      <c r="AR88" s="10" t="e">
        <f>IF(OR($C88={"PH-AKT","Syk","Src","Lyn-FAK","Prin-CRAF","ERKKTR"}),1/AG88,AG88)</f>
        <v>#DIV/0!</v>
      </c>
    </row>
    <row r="89" spans="1:44" x14ac:dyDescent="0.2">
      <c r="A89" s="10">
        <v>88</v>
      </c>
      <c r="C89" s="10">
        <f>_xlfn.IFNA(VLOOKUP($B89,Barcodes!$B$2:$E$14,4,FALSE),0)</f>
        <v>0</v>
      </c>
      <c r="X89" s="10" t="e">
        <f>_xlfn.IFNA(IF(OR($C89={"PH-AKT","GCaMP6S"}),D89/AVERAGE($D89:$F89), D89/N89/AVERAGE($D89/$N89,$E89/$O89,$F89/$P89)),0)</f>
        <v>#DIV/0!</v>
      </c>
      <c r="Y89" s="10" t="e">
        <f>_xlfn.IFNA(IF(OR($C89={"PH-AKT","GCaMP6S"}),E89/AVERAGE($D89:$F89), E89/O89/AVERAGE($D89/$N89,$E89/$O89,$F89/$P89)),0)</f>
        <v>#DIV/0!</v>
      </c>
      <c r="Z89" s="10" t="e">
        <f>_xlfn.IFNA(IF(OR($C89={"PH-AKT","GCaMP6S"}),F89/AVERAGE($D89:$F89), F89/P89/AVERAGE($D89/$N89,$E89/$O89,$F89/$P89)),0)</f>
        <v>#DIV/0!</v>
      </c>
      <c r="AA89" s="10" t="e">
        <f>_xlfn.IFNA(IF(OR($C89={"PH-AKT","GCaMP6S"}),G89/AVERAGE($D89:$F89), G89/Q89/AVERAGE($D89/$N89,$E89/$O89,$F89/$P89)),0)</f>
        <v>#DIV/0!</v>
      </c>
      <c r="AB89" s="10" t="e">
        <f>_xlfn.IFNA(IF(OR($C89={"PH-AKT","GCaMP6S"}),H89/AVERAGE($D89:$F89), H89/R89/AVERAGE($D89/$N89,$E89/$O89,$F89/$P89)),0)</f>
        <v>#DIV/0!</v>
      </c>
      <c r="AC89" s="10" t="e">
        <f>_xlfn.IFNA(IF(OR($C89={"PH-AKT","GCaMP6S"}),I89/AVERAGE($D89:$F89), I89/S89/AVERAGE($D89/$N89,$E89/$O89,$F89/$P89)),0)</f>
        <v>#DIV/0!</v>
      </c>
      <c r="AD89" s="10" t="e">
        <f>_xlfn.IFNA(IF(OR($C89={"PH-AKT","GCaMP6S"}),J89/AVERAGE($D89:$F89), J89/T89/AVERAGE($D89/$N89,$E89/$O89,$F89/$P89)),0)</f>
        <v>#DIV/0!</v>
      </c>
      <c r="AE89" s="10" t="e">
        <f>_xlfn.IFNA(IF(OR($C89={"PH-AKT","GCaMP6S"}),K89/AVERAGE($D89:$F89), K89/U89/AVERAGE($D89/$N89,$E89/$O89,$F89/$P89)),0)</f>
        <v>#DIV/0!</v>
      </c>
      <c r="AF89" s="10" t="e">
        <f>_xlfn.IFNA(IF(OR($C89={"PH-AKT","GCaMP6S"}),L89/AVERAGE($D89:$F89), L89/V89/AVERAGE($D89/$N89,$E89/$O89,$F89/$P89)),0)</f>
        <v>#DIV/0!</v>
      </c>
      <c r="AG89" s="10" t="e">
        <f>_xlfn.IFNA(IF(OR($C89={"PH-AKT","GCaMP6S"}),M89/AVERAGE($D89:$F89), M89/W89/AVERAGE($D89/$N89,$E89/$O89,$F89/$P89)),0)</f>
        <v>#DIV/0!</v>
      </c>
      <c r="AI89" s="10" t="e">
        <f>IF(OR($C89={"PH-AKT","Syk","Src","Lyn-FAK","Prin-CRAF","ERKKTR"}),1/X89,X89)</f>
        <v>#DIV/0!</v>
      </c>
      <c r="AJ89" s="10" t="e">
        <f>IF(OR($C89={"PH-AKT","Syk","Src","Lyn-FAK","Prin-CRAF","ERKKTR"}),1/Y89,Y89)</f>
        <v>#DIV/0!</v>
      </c>
      <c r="AK89" s="10" t="e">
        <f>IF(OR($C89={"PH-AKT","Syk","Src","Lyn-FAK","Prin-CRAF","ERKKTR"}),1/Z89,Z89)</f>
        <v>#DIV/0!</v>
      </c>
      <c r="AL89" s="10" t="e">
        <f>IF(OR($C89={"PH-AKT","Syk","Src","Lyn-FAK","Prin-CRAF","ERKKTR"}),1/AA89,AA89)</f>
        <v>#DIV/0!</v>
      </c>
      <c r="AM89" s="10" t="e">
        <f>IF(OR($C89={"PH-AKT","Syk","Src","Lyn-FAK","Prin-CRAF","ERKKTR"}),1/AB89,AB89)</f>
        <v>#DIV/0!</v>
      </c>
      <c r="AN89" s="10" t="e">
        <f>IF(OR($C89={"PH-AKT","Syk","Src","Lyn-FAK","Prin-CRAF","ERKKTR"}),1/AC89,AC89)</f>
        <v>#DIV/0!</v>
      </c>
      <c r="AO89" s="10" t="e">
        <f>IF(OR($C89={"PH-AKT","Syk","Src","Lyn-FAK","Prin-CRAF","ERKKTR"}),1/AD89,AD89)</f>
        <v>#DIV/0!</v>
      </c>
      <c r="AP89" s="10" t="e">
        <f>IF(OR($C89={"PH-AKT","Syk","Src","Lyn-FAK","Prin-CRAF","ERKKTR"}),1/AE89,AE89)</f>
        <v>#DIV/0!</v>
      </c>
      <c r="AQ89" s="10" t="e">
        <f>IF(OR($C89={"PH-AKT","Syk","Src","Lyn-FAK","Prin-CRAF","ERKKTR"}),1/AF89,AF89)</f>
        <v>#DIV/0!</v>
      </c>
      <c r="AR89" s="10" t="e">
        <f>IF(OR($C89={"PH-AKT","Syk","Src","Lyn-FAK","Prin-CRAF","ERKKTR"}),1/AG89,AG89)</f>
        <v>#DIV/0!</v>
      </c>
    </row>
    <row r="90" spans="1:44" x14ac:dyDescent="0.2">
      <c r="A90" s="10">
        <v>89</v>
      </c>
      <c r="C90" s="10">
        <f>_xlfn.IFNA(VLOOKUP($B90,Barcodes!$B$2:$E$14,4,FALSE),0)</f>
        <v>0</v>
      </c>
      <c r="X90" s="10" t="e">
        <f>_xlfn.IFNA(IF(OR($C90={"PH-AKT","GCaMP6S"}),D90/AVERAGE($D90:$F90), D90/N90/AVERAGE($D90/$N90,$E90/$O90,$F90/$P90)),0)</f>
        <v>#DIV/0!</v>
      </c>
      <c r="Y90" s="10" t="e">
        <f>_xlfn.IFNA(IF(OR($C90={"PH-AKT","GCaMP6S"}),E90/AVERAGE($D90:$F90), E90/O90/AVERAGE($D90/$N90,$E90/$O90,$F90/$P90)),0)</f>
        <v>#DIV/0!</v>
      </c>
      <c r="Z90" s="10" t="e">
        <f>_xlfn.IFNA(IF(OR($C90={"PH-AKT","GCaMP6S"}),F90/AVERAGE($D90:$F90), F90/P90/AVERAGE($D90/$N90,$E90/$O90,$F90/$P90)),0)</f>
        <v>#DIV/0!</v>
      </c>
      <c r="AA90" s="10" t="e">
        <f>_xlfn.IFNA(IF(OR($C90={"PH-AKT","GCaMP6S"}),G90/AVERAGE($D90:$F90), G90/Q90/AVERAGE($D90/$N90,$E90/$O90,$F90/$P90)),0)</f>
        <v>#DIV/0!</v>
      </c>
      <c r="AB90" s="10" t="e">
        <f>_xlfn.IFNA(IF(OR($C90={"PH-AKT","GCaMP6S"}),H90/AVERAGE($D90:$F90), H90/R90/AVERAGE($D90/$N90,$E90/$O90,$F90/$P90)),0)</f>
        <v>#DIV/0!</v>
      </c>
      <c r="AC90" s="10" t="e">
        <f>_xlfn.IFNA(IF(OR($C90={"PH-AKT","GCaMP6S"}),I90/AVERAGE($D90:$F90), I90/S90/AVERAGE($D90/$N90,$E90/$O90,$F90/$P90)),0)</f>
        <v>#DIV/0!</v>
      </c>
      <c r="AD90" s="10" t="e">
        <f>_xlfn.IFNA(IF(OR($C90={"PH-AKT","GCaMP6S"}),J90/AVERAGE($D90:$F90), J90/T90/AVERAGE($D90/$N90,$E90/$O90,$F90/$P90)),0)</f>
        <v>#DIV/0!</v>
      </c>
      <c r="AE90" s="10" t="e">
        <f>_xlfn.IFNA(IF(OR($C90={"PH-AKT","GCaMP6S"}),K90/AVERAGE($D90:$F90), K90/U90/AVERAGE($D90/$N90,$E90/$O90,$F90/$P90)),0)</f>
        <v>#DIV/0!</v>
      </c>
      <c r="AF90" s="10" t="e">
        <f>_xlfn.IFNA(IF(OR($C90={"PH-AKT","GCaMP6S"}),L90/AVERAGE($D90:$F90), L90/V90/AVERAGE($D90/$N90,$E90/$O90,$F90/$P90)),0)</f>
        <v>#DIV/0!</v>
      </c>
      <c r="AG90" s="10" t="e">
        <f>_xlfn.IFNA(IF(OR($C90={"PH-AKT","GCaMP6S"}),M90/AVERAGE($D90:$F90), M90/W90/AVERAGE($D90/$N90,$E90/$O90,$F90/$P90)),0)</f>
        <v>#DIV/0!</v>
      </c>
      <c r="AI90" s="10" t="e">
        <f>IF(OR($C90={"PH-AKT","Syk","Src","Lyn-FAK","Prin-CRAF","ERKKTR"}),1/X90,X90)</f>
        <v>#DIV/0!</v>
      </c>
      <c r="AJ90" s="10" t="e">
        <f>IF(OR($C90={"PH-AKT","Syk","Src","Lyn-FAK","Prin-CRAF","ERKKTR"}),1/Y90,Y90)</f>
        <v>#DIV/0!</v>
      </c>
      <c r="AK90" s="10" t="e">
        <f>IF(OR($C90={"PH-AKT","Syk","Src","Lyn-FAK","Prin-CRAF","ERKKTR"}),1/Z90,Z90)</f>
        <v>#DIV/0!</v>
      </c>
      <c r="AL90" s="10" t="e">
        <f>IF(OR($C90={"PH-AKT","Syk","Src","Lyn-FAK","Prin-CRAF","ERKKTR"}),1/AA90,AA90)</f>
        <v>#DIV/0!</v>
      </c>
      <c r="AM90" s="10" t="e">
        <f>IF(OR($C90={"PH-AKT","Syk","Src","Lyn-FAK","Prin-CRAF","ERKKTR"}),1/AB90,AB90)</f>
        <v>#DIV/0!</v>
      </c>
      <c r="AN90" s="10" t="e">
        <f>IF(OR($C90={"PH-AKT","Syk","Src","Lyn-FAK","Prin-CRAF","ERKKTR"}),1/AC90,AC90)</f>
        <v>#DIV/0!</v>
      </c>
      <c r="AO90" s="10" t="e">
        <f>IF(OR($C90={"PH-AKT","Syk","Src","Lyn-FAK","Prin-CRAF","ERKKTR"}),1/AD90,AD90)</f>
        <v>#DIV/0!</v>
      </c>
      <c r="AP90" s="10" t="e">
        <f>IF(OR($C90={"PH-AKT","Syk","Src","Lyn-FAK","Prin-CRAF","ERKKTR"}),1/AE90,AE90)</f>
        <v>#DIV/0!</v>
      </c>
      <c r="AQ90" s="10" t="e">
        <f>IF(OR($C90={"PH-AKT","Syk","Src","Lyn-FAK","Prin-CRAF","ERKKTR"}),1/AF90,AF90)</f>
        <v>#DIV/0!</v>
      </c>
      <c r="AR90" s="10" t="e">
        <f>IF(OR($C90={"PH-AKT","Syk","Src","Lyn-FAK","Prin-CRAF","ERKKTR"}),1/AG90,AG90)</f>
        <v>#DIV/0!</v>
      </c>
    </row>
    <row r="91" spans="1:44" x14ac:dyDescent="0.2">
      <c r="A91" s="10">
        <v>90</v>
      </c>
      <c r="C91" s="10">
        <f>_xlfn.IFNA(VLOOKUP($B91,Barcodes!$B$2:$E$14,4,FALSE),0)</f>
        <v>0</v>
      </c>
      <c r="X91" s="10" t="e">
        <f>_xlfn.IFNA(IF(OR($C91={"PH-AKT","GCaMP6S"}),D91/AVERAGE($D91:$F91), D91/N91/AVERAGE($D91/$N91,$E91/$O91,$F91/$P91)),0)</f>
        <v>#DIV/0!</v>
      </c>
      <c r="Y91" s="10" t="e">
        <f>_xlfn.IFNA(IF(OR($C91={"PH-AKT","GCaMP6S"}),E91/AVERAGE($D91:$F91), E91/O91/AVERAGE($D91/$N91,$E91/$O91,$F91/$P91)),0)</f>
        <v>#DIV/0!</v>
      </c>
      <c r="Z91" s="10" t="e">
        <f>_xlfn.IFNA(IF(OR($C91={"PH-AKT","GCaMP6S"}),F91/AVERAGE($D91:$F91), F91/P91/AVERAGE($D91/$N91,$E91/$O91,$F91/$P91)),0)</f>
        <v>#DIV/0!</v>
      </c>
      <c r="AA91" s="10" t="e">
        <f>_xlfn.IFNA(IF(OR($C91={"PH-AKT","GCaMP6S"}),G91/AVERAGE($D91:$F91), G91/Q91/AVERAGE($D91/$N91,$E91/$O91,$F91/$P91)),0)</f>
        <v>#DIV/0!</v>
      </c>
      <c r="AB91" s="10" t="e">
        <f>_xlfn.IFNA(IF(OR($C91={"PH-AKT","GCaMP6S"}),H91/AVERAGE($D91:$F91), H91/R91/AVERAGE($D91/$N91,$E91/$O91,$F91/$P91)),0)</f>
        <v>#DIV/0!</v>
      </c>
      <c r="AC91" s="10" t="e">
        <f>_xlfn.IFNA(IF(OR($C91={"PH-AKT","GCaMP6S"}),I91/AVERAGE($D91:$F91), I91/S91/AVERAGE($D91/$N91,$E91/$O91,$F91/$P91)),0)</f>
        <v>#DIV/0!</v>
      </c>
      <c r="AD91" s="10" t="e">
        <f>_xlfn.IFNA(IF(OR($C91={"PH-AKT","GCaMP6S"}),J91/AVERAGE($D91:$F91), J91/T91/AVERAGE($D91/$N91,$E91/$O91,$F91/$P91)),0)</f>
        <v>#DIV/0!</v>
      </c>
      <c r="AE91" s="10" t="e">
        <f>_xlfn.IFNA(IF(OR($C91={"PH-AKT","GCaMP6S"}),K91/AVERAGE($D91:$F91), K91/U91/AVERAGE($D91/$N91,$E91/$O91,$F91/$P91)),0)</f>
        <v>#DIV/0!</v>
      </c>
      <c r="AF91" s="10" t="e">
        <f>_xlfn.IFNA(IF(OR($C91={"PH-AKT","GCaMP6S"}),L91/AVERAGE($D91:$F91), L91/V91/AVERAGE($D91/$N91,$E91/$O91,$F91/$P91)),0)</f>
        <v>#DIV/0!</v>
      </c>
      <c r="AG91" s="10" t="e">
        <f>_xlfn.IFNA(IF(OR($C91={"PH-AKT","GCaMP6S"}),M91/AVERAGE($D91:$F91), M91/W91/AVERAGE($D91/$N91,$E91/$O91,$F91/$P91)),0)</f>
        <v>#DIV/0!</v>
      </c>
      <c r="AI91" s="10" t="e">
        <f>IF(OR($C91={"PH-AKT","Syk","Src","Lyn-FAK","Prin-CRAF","ERKKTR"}),1/X91,X91)</f>
        <v>#DIV/0!</v>
      </c>
      <c r="AJ91" s="10" t="e">
        <f>IF(OR($C91={"PH-AKT","Syk","Src","Lyn-FAK","Prin-CRAF","ERKKTR"}),1/Y91,Y91)</f>
        <v>#DIV/0!</v>
      </c>
      <c r="AK91" s="10" t="e">
        <f>IF(OR($C91={"PH-AKT","Syk","Src","Lyn-FAK","Prin-CRAF","ERKKTR"}),1/Z91,Z91)</f>
        <v>#DIV/0!</v>
      </c>
      <c r="AL91" s="10" t="e">
        <f>IF(OR($C91={"PH-AKT","Syk","Src","Lyn-FAK","Prin-CRAF","ERKKTR"}),1/AA91,AA91)</f>
        <v>#DIV/0!</v>
      </c>
      <c r="AM91" s="10" t="e">
        <f>IF(OR($C91={"PH-AKT","Syk","Src","Lyn-FAK","Prin-CRAF","ERKKTR"}),1/AB91,AB91)</f>
        <v>#DIV/0!</v>
      </c>
      <c r="AN91" s="10" t="e">
        <f>IF(OR($C91={"PH-AKT","Syk","Src","Lyn-FAK","Prin-CRAF","ERKKTR"}),1/AC91,AC91)</f>
        <v>#DIV/0!</v>
      </c>
      <c r="AO91" s="10" t="e">
        <f>IF(OR($C91={"PH-AKT","Syk","Src","Lyn-FAK","Prin-CRAF","ERKKTR"}),1/AD91,AD91)</f>
        <v>#DIV/0!</v>
      </c>
      <c r="AP91" s="10" t="e">
        <f>IF(OR($C91={"PH-AKT","Syk","Src","Lyn-FAK","Prin-CRAF","ERKKTR"}),1/AE91,AE91)</f>
        <v>#DIV/0!</v>
      </c>
      <c r="AQ91" s="10" t="e">
        <f>IF(OR($C91={"PH-AKT","Syk","Src","Lyn-FAK","Prin-CRAF","ERKKTR"}),1/AF91,AF91)</f>
        <v>#DIV/0!</v>
      </c>
      <c r="AR91" s="10" t="e">
        <f>IF(OR($C91={"PH-AKT","Syk","Src","Lyn-FAK","Prin-CRAF","ERKKTR"}),1/AG91,AG91)</f>
        <v>#DIV/0!</v>
      </c>
    </row>
    <row r="92" spans="1:44" x14ac:dyDescent="0.2">
      <c r="A92" s="10">
        <v>91</v>
      </c>
      <c r="C92" s="10">
        <f>_xlfn.IFNA(VLOOKUP($B92,Barcodes!$B$2:$E$14,4,FALSE),0)</f>
        <v>0</v>
      </c>
      <c r="X92" s="10" t="e">
        <f>_xlfn.IFNA(IF(OR($C92={"PH-AKT","GCaMP6S"}),D92/AVERAGE($D92:$F92), D92/N92/AVERAGE($D92/$N92,$E92/$O92,$F92/$P92)),0)</f>
        <v>#DIV/0!</v>
      </c>
      <c r="Y92" s="10" t="e">
        <f>_xlfn.IFNA(IF(OR($C92={"PH-AKT","GCaMP6S"}),E92/AVERAGE($D92:$F92), E92/O92/AVERAGE($D92/$N92,$E92/$O92,$F92/$P92)),0)</f>
        <v>#DIV/0!</v>
      </c>
      <c r="Z92" s="10" t="e">
        <f>_xlfn.IFNA(IF(OR($C92={"PH-AKT","GCaMP6S"}),F92/AVERAGE($D92:$F92), F92/P92/AVERAGE($D92/$N92,$E92/$O92,$F92/$P92)),0)</f>
        <v>#DIV/0!</v>
      </c>
      <c r="AA92" s="10" t="e">
        <f>_xlfn.IFNA(IF(OR($C92={"PH-AKT","GCaMP6S"}),G92/AVERAGE($D92:$F92), G92/Q92/AVERAGE($D92/$N92,$E92/$O92,$F92/$P92)),0)</f>
        <v>#DIV/0!</v>
      </c>
      <c r="AB92" s="10" t="e">
        <f>_xlfn.IFNA(IF(OR($C92={"PH-AKT","GCaMP6S"}),H92/AVERAGE($D92:$F92), H92/R92/AVERAGE($D92/$N92,$E92/$O92,$F92/$P92)),0)</f>
        <v>#DIV/0!</v>
      </c>
      <c r="AC92" s="10" t="e">
        <f>_xlfn.IFNA(IF(OR($C92={"PH-AKT","GCaMP6S"}),I92/AVERAGE($D92:$F92), I92/S92/AVERAGE($D92/$N92,$E92/$O92,$F92/$P92)),0)</f>
        <v>#DIV/0!</v>
      </c>
      <c r="AD92" s="10" t="e">
        <f>_xlfn.IFNA(IF(OR($C92={"PH-AKT","GCaMP6S"}),J92/AVERAGE($D92:$F92), J92/T92/AVERAGE($D92/$N92,$E92/$O92,$F92/$P92)),0)</f>
        <v>#DIV/0!</v>
      </c>
      <c r="AE92" s="10" t="e">
        <f>_xlfn.IFNA(IF(OR($C92={"PH-AKT","GCaMP6S"}),K92/AVERAGE($D92:$F92), K92/U92/AVERAGE($D92/$N92,$E92/$O92,$F92/$P92)),0)</f>
        <v>#DIV/0!</v>
      </c>
      <c r="AF92" s="10" t="e">
        <f>_xlfn.IFNA(IF(OR($C92={"PH-AKT","GCaMP6S"}),L92/AVERAGE($D92:$F92), L92/V92/AVERAGE($D92/$N92,$E92/$O92,$F92/$P92)),0)</f>
        <v>#DIV/0!</v>
      </c>
      <c r="AG92" s="10" t="e">
        <f>_xlfn.IFNA(IF(OR($C92={"PH-AKT","GCaMP6S"}),M92/AVERAGE($D92:$F92), M92/W92/AVERAGE($D92/$N92,$E92/$O92,$F92/$P92)),0)</f>
        <v>#DIV/0!</v>
      </c>
      <c r="AI92" s="10" t="e">
        <f>IF(OR($C92={"PH-AKT","Syk","Src","Lyn-FAK","Prin-CRAF","ERKKTR"}),1/X92,X92)</f>
        <v>#DIV/0!</v>
      </c>
      <c r="AJ92" s="10" t="e">
        <f>IF(OR($C92={"PH-AKT","Syk","Src","Lyn-FAK","Prin-CRAF","ERKKTR"}),1/Y92,Y92)</f>
        <v>#DIV/0!</v>
      </c>
      <c r="AK92" s="10" t="e">
        <f>IF(OR($C92={"PH-AKT","Syk","Src","Lyn-FAK","Prin-CRAF","ERKKTR"}),1/Z92,Z92)</f>
        <v>#DIV/0!</v>
      </c>
      <c r="AL92" s="10" t="e">
        <f>IF(OR($C92={"PH-AKT","Syk","Src","Lyn-FAK","Prin-CRAF","ERKKTR"}),1/AA92,AA92)</f>
        <v>#DIV/0!</v>
      </c>
      <c r="AM92" s="10" t="e">
        <f>IF(OR($C92={"PH-AKT","Syk","Src","Lyn-FAK","Prin-CRAF","ERKKTR"}),1/AB92,AB92)</f>
        <v>#DIV/0!</v>
      </c>
      <c r="AN92" s="10" t="e">
        <f>IF(OR($C92={"PH-AKT","Syk","Src","Lyn-FAK","Prin-CRAF","ERKKTR"}),1/AC92,AC92)</f>
        <v>#DIV/0!</v>
      </c>
      <c r="AO92" s="10" t="e">
        <f>IF(OR($C92={"PH-AKT","Syk","Src","Lyn-FAK","Prin-CRAF","ERKKTR"}),1/AD92,AD92)</f>
        <v>#DIV/0!</v>
      </c>
      <c r="AP92" s="10" t="e">
        <f>IF(OR($C92={"PH-AKT","Syk","Src","Lyn-FAK","Prin-CRAF","ERKKTR"}),1/AE92,AE92)</f>
        <v>#DIV/0!</v>
      </c>
      <c r="AQ92" s="10" t="e">
        <f>IF(OR($C92={"PH-AKT","Syk","Src","Lyn-FAK","Prin-CRAF","ERKKTR"}),1/AF92,AF92)</f>
        <v>#DIV/0!</v>
      </c>
      <c r="AR92" s="10" t="e">
        <f>IF(OR($C92={"PH-AKT","Syk","Src","Lyn-FAK","Prin-CRAF","ERKKTR"}),1/AG92,AG92)</f>
        <v>#DIV/0!</v>
      </c>
    </row>
    <row r="93" spans="1:44" x14ac:dyDescent="0.2">
      <c r="A93" s="10">
        <v>92</v>
      </c>
      <c r="C93" s="10">
        <f>_xlfn.IFNA(VLOOKUP($B93,Barcodes!$B$2:$E$14,4,FALSE),0)</f>
        <v>0</v>
      </c>
      <c r="X93" s="10" t="e">
        <f>_xlfn.IFNA(IF(OR($C93={"PH-AKT","GCaMP6S"}),D93/AVERAGE($D93:$F93), D93/N93/AVERAGE($D93/$N93,$E93/$O93,$F93/$P93)),0)</f>
        <v>#DIV/0!</v>
      </c>
      <c r="Y93" s="10" t="e">
        <f>_xlfn.IFNA(IF(OR($C93={"PH-AKT","GCaMP6S"}),E93/AVERAGE($D93:$F93), E93/O93/AVERAGE($D93/$N93,$E93/$O93,$F93/$P93)),0)</f>
        <v>#DIV/0!</v>
      </c>
      <c r="Z93" s="10" t="e">
        <f>_xlfn.IFNA(IF(OR($C93={"PH-AKT","GCaMP6S"}),F93/AVERAGE($D93:$F93), F93/P93/AVERAGE($D93/$N93,$E93/$O93,$F93/$P93)),0)</f>
        <v>#DIV/0!</v>
      </c>
      <c r="AA93" s="10" t="e">
        <f>_xlfn.IFNA(IF(OR($C93={"PH-AKT","GCaMP6S"}),G93/AVERAGE($D93:$F93), G93/Q93/AVERAGE($D93/$N93,$E93/$O93,$F93/$P93)),0)</f>
        <v>#DIV/0!</v>
      </c>
      <c r="AB93" s="10" t="e">
        <f>_xlfn.IFNA(IF(OR($C93={"PH-AKT","GCaMP6S"}),H93/AVERAGE($D93:$F93), H93/R93/AVERAGE($D93/$N93,$E93/$O93,$F93/$P93)),0)</f>
        <v>#DIV/0!</v>
      </c>
      <c r="AC93" s="10" t="e">
        <f>_xlfn.IFNA(IF(OR($C93={"PH-AKT","GCaMP6S"}),I93/AVERAGE($D93:$F93), I93/S93/AVERAGE($D93/$N93,$E93/$O93,$F93/$P93)),0)</f>
        <v>#DIV/0!</v>
      </c>
      <c r="AD93" s="10" t="e">
        <f>_xlfn.IFNA(IF(OR($C93={"PH-AKT","GCaMP6S"}),J93/AVERAGE($D93:$F93), J93/T93/AVERAGE($D93/$N93,$E93/$O93,$F93/$P93)),0)</f>
        <v>#DIV/0!</v>
      </c>
      <c r="AE93" s="10" t="e">
        <f>_xlfn.IFNA(IF(OR($C93={"PH-AKT","GCaMP6S"}),K93/AVERAGE($D93:$F93), K93/U93/AVERAGE($D93/$N93,$E93/$O93,$F93/$P93)),0)</f>
        <v>#DIV/0!</v>
      </c>
      <c r="AF93" s="10" t="e">
        <f>_xlfn.IFNA(IF(OR($C93={"PH-AKT","GCaMP6S"}),L93/AVERAGE($D93:$F93), L93/V93/AVERAGE($D93/$N93,$E93/$O93,$F93/$P93)),0)</f>
        <v>#DIV/0!</v>
      </c>
      <c r="AG93" s="10" t="e">
        <f>_xlfn.IFNA(IF(OR($C93={"PH-AKT","GCaMP6S"}),M93/AVERAGE($D93:$F93), M93/W93/AVERAGE($D93/$N93,$E93/$O93,$F93/$P93)),0)</f>
        <v>#DIV/0!</v>
      </c>
      <c r="AI93" s="10" t="e">
        <f>IF(OR($C93={"PH-AKT","Syk","Src","Lyn-FAK","Prin-CRAF","ERKKTR"}),1/X93,X93)</f>
        <v>#DIV/0!</v>
      </c>
      <c r="AJ93" s="10" t="e">
        <f>IF(OR($C93={"PH-AKT","Syk","Src","Lyn-FAK","Prin-CRAF","ERKKTR"}),1/Y93,Y93)</f>
        <v>#DIV/0!</v>
      </c>
      <c r="AK93" s="10" t="e">
        <f>IF(OR($C93={"PH-AKT","Syk","Src","Lyn-FAK","Prin-CRAF","ERKKTR"}),1/Z93,Z93)</f>
        <v>#DIV/0!</v>
      </c>
      <c r="AL93" s="10" t="e">
        <f>IF(OR($C93={"PH-AKT","Syk","Src","Lyn-FAK","Prin-CRAF","ERKKTR"}),1/AA93,AA93)</f>
        <v>#DIV/0!</v>
      </c>
      <c r="AM93" s="10" t="e">
        <f>IF(OR($C93={"PH-AKT","Syk","Src","Lyn-FAK","Prin-CRAF","ERKKTR"}),1/AB93,AB93)</f>
        <v>#DIV/0!</v>
      </c>
      <c r="AN93" s="10" t="e">
        <f>IF(OR($C93={"PH-AKT","Syk","Src","Lyn-FAK","Prin-CRAF","ERKKTR"}),1/AC93,AC93)</f>
        <v>#DIV/0!</v>
      </c>
      <c r="AO93" s="10" t="e">
        <f>IF(OR($C93={"PH-AKT","Syk","Src","Lyn-FAK","Prin-CRAF","ERKKTR"}),1/AD93,AD93)</f>
        <v>#DIV/0!</v>
      </c>
      <c r="AP93" s="10" t="e">
        <f>IF(OR($C93={"PH-AKT","Syk","Src","Lyn-FAK","Prin-CRAF","ERKKTR"}),1/AE93,AE93)</f>
        <v>#DIV/0!</v>
      </c>
      <c r="AQ93" s="10" t="e">
        <f>IF(OR($C93={"PH-AKT","Syk","Src","Lyn-FAK","Prin-CRAF","ERKKTR"}),1/AF93,AF93)</f>
        <v>#DIV/0!</v>
      </c>
      <c r="AR93" s="10" t="e">
        <f>IF(OR($C93={"PH-AKT","Syk","Src","Lyn-FAK","Prin-CRAF","ERKKTR"}),1/AG93,AG93)</f>
        <v>#DIV/0!</v>
      </c>
    </row>
    <row r="94" spans="1:44" x14ac:dyDescent="0.2">
      <c r="A94" s="10">
        <v>93</v>
      </c>
      <c r="C94" s="10">
        <f>_xlfn.IFNA(VLOOKUP($B94,Barcodes!$B$2:$E$14,4,FALSE),0)</f>
        <v>0</v>
      </c>
      <c r="X94" s="10" t="e">
        <f>_xlfn.IFNA(IF(OR($C94={"PH-AKT","GCaMP6S"}),D94/AVERAGE($D94:$F94), D94/N94/AVERAGE($D94/$N94,$E94/$O94,$F94/$P94)),0)</f>
        <v>#DIV/0!</v>
      </c>
      <c r="Y94" s="10" t="e">
        <f>_xlfn.IFNA(IF(OR($C94={"PH-AKT","GCaMP6S"}),E94/AVERAGE($D94:$F94), E94/O94/AVERAGE($D94/$N94,$E94/$O94,$F94/$P94)),0)</f>
        <v>#DIV/0!</v>
      </c>
      <c r="Z94" s="10" t="e">
        <f>_xlfn.IFNA(IF(OR($C94={"PH-AKT","GCaMP6S"}),F94/AVERAGE($D94:$F94), F94/P94/AVERAGE($D94/$N94,$E94/$O94,$F94/$P94)),0)</f>
        <v>#DIV/0!</v>
      </c>
      <c r="AA94" s="10" t="e">
        <f>_xlfn.IFNA(IF(OR($C94={"PH-AKT","GCaMP6S"}),G94/AVERAGE($D94:$F94), G94/Q94/AVERAGE($D94/$N94,$E94/$O94,$F94/$P94)),0)</f>
        <v>#DIV/0!</v>
      </c>
      <c r="AB94" s="10" t="e">
        <f>_xlfn.IFNA(IF(OR($C94={"PH-AKT","GCaMP6S"}),H94/AVERAGE($D94:$F94), H94/R94/AVERAGE($D94/$N94,$E94/$O94,$F94/$P94)),0)</f>
        <v>#DIV/0!</v>
      </c>
      <c r="AC94" s="10" t="e">
        <f>_xlfn.IFNA(IF(OR($C94={"PH-AKT","GCaMP6S"}),I94/AVERAGE($D94:$F94), I94/S94/AVERAGE($D94/$N94,$E94/$O94,$F94/$P94)),0)</f>
        <v>#DIV/0!</v>
      </c>
      <c r="AD94" s="10" t="e">
        <f>_xlfn.IFNA(IF(OR($C94={"PH-AKT","GCaMP6S"}),J94/AVERAGE($D94:$F94), J94/T94/AVERAGE($D94/$N94,$E94/$O94,$F94/$P94)),0)</f>
        <v>#DIV/0!</v>
      </c>
      <c r="AE94" s="10" t="e">
        <f>_xlfn.IFNA(IF(OR($C94={"PH-AKT","GCaMP6S"}),K94/AVERAGE($D94:$F94), K94/U94/AVERAGE($D94/$N94,$E94/$O94,$F94/$P94)),0)</f>
        <v>#DIV/0!</v>
      </c>
      <c r="AF94" s="10" t="e">
        <f>_xlfn.IFNA(IF(OR($C94={"PH-AKT","GCaMP6S"}),L94/AVERAGE($D94:$F94), L94/V94/AVERAGE($D94/$N94,$E94/$O94,$F94/$P94)),0)</f>
        <v>#DIV/0!</v>
      </c>
      <c r="AG94" s="10" t="e">
        <f>_xlfn.IFNA(IF(OR($C94={"PH-AKT","GCaMP6S"}),M94/AVERAGE($D94:$F94), M94/W94/AVERAGE($D94/$N94,$E94/$O94,$F94/$P94)),0)</f>
        <v>#DIV/0!</v>
      </c>
      <c r="AI94" s="10" t="e">
        <f>IF(OR($C94={"PH-AKT","Syk","Src","Lyn-FAK","Prin-CRAF","ERKKTR"}),1/X94,X94)</f>
        <v>#DIV/0!</v>
      </c>
      <c r="AJ94" s="10" t="e">
        <f>IF(OR($C94={"PH-AKT","Syk","Src","Lyn-FAK","Prin-CRAF","ERKKTR"}),1/Y94,Y94)</f>
        <v>#DIV/0!</v>
      </c>
      <c r="AK94" s="10" t="e">
        <f>IF(OR($C94={"PH-AKT","Syk","Src","Lyn-FAK","Prin-CRAF","ERKKTR"}),1/Z94,Z94)</f>
        <v>#DIV/0!</v>
      </c>
      <c r="AL94" s="10" t="e">
        <f>IF(OR($C94={"PH-AKT","Syk","Src","Lyn-FAK","Prin-CRAF","ERKKTR"}),1/AA94,AA94)</f>
        <v>#DIV/0!</v>
      </c>
      <c r="AM94" s="10" t="e">
        <f>IF(OR($C94={"PH-AKT","Syk","Src","Lyn-FAK","Prin-CRAF","ERKKTR"}),1/AB94,AB94)</f>
        <v>#DIV/0!</v>
      </c>
      <c r="AN94" s="10" t="e">
        <f>IF(OR($C94={"PH-AKT","Syk","Src","Lyn-FAK","Prin-CRAF","ERKKTR"}),1/AC94,AC94)</f>
        <v>#DIV/0!</v>
      </c>
      <c r="AO94" s="10" t="e">
        <f>IF(OR($C94={"PH-AKT","Syk","Src","Lyn-FAK","Prin-CRAF","ERKKTR"}),1/AD94,AD94)</f>
        <v>#DIV/0!</v>
      </c>
      <c r="AP94" s="10" t="e">
        <f>IF(OR($C94={"PH-AKT","Syk","Src","Lyn-FAK","Prin-CRAF","ERKKTR"}),1/AE94,AE94)</f>
        <v>#DIV/0!</v>
      </c>
      <c r="AQ94" s="10" t="e">
        <f>IF(OR($C94={"PH-AKT","Syk","Src","Lyn-FAK","Prin-CRAF","ERKKTR"}),1/AF94,AF94)</f>
        <v>#DIV/0!</v>
      </c>
      <c r="AR94" s="10" t="e">
        <f>IF(OR($C94={"PH-AKT","Syk","Src","Lyn-FAK","Prin-CRAF","ERKKTR"}),1/AG94,AG94)</f>
        <v>#DIV/0!</v>
      </c>
    </row>
    <row r="95" spans="1:44" x14ac:dyDescent="0.2">
      <c r="A95" s="10">
        <v>94</v>
      </c>
      <c r="C95" s="10">
        <f>_xlfn.IFNA(VLOOKUP($B95,Barcodes!$B$2:$E$14,4,FALSE),0)</f>
        <v>0</v>
      </c>
      <c r="X95" s="10" t="e">
        <f>_xlfn.IFNA(IF(OR($C95={"PH-AKT","GCaMP6S"}),D95/AVERAGE($D95:$F95), D95/N95/AVERAGE($D95/$N95,$E95/$O95,$F95/$P95)),0)</f>
        <v>#DIV/0!</v>
      </c>
      <c r="Y95" s="10" t="e">
        <f>_xlfn.IFNA(IF(OR($C95={"PH-AKT","GCaMP6S"}),E95/AVERAGE($D95:$F95), E95/O95/AVERAGE($D95/$N95,$E95/$O95,$F95/$P95)),0)</f>
        <v>#DIV/0!</v>
      </c>
      <c r="Z95" s="10" t="e">
        <f>_xlfn.IFNA(IF(OR($C95={"PH-AKT","GCaMP6S"}),F95/AVERAGE($D95:$F95), F95/P95/AVERAGE($D95/$N95,$E95/$O95,$F95/$P95)),0)</f>
        <v>#DIV/0!</v>
      </c>
      <c r="AA95" s="10" t="e">
        <f>_xlfn.IFNA(IF(OR($C95={"PH-AKT","GCaMP6S"}),G95/AVERAGE($D95:$F95), G95/Q95/AVERAGE($D95/$N95,$E95/$O95,$F95/$P95)),0)</f>
        <v>#DIV/0!</v>
      </c>
      <c r="AB95" s="10" t="e">
        <f>_xlfn.IFNA(IF(OR($C95={"PH-AKT","GCaMP6S"}),H95/AVERAGE($D95:$F95), H95/R95/AVERAGE($D95/$N95,$E95/$O95,$F95/$P95)),0)</f>
        <v>#DIV/0!</v>
      </c>
      <c r="AC95" s="10" t="e">
        <f>_xlfn.IFNA(IF(OR($C95={"PH-AKT","GCaMP6S"}),I95/AVERAGE($D95:$F95), I95/S95/AVERAGE($D95/$N95,$E95/$O95,$F95/$P95)),0)</f>
        <v>#DIV/0!</v>
      </c>
      <c r="AD95" s="10" t="e">
        <f>_xlfn.IFNA(IF(OR($C95={"PH-AKT","GCaMP6S"}),J95/AVERAGE($D95:$F95), J95/T95/AVERAGE($D95/$N95,$E95/$O95,$F95/$P95)),0)</f>
        <v>#DIV/0!</v>
      </c>
      <c r="AE95" s="10" t="e">
        <f>_xlfn.IFNA(IF(OR($C95={"PH-AKT","GCaMP6S"}),K95/AVERAGE($D95:$F95), K95/U95/AVERAGE($D95/$N95,$E95/$O95,$F95/$P95)),0)</f>
        <v>#DIV/0!</v>
      </c>
      <c r="AF95" s="10" t="e">
        <f>_xlfn.IFNA(IF(OR($C95={"PH-AKT","GCaMP6S"}),L95/AVERAGE($D95:$F95), L95/V95/AVERAGE($D95/$N95,$E95/$O95,$F95/$P95)),0)</f>
        <v>#DIV/0!</v>
      </c>
      <c r="AG95" s="10" t="e">
        <f>_xlfn.IFNA(IF(OR($C95={"PH-AKT","GCaMP6S"}),M95/AVERAGE($D95:$F95), M95/W95/AVERAGE($D95/$N95,$E95/$O95,$F95/$P95)),0)</f>
        <v>#DIV/0!</v>
      </c>
      <c r="AI95" s="10" t="e">
        <f>IF(OR($C95={"PH-AKT","Syk","Src","Lyn-FAK","Prin-CRAF","ERKKTR"}),1/X95,X95)</f>
        <v>#DIV/0!</v>
      </c>
      <c r="AJ95" s="10" t="e">
        <f>IF(OR($C95={"PH-AKT","Syk","Src","Lyn-FAK","Prin-CRAF","ERKKTR"}),1/Y95,Y95)</f>
        <v>#DIV/0!</v>
      </c>
      <c r="AK95" s="10" t="e">
        <f>IF(OR($C95={"PH-AKT","Syk","Src","Lyn-FAK","Prin-CRAF","ERKKTR"}),1/Z95,Z95)</f>
        <v>#DIV/0!</v>
      </c>
      <c r="AL95" s="10" t="e">
        <f>IF(OR($C95={"PH-AKT","Syk","Src","Lyn-FAK","Prin-CRAF","ERKKTR"}),1/AA95,AA95)</f>
        <v>#DIV/0!</v>
      </c>
      <c r="AM95" s="10" t="e">
        <f>IF(OR($C95={"PH-AKT","Syk","Src","Lyn-FAK","Prin-CRAF","ERKKTR"}),1/AB95,AB95)</f>
        <v>#DIV/0!</v>
      </c>
      <c r="AN95" s="10" t="e">
        <f>IF(OR($C95={"PH-AKT","Syk","Src","Lyn-FAK","Prin-CRAF","ERKKTR"}),1/AC95,AC95)</f>
        <v>#DIV/0!</v>
      </c>
      <c r="AO95" s="10" t="e">
        <f>IF(OR($C95={"PH-AKT","Syk","Src","Lyn-FAK","Prin-CRAF","ERKKTR"}),1/AD95,AD95)</f>
        <v>#DIV/0!</v>
      </c>
      <c r="AP95" s="10" t="e">
        <f>IF(OR($C95={"PH-AKT","Syk","Src","Lyn-FAK","Prin-CRAF","ERKKTR"}),1/AE95,AE95)</f>
        <v>#DIV/0!</v>
      </c>
      <c r="AQ95" s="10" t="e">
        <f>IF(OR($C95={"PH-AKT","Syk","Src","Lyn-FAK","Prin-CRAF","ERKKTR"}),1/AF95,AF95)</f>
        <v>#DIV/0!</v>
      </c>
      <c r="AR95" s="10" t="e">
        <f>IF(OR($C95={"PH-AKT","Syk","Src","Lyn-FAK","Prin-CRAF","ERKKTR"}),1/AG95,AG95)</f>
        <v>#DIV/0!</v>
      </c>
    </row>
    <row r="96" spans="1:44" x14ac:dyDescent="0.2">
      <c r="A96" s="10">
        <v>95</v>
      </c>
      <c r="C96" s="10">
        <f>_xlfn.IFNA(VLOOKUP($B96,Barcodes!$B$2:$E$14,4,FALSE),0)</f>
        <v>0</v>
      </c>
      <c r="X96" s="10" t="e">
        <f>_xlfn.IFNA(IF(OR($C96={"PH-AKT","GCaMP6S"}),D96/AVERAGE($D96:$F96), D96/N96/AVERAGE($D96/$N96,$E96/$O96,$F96/$P96)),0)</f>
        <v>#DIV/0!</v>
      </c>
      <c r="Y96" s="10" t="e">
        <f>_xlfn.IFNA(IF(OR($C96={"PH-AKT","GCaMP6S"}),E96/AVERAGE($D96:$F96), E96/O96/AVERAGE($D96/$N96,$E96/$O96,$F96/$P96)),0)</f>
        <v>#DIV/0!</v>
      </c>
      <c r="Z96" s="10" t="e">
        <f>_xlfn.IFNA(IF(OR($C96={"PH-AKT","GCaMP6S"}),F96/AVERAGE($D96:$F96), F96/P96/AVERAGE($D96/$N96,$E96/$O96,$F96/$P96)),0)</f>
        <v>#DIV/0!</v>
      </c>
      <c r="AA96" s="10" t="e">
        <f>_xlfn.IFNA(IF(OR($C96={"PH-AKT","GCaMP6S"}),G96/AVERAGE($D96:$F96), G96/Q96/AVERAGE($D96/$N96,$E96/$O96,$F96/$P96)),0)</f>
        <v>#DIV/0!</v>
      </c>
      <c r="AB96" s="10" t="e">
        <f>_xlfn.IFNA(IF(OR($C96={"PH-AKT","GCaMP6S"}),H96/AVERAGE($D96:$F96), H96/R96/AVERAGE($D96/$N96,$E96/$O96,$F96/$P96)),0)</f>
        <v>#DIV/0!</v>
      </c>
      <c r="AC96" s="10" t="e">
        <f>_xlfn.IFNA(IF(OR($C96={"PH-AKT","GCaMP6S"}),I96/AVERAGE($D96:$F96), I96/S96/AVERAGE($D96/$N96,$E96/$O96,$F96/$P96)),0)</f>
        <v>#DIV/0!</v>
      </c>
      <c r="AD96" s="10" t="e">
        <f>_xlfn.IFNA(IF(OR($C96={"PH-AKT","GCaMP6S"}),J96/AVERAGE($D96:$F96), J96/T96/AVERAGE($D96/$N96,$E96/$O96,$F96/$P96)),0)</f>
        <v>#DIV/0!</v>
      </c>
      <c r="AE96" s="10" t="e">
        <f>_xlfn.IFNA(IF(OR($C96={"PH-AKT","GCaMP6S"}),K96/AVERAGE($D96:$F96), K96/U96/AVERAGE($D96/$N96,$E96/$O96,$F96/$P96)),0)</f>
        <v>#DIV/0!</v>
      </c>
      <c r="AF96" s="10" t="e">
        <f>_xlfn.IFNA(IF(OR($C96={"PH-AKT","GCaMP6S"}),L96/AVERAGE($D96:$F96), L96/V96/AVERAGE($D96/$N96,$E96/$O96,$F96/$P96)),0)</f>
        <v>#DIV/0!</v>
      </c>
      <c r="AG96" s="10" t="e">
        <f>_xlfn.IFNA(IF(OR($C96={"PH-AKT","GCaMP6S"}),M96/AVERAGE($D96:$F96), M96/W96/AVERAGE($D96/$N96,$E96/$O96,$F96/$P96)),0)</f>
        <v>#DIV/0!</v>
      </c>
      <c r="AI96" s="10" t="e">
        <f>IF(OR($C96={"PH-AKT","Syk","Src","Lyn-FAK","Prin-CRAF","ERKKTR"}),1/X96,X96)</f>
        <v>#DIV/0!</v>
      </c>
      <c r="AJ96" s="10" t="e">
        <f>IF(OR($C96={"PH-AKT","Syk","Src","Lyn-FAK","Prin-CRAF","ERKKTR"}),1/Y96,Y96)</f>
        <v>#DIV/0!</v>
      </c>
      <c r="AK96" s="10" t="e">
        <f>IF(OR($C96={"PH-AKT","Syk","Src","Lyn-FAK","Prin-CRAF","ERKKTR"}),1/Z96,Z96)</f>
        <v>#DIV/0!</v>
      </c>
      <c r="AL96" s="10" t="e">
        <f>IF(OR($C96={"PH-AKT","Syk","Src","Lyn-FAK","Prin-CRAF","ERKKTR"}),1/AA96,AA96)</f>
        <v>#DIV/0!</v>
      </c>
      <c r="AM96" s="10" t="e">
        <f>IF(OR($C96={"PH-AKT","Syk","Src","Lyn-FAK","Prin-CRAF","ERKKTR"}),1/AB96,AB96)</f>
        <v>#DIV/0!</v>
      </c>
      <c r="AN96" s="10" t="e">
        <f>IF(OR($C96={"PH-AKT","Syk","Src","Lyn-FAK","Prin-CRAF","ERKKTR"}),1/AC96,AC96)</f>
        <v>#DIV/0!</v>
      </c>
      <c r="AO96" s="10" t="e">
        <f>IF(OR($C96={"PH-AKT","Syk","Src","Lyn-FAK","Prin-CRAF","ERKKTR"}),1/AD96,AD96)</f>
        <v>#DIV/0!</v>
      </c>
      <c r="AP96" s="10" t="e">
        <f>IF(OR($C96={"PH-AKT","Syk","Src","Lyn-FAK","Prin-CRAF","ERKKTR"}),1/AE96,AE96)</f>
        <v>#DIV/0!</v>
      </c>
      <c r="AQ96" s="10" t="e">
        <f>IF(OR($C96={"PH-AKT","Syk","Src","Lyn-FAK","Prin-CRAF","ERKKTR"}),1/AF96,AF96)</f>
        <v>#DIV/0!</v>
      </c>
      <c r="AR96" s="10" t="e">
        <f>IF(OR($C96={"PH-AKT","Syk","Src","Lyn-FAK","Prin-CRAF","ERKKTR"}),1/AG96,AG96)</f>
        <v>#DIV/0!</v>
      </c>
    </row>
    <row r="97" spans="1:44" x14ac:dyDescent="0.2">
      <c r="A97" s="10">
        <v>96</v>
      </c>
      <c r="C97" s="10">
        <f>_xlfn.IFNA(VLOOKUP($B97,Barcodes!$B$2:$E$14,4,FALSE),0)</f>
        <v>0</v>
      </c>
      <c r="X97" s="10" t="e">
        <f>_xlfn.IFNA(IF(OR($C97={"PH-AKT","GCaMP6S"}),D97/AVERAGE($D97:$F97), D97/N97/AVERAGE($D97/$N97,$E97/$O97,$F97/$P97)),0)</f>
        <v>#DIV/0!</v>
      </c>
      <c r="Y97" s="10" t="e">
        <f>_xlfn.IFNA(IF(OR($C97={"PH-AKT","GCaMP6S"}),E97/AVERAGE($D97:$F97), E97/O97/AVERAGE($D97/$N97,$E97/$O97,$F97/$P97)),0)</f>
        <v>#DIV/0!</v>
      </c>
      <c r="Z97" s="10" t="e">
        <f>_xlfn.IFNA(IF(OR($C97={"PH-AKT","GCaMP6S"}),F97/AVERAGE($D97:$F97), F97/P97/AVERAGE($D97/$N97,$E97/$O97,$F97/$P97)),0)</f>
        <v>#DIV/0!</v>
      </c>
      <c r="AA97" s="10" t="e">
        <f>_xlfn.IFNA(IF(OR($C97={"PH-AKT","GCaMP6S"}),G97/AVERAGE($D97:$F97), G97/Q97/AVERAGE($D97/$N97,$E97/$O97,$F97/$P97)),0)</f>
        <v>#DIV/0!</v>
      </c>
      <c r="AB97" s="10" t="e">
        <f>_xlfn.IFNA(IF(OR($C97={"PH-AKT","GCaMP6S"}),H97/AVERAGE($D97:$F97), H97/R97/AVERAGE($D97/$N97,$E97/$O97,$F97/$P97)),0)</f>
        <v>#DIV/0!</v>
      </c>
      <c r="AC97" s="10" t="e">
        <f>_xlfn.IFNA(IF(OR($C97={"PH-AKT","GCaMP6S"}),I97/AVERAGE($D97:$F97), I97/S97/AVERAGE($D97/$N97,$E97/$O97,$F97/$P97)),0)</f>
        <v>#DIV/0!</v>
      </c>
      <c r="AD97" s="10" t="e">
        <f>_xlfn.IFNA(IF(OR($C97={"PH-AKT","GCaMP6S"}),J97/AVERAGE($D97:$F97), J97/T97/AVERAGE($D97/$N97,$E97/$O97,$F97/$P97)),0)</f>
        <v>#DIV/0!</v>
      </c>
      <c r="AE97" s="10" t="e">
        <f>_xlfn.IFNA(IF(OR($C97={"PH-AKT","GCaMP6S"}),K97/AVERAGE($D97:$F97), K97/U97/AVERAGE($D97/$N97,$E97/$O97,$F97/$P97)),0)</f>
        <v>#DIV/0!</v>
      </c>
      <c r="AF97" s="10" t="e">
        <f>_xlfn.IFNA(IF(OR($C97={"PH-AKT","GCaMP6S"}),L97/AVERAGE($D97:$F97), L97/V97/AVERAGE($D97/$N97,$E97/$O97,$F97/$P97)),0)</f>
        <v>#DIV/0!</v>
      </c>
      <c r="AG97" s="10" t="e">
        <f>_xlfn.IFNA(IF(OR($C97={"PH-AKT","GCaMP6S"}),M97/AVERAGE($D97:$F97), M97/W97/AVERAGE($D97/$N97,$E97/$O97,$F97/$P97)),0)</f>
        <v>#DIV/0!</v>
      </c>
      <c r="AI97" s="10" t="e">
        <f>IF(OR($C97={"PH-AKT","Syk","Src","Lyn-FAK","Prin-CRAF","ERKKTR"}),1/X97,X97)</f>
        <v>#DIV/0!</v>
      </c>
      <c r="AJ97" s="10" t="e">
        <f>IF(OR($C97={"PH-AKT","Syk","Src","Lyn-FAK","Prin-CRAF","ERKKTR"}),1/Y97,Y97)</f>
        <v>#DIV/0!</v>
      </c>
      <c r="AK97" s="10" t="e">
        <f>IF(OR($C97={"PH-AKT","Syk","Src","Lyn-FAK","Prin-CRAF","ERKKTR"}),1/Z97,Z97)</f>
        <v>#DIV/0!</v>
      </c>
      <c r="AL97" s="10" t="e">
        <f>IF(OR($C97={"PH-AKT","Syk","Src","Lyn-FAK","Prin-CRAF","ERKKTR"}),1/AA97,AA97)</f>
        <v>#DIV/0!</v>
      </c>
      <c r="AM97" s="10" t="e">
        <f>IF(OR($C97={"PH-AKT","Syk","Src","Lyn-FAK","Prin-CRAF","ERKKTR"}),1/AB97,AB97)</f>
        <v>#DIV/0!</v>
      </c>
      <c r="AN97" s="10" t="e">
        <f>IF(OR($C97={"PH-AKT","Syk","Src","Lyn-FAK","Prin-CRAF","ERKKTR"}),1/AC97,AC97)</f>
        <v>#DIV/0!</v>
      </c>
      <c r="AO97" s="10" t="e">
        <f>IF(OR($C97={"PH-AKT","Syk","Src","Lyn-FAK","Prin-CRAF","ERKKTR"}),1/AD97,AD97)</f>
        <v>#DIV/0!</v>
      </c>
      <c r="AP97" s="10" t="e">
        <f>IF(OR($C97={"PH-AKT","Syk","Src","Lyn-FAK","Prin-CRAF","ERKKTR"}),1/AE97,AE97)</f>
        <v>#DIV/0!</v>
      </c>
      <c r="AQ97" s="10" t="e">
        <f>IF(OR($C97={"PH-AKT","Syk","Src","Lyn-FAK","Prin-CRAF","ERKKTR"}),1/AF97,AF97)</f>
        <v>#DIV/0!</v>
      </c>
      <c r="AR97" s="10" t="e">
        <f>IF(OR($C97={"PH-AKT","Syk","Src","Lyn-FAK","Prin-CRAF","ERKKTR"}),1/AG97,AG97)</f>
        <v>#DIV/0!</v>
      </c>
    </row>
    <row r="98" spans="1:44" x14ac:dyDescent="0.2">
      <c r="A98" s="10">
        <v>97</v>
      </c>
      <c r="C98" s="10">
        <f>_xlfn.IFNA(VLOOKUP($B98,Barcodes!$B$2:$E$14,4,FALSE),0)</f>
        <v>0</v>
      </c>
      <c r="X98" s="10" t="e">
        <f>_xlfn.IFNA(IF(OR($C98={"PH-AKT","GCaMP6S"}),D98/AVERAGE($D98:$F98), D98/N98/AVERAGE($D98/$N98,$E98/$O98,$F98/$P98)),0)</f>
        <v>#DIV/0!</v>
      </c>
      <c r="Y98" s="10" t="e">
        <f>_xlfn.IFNA(IF(OR($C98={"PH-AKT","GCaMP6S"}),E98/AVERAGE($D98:$F98), E98/O98/AVERAGE($D98/$N98,$E98/$O98,$F98/$P98)),0)</f>
        <v>#DIV/0!</v>
      </c>
      <c r="Z98" s="10" t="e">
        <f>_xlfn.IFNA(IF(OR($C98={"PH-AKT","GCaMP6S"}),F98/AVERAGE($D98:$F98), F98/P98/AVERAGE($D98/$N98,$E98/$O98,$F98/$P98)),0)</f>
        <v>#DIV/0!</v>
      </c>
      <c r="AA98" s="10" t="e">
        <f>_xlfn.IFNA(IF(OR($C98={"PH-AKT","GCaMP6S"}),G98/AVERAGE($D98:$F98), G98/Q98/AVERAGE($D98/$N98,$E98/$O98,$F98/$P98)),0)</f>
        <v>#DIV/0!</v>
      </c>
      <c r="AB98" s="10" t="e">
        <f>_xlfn.IFNA(IF(OR($C98={"PH-AKT","GCaMP6S"}),H98/AVERAGE($D98:$F98), H98/R98/AVERAGE($D98/$N98,$E98/$O98,$F98/$P98)),0)</f>
        <v>#DIV/0!</v>
      </c>
      <c r="AC98" s="10" t="e">
        <f>_xlfn.IFNA(IF(OR($C98={"PH-AKT","GCaMP6S"}),I98/AVERAGE($D98:$F98), I98/S98/AVERAGE($D98/$N98,$E98/$O98,$F98/$P98)),0)</f>
        <v>#DIV/0!</v>
      </c>
      <c r="AD98" s="10" t="e">
        <f>_xlfn.IFNA(IF(OR($C98={"PH-AKT","GCaMP6S"}),J98/AVERAGE($D98:$F98), J98/T98/AVERAGE($D98/$N98,$E98/$O98,$F98/$P98)),0)</f>
        <v>#DIV/0!</v>
      </c>
      <c r="AE98" s="10" t="e">
        <f>_xlfn.IFNA(IF(OR($C98={"PH-AKT","GCaMP6S"}),K98/AVERAGE($D98:$F98), K98/U98/AVERAGE($D98/$N98,$E98/$O98,$F98/$P98)),0)</f>
        <v>#DIV/0!</v>
      </c>
      <c r="AF98" s="10" t="e">
        <f>_xlfn.IFNA(IF(OR($C98={"PH-AKT","GCaMP6S"}),L98/AVERAGE($D98:$F98), L98/V98/AVERAGE($D98/$N98,$E98/$O98,$F98/$P98)),0)</f>
        <v>#DIV/0!</v>
      </c>
      <c r="AG98" s="10" t="e">
        <f>_xlfn.IFNA(IF(OR($C98={"PH-AKT","GCaMP6S"}),M98/AVERAGE($D98:$F98), M98/W98/AVERAGE($D98/$N98,$E98/$O98,$F98/$P98)),0)</f>
        <v>#DIV/0!</v>
      </c>
      <c r="AI98" s="10" t="e">
        <f>IF(OR($C98={"PH-AKT","Syk","Src","Lyn-FAK","Prin-CRAF","ERKKTR"}),1/X98,X98)</f>
        <v>#DIV/0!</v>
      </c>
      <c r="AJ98" s="10" t="e">
        <f>IF(OR($C98={"PH-AKT","Syk","Src","Lyn-FAK","Prin-CRAF","ERKKTR"}),1/Y98,Y98)</f>
        <v>#DIV/0!</v>
      </c>
      <c r="AK98" s="10" t="e">
        <f>IF(OR($C98={"PH-AKT","Syk","Src","Lyn-FAK","Prin-CRAF","ERKKTR"}),1/Z98,Z98)</f>
        <v>#DIV/0!</v>
      </c>
      <c r="AL98" s="10" t="e">
        <f>IF(OR($C98={"PH-AKT","Syk","Src","Lyn-FAK","Prin-CRAF","ERKKTR"}),1/AA98,AA98)</f>
        <v>#DIV/0!</v>
      </c>
      <c r="AM98" s="10" t="e">
        <f>IF(OR($C98={"PH-AKT","Syk","Src","Lyn-FAK","Prin-CRAF","ERKKTR"}),1/AB98,AB98)</f>
        <v>#DIV/0!</v>
      </c>
      <c r="AN98" s="10" t="e">
        <f>IF(OR($C98={"PH-AKT","Syk","Src","Lyn-FAK","Prin-CRAF","ERKKTR"}),1/AC98,AC98)</f>
        <v>#DIV/0!</v>
      </c>
      <c r="AO98" s="10" t="e">
        <f>IF(OR($C98={"PH-AKT","Syk","Src","Lyn-FAK","Prin-CRAF","ERKKTR"}),1/AD98,AD98)</f>
        <v>#DIV/0!</v>
      </c>
      <c r="AP98" s="10" t="e">
        <f>IF(OR($C98={"PH-AKT","Syk","Src","Lyn-FAK","Prin-CRAF","ERKKTR"}),1/AE98,AE98)</f>
        <v>#DIV/0!</v>
      </c>
      <c r="AQ98" s="10" t="e">
        <f>IF(OR($C98={"PH-AKT","Syk","Src","Lyn-FAK","Prin-CRAF","ERKKTR"}),1/AF98,AF98)</f>
        <v>#DIV/0!</v>
      </c>
      <c r="AR98" s="10" t="e">
        <f>IF(OR($C98={"PH-AKT","Syk","Src","Lyn-FAK","Prin-CRAF","ERKKTR"}),1/AG98,AG98)</f>
        <v>#DIV/0!</v>
      </c>
    </row>
    <row r="99" spans="1:44" x14ac:dyDescent="0.2">
      <c r="A99" s="10">
        <v>98</v>
      </c>
      <c r="C99" s="10">
        <f>_xlfn.IFNA(VLOOKUP($B99,Barcodes!$B$2:$E$14,4,FALSE),0)</f>
        <v>0</v>
      </c>
      <c r="X99" s="10" t="e">
        <f>_xlfn.IFNA(IF(OR($C99={"PH-AKT","GCaMP6S"}),D99/AVERAGE($D99:$F99), D99/N99/AVERAGE($D99/$N99,$E99/$O99,$F99/$P99)),0)</f>
        <v>#DIV/0!</v>
      </c>
      <c r="Y99" s="10" t="e">
        <f>_xlfn.IFNA(IF(OR($C99={"PH-AKT","GCaMP6S"}),E99/AVERAGE($D99:$F99), E99/O99/AVERAGE($D99/$N99,$E99/$O99,$F99/$P99)),0)</f>
        <v>#DIV/0!</v>
      </c>
      <c r="Z99" s="10" t="e">
        <f>_xlfn.IFNA(IF(OR($C99={"PH-AKT","GCaMP6S"}),F99/AVERAGE($D99:$F99), F99/P99/AVERAGE($D99/$N99,$E99/$O99,$F99/$P99)),0)</f>
        <v>#DIV/0!</v>
      </c>
      <c r="AA99" s="10" t="e">
        <f>_xlfn.IFNA(IF(OR($C99={"PH-AKT","GCaMP6S"}),G99/AVERAGE($D99:$F99), G99/Q99/AVERAGE($D99/$N99,$E99/$O99,$F99/$P99)),0)</f>
        <v>#DIV/0!</v>
      </c>
      <c r="AB99" s="10" t="e">
        <f>_xlfn.IFNA(IF(OR($C99={"PH-AKT","GCaMP6S"}),H99/AVERAGE($D99:$F99), H99/R99/AVERAGE($D99/$N99,$E99/$O99,$F99/$P99)),0)</f>
        <v>#DIV/0!</v>
      </c>
      <c r="AC99" s="10" t="e">
        <f>_xlfn.IFNA(IF(OR($C99={"PH-AKT","GCaMP6S"}),I99/AVERAGE($D99:$F99), I99/S99/AVERAGE($D99/$N99,$E99/$O99,$F99/$P99)),0)</f>
        <v>#DIV/0!</v>
      </c>
      <c r="AD99" s="10" t="e">
        <f>_xlfn.IFNA(IF(OR($C99={"PH-AKT","GCaMP6S"}),J99/AVERAGE($D99:$F99), J99/T99/AVERAGE($D99/$N99,$E99/$O99,$F99/$P99)),0)</f>
        <v>#DIV/0!</v>
      </c>
      <c r="AE99" s="10" t="e">
        <f>_xlfn.IFNA(IF(OR($C99={"PH-AKT","GCaMP6S"}),K99/AVERAGE($D99:$F99), K99/U99/AVERAGE($D99/$N99,$E99/$O99,$F99/$P99)),0)</f>
        <v>#DIV/0!</v>
      </c>
      <c r="AF99" s="10" t="e">
        <f>_xlfn.IFNA(IF(OR($C99={"PH-AKT","GCaMP6S"}),L99/AVERAGE($D99:$F99), L99/V99/AVERAGE($D99/$N99,$E99/$O99,$F99/$P99)),0)</f>
        <v>#DIV/0!</v>
      </c>
      <c r="AG99" s="10" t="e">
        <f>_xlfn.IFNA(IF(OR($C99={"PH-AKT","GCaMP6S"}),M99/AVERAGE($D99:$F99), M99/W99/AVERAGE($D99/$N99,$E99/$O99,$F99/$P99)),0)</f>
        <v>#DIV/0!</v>
      </c>
      <c r="AI99" s="10" t="e">
        <f>IF(OR($C99={"PH-AKT","Syk","Src","Lyn-FAK","Prin-CRAF","ERKKTR"}),1/X99,X99)</f>
        <v>#DIV/0!</v>
      </c>
      <c r="AJ99" s="10" t="e">
        <f>IF(OR($C99={"PH-AKT","Syk","Src","Lyn-FAK","Prin-CRAF","ERKKTR"}),1/Y99,Y99)</f>
        <v>#DIV/0!</v>
      </c>
      <c r="AK99" s="10" t="e">
        <f>IF(OR($C99={"PH-AKT","Syk","Src","Lyn-FAK","Prin-CRAF","ERKKTR"}),1/Z99,Z99)</f>
        <v>#DIV/0!</v>
      </c>
      <c r="AL99" s="10" t="e">
        <f>IF(OR($C99={"PH-AKT","Syk","Src","Lyn-FAK","Prin-CRAF","ERKKTR"}),1/AA99,AA99)</f>
        <v>#DIV/0!</v>
      </c>
      <c r="AM99" s="10" t="e">
        <f>IF(OR($C99={"PH-AKT","Syk","Src","Lyn-FAK","Prin-CRAF","ERKKTR"}),1/AB99,AB99)</f>
        <v>#DIV/0!</v>
      </c>
      <c r="AN99" s="10" t="e">
        <f>IF(OR($C99={"PH-AKT","Syk","Src","Lyn-FAK","Prin-CRAF","ERKKTR"}),1/AC99,AC99)</f>
        <v>#DIV/0!</v>
      </c>
      <c r="AO99" s="10" t="e">
        <f>IF(OR($C99={"PH-AKT","Syk","Src","Lyn-FAK","Prin-CRAF","ERKKTR"}),1/AD99,AD99)</f>
        <v>#DIV/0!</v>
      </c>
      <c r="AP99" s="10" t="e">
        <f>IF(OR($C99={"PH-AKT","Syk","Src","Lyn-FAK","Prin-CRAF","ERKKTR"}),1/AE99,AE99)</f>
        <v>#DIV/0!</v>
      </c>
      <c r="AQ99" s="10" t="e">
        <f>IF(OR($C99={"PH-AKT","Syk","Src","Lyn-FAK","Prin-CRAF","ERKKTR"}),1/AF99,AF99)</f>
        <v>#DIV/0!</v>
      </c>
      <c r="AR99" s="10" t="e">
        <f>IF(OR($C99={"PH-AKT","Syk","Src","Lyn-FAK","Prin-CRAF","ERKKTR"}),1/AG99,AG99)</f>
        <v>#DIV/0!</v>
      </c>
    </row>
    <row r="100" spans="1:44" x14ac:dyDescent="0.2">
      <c r="A100" s="10">
        <v>99</v>
      </c>
      <c r="C100" s="10">
        <f>_xlfn.IFNA(VLOOKUP($B100,Barcodes!$B$2:$E$14,4,FALSE),0)</f>
        <v>0</v>
      </c>
      <c r="X100" s="10" t="e">
        <f>_xlfn.IFNA(IF(OR($C100={"PH-AKT","GCaMP6S"}),D100/AVERAGE($D100:$F100), D100/N100/AVERAGE($D100/$N100,$E100/$O100,$F100/$P100)),0)</f>
        <v>#DIV/0!</v>
      </c>
      <c r="Y100" s="10" t="e">
        <f>_xlfn.IFNA(IF(OR($C100={"PH-AKT","GCaMP6S"}),E100/AVERAGE($D100:$F100), E100/O100/AVERAGE($D100/$N100,$E100/$O100,$F100/$P100)),0)</f>
        <v>#DIV/0!</v>
      </c>
      <c r="Z100" s="10" t="e">
        <f>_xlfn.IFNA(IF(OR($C100={"PH-AKT","GCaMP6S"}),F100/AVERAGE($D100:$F100), F100/P100/AVERAGE($D100/$N100,$E100/$O100,$F100/$P100)),0)</f>
        <v>#DIV/0!</v>
      </c>
      <c r="AA100" s="10" t="e">
        <f>_xlfn.IFNA(IF(OR($C100={"PH-AKT","GCaMP6S"}),G100/AVERAGE($D100:$F100), G100/Q100/AVERAGE($D100/$N100,$E100/$O100,$F100/$P100)),0)</f>
        <v>#DIV/0!</v>
      </c>
      <c r="AB100" s="10" t="e">
        <f>_xlfn.IFNA(IF(OR($C100={"PH-AKT","GCaMP6S"}),H100/AVERAGE($D100:$F100), H100/R100/AVERAGE($D100/$N100,$E100/$O100,$F100/$P100)),0)</f>
        <v>#DIV/0!</v>
      </c>
      <c r="AC100" s="10" t="e">
        <f>_xlfn.IFNA(IF(OR($C100={"PH-AKT","GCaMP6S"}),I100/AVERAGE($D100:$F100), I100/S100/AVERAGE($D100/$N100,$E100/$O100,$F100/$P100)),0)</f>
        <v>#DIV/0!</v>
      </c>
      <c r="AD100" s="10" t="e">
        <f>_xlfn.IFNA(IF(OR($C100={"PH-AKT","GCaMP6S"}),J100/AVERAGE($D100:$F100), J100/T100/AVERAGE($D100/$N100,$E100/$O100,$F100/$P100)),0)</f>
        <v>#DIV/0!</v>
      </c>
      <c r="AE100" s="10" t="e">
        <f>_xlfn.IFNA(IF(OR($C100={"PH-AKT","GCaMP6S"}),K100/AVERAGE($D100:$F100), K100/U100/AVERAGE($D100/$N100,$E100/$O100,$F100/$P100)),0)</f>
        <v>#DIV/0!</v>
      </c>
      <c r="AF100" s="10" t="e">
        <f>_xlfn.IFNA(IF(OR($C100={"PH-AKT","GCaMP6S"}),L100/AVERAGE($D100:$F100), L100/V100/AVERAGE($D100/$N100,$E100/$O100,$F100/$P100)),0)</f>
        <v>#DIV/0!</v>
      </c>
      <c r="AG100" s="10" t="e">
        <f>_xlfn.IFNA(IF(OR($C100={"PH-AKT","GCaMP6S"}),M100/AVERAGE($D100:$F100), M100/W100/AVERAGE($D100/$N100,$E100/$O100,$F100/$P100)),0)</f>
        <v>#DIV/0!</v>
      </c>
      <c r="AI100" s="10" t="e">
        <f>IF(OR($C100={"PH-AKT","Syk","Src","Lyn-FAK","Prin-CRAF","ERKKTR"}),1/X100,X100)</f>
        <v>#DIV/0!</v>
      </c>
      <c r="AJ100" s="10" t="e">
        <f>IF(OR($C100={"PH-AKT","Syk","Src","Lyn-FAK","Prin-CRAF","ERKKTR"}),1/Y100,Y100)</f>
        <v>#DIV/0!</v>
      </c>
      <c r="AK100" s="10" t="e">
        <f>IF(OR($C100={"PH-AKT","Syk","Src","Lyn-FAK","Prin-CRAF","ERKKTR"}),1/Z100,Z100)</f>
        <v>#DIV/0!</v>
      </c>
      <c r="AL100" s="10" t="e">
        <f>IF(OR($C100={"PH-AKT","Syk","Src","Lyn-FAK","Prin-CRAF","ERKKTR"}),1/AA100,AA100)</f>
        <v>#DIV/0!</v>
      </c>
      <c r="AM100" s="10" t="e">
        <f>IF(OR($C100={"PH-AKT","Syk","Src","Lyn-FAK","Prin-CRAF","ERKKTR"}),1/AB100,AB100)</f>
        <v>#DIV/0!</v>
      </c>
      <c r="AN100" s="10" t="e">
        <f>IF(OR($C100={"PH-AKT","Syk","Src","Lyn-FAK","Prin-CRAF","ERKKTR"}),1/AC100,AC100)</f>
        <v>#DIV/0!</v>
      </c>
      <c r="AO100" s="10" t="e">
        <f>IF(OR($C100={"PH-AKT","Syk","Src","Lyn-FAK","Prin-CRAF","ERKKTR"}),1/AD100,AD100)</f>
        <v>#DIV/0!</v>
      </c>
      <c r="AP100" s="10" t="e">
        <f>IF(OR($C100={"PH-AKT","Syk","Src","Lyn-FAK","Prin-CRAF","ERKKTR"}),1/AE100,AE100)</f>
        <v>#DIV/0!</v>
      </c>
      <c r="AQ100" s="10" t="e">
        <f>IF(OR($C100={"PH-AKT","Syk","Src","Lyn-FAK","Prin-CRAF","ERKKTR"}),1/AF100,AF100)</f>
        <v>#DIV/0!</v>
      </c>
      <c r="AR100" s="10" t="e">
        <f>IF(OR($C100={"PH-AKT","Syk","Src","Lyn-FAK","Prin-CRAF","ERKKTR"}),1/AG100,AG100)</f>
        <v>#DIV/0!</v>
      </c>
    </row>
    <row r="101" spans="1:44" x14ac:dyDescent="0.2">
      <c r="A101" s="10">
        <v>100</v>
      </c>
      <c r="C101" s="10">
        <f>_xlfn.IFNA(VLOOKUP($B101,Barcodes!$B$2:$E$14,4,FALSE),0)</f>
        <v>0</v>
      </c>
      <c r="X101" s="10" t="e">
        <f>_xlfn.IFNA(IF(OR($C101={"PH-AKT","GCaMP6S"}),D101/AVERAGE($D101:$F101), D101/N101/AVERAGE($D101/$N101,$E101/$O101,$F101/$P101)),0)</f>
        <v>#DIV/0!</v>
      </c>
      <c r="Y101" s="10" t="e">
        <f>_xlfn.IFNA(IF(OR($C101={"PH-AKT","GCaMP6S"}),E101/AVERAGE($D101:$F101), E101/O101/AVERAGE($D101/$N101,$E101/$O101,$F101/$P101)),0)</f>
        <v>#DIV/0!</v>
      </c>
      <c r="Z101" s="10" t="e">
        <f>_xlfn.IFNA(IF(OR($C101={"PH-AKT","GCaMP6S"}),F101/AVERAGE($D101:$F101), F101/P101/AVERAGE($D101/$N101,$E101/$O101,$F101/$P101)),0)</f>
        <v>#DIV/0!</v>
      </c>
      <c r="AA101" s="10" t="e">
        <f>_xlfn.IFNA(IF(OR($C101={"PH-AKT","GCaMP6S"}),G101/AVERAGE($D101:$F101), G101/Q101/AVERAGE($D101/$N101,$E101/$O101,$F101/$P101)),0)</f>
        <v>#DIV/0!</v>
      </c>
      <c r="AB101" s="10" t="e">
        <f>_xlfn.IFNA(IF(OR($C101={"PH-AKT","GCaMP6S"}),H101/AVERAGE($D101:$F101), H101/R101/AVERAGE($D101/$N101,$E101/$O101,$F101/$P101)),0)</f>
        <v>#DIV/0!</v>
      </c>
      <c r="AC101" s="10" t="e">
        <f>_xlfn.IFNA(IF(OR($C101={"PH-AKT","GCaMP6S"}),I101/AVERAGE($D101:$F101), I101/S101/AVERAGE($D101/$N101,$E101/$O101,$F101/$P101)),0)</f>
        <v>#DIV/0!</v>
      </c>
      <c r="AD101" s="10" t="e">
        <f>_xlfn.IFNA(IF(OR($C101={"PH-AKT","GCaMP6S"}),J101/AVERAGE($D101:$F101), J101/T101/AVERAGE($D101/$N101,$E101/$O101,$F101/$P101)),0)</f>
        <v>#DIV/0!</v>
      </c>
      <c r="AE101" s="10" t="e">
        <f>_xlfn.IFNA(IF(OR($C101={"PH-AKT","GCaMP6S"}),K101/AVERAGE($D101:$F101), K101/U101/AVERAGE($D101/$N101,$E101/$O101,$F101/$P101)),0)</f>
        <v>#DIV/0!</v>
      </c>
      <c r="AF101" s="10" t="e">
        <f>_xlfn.IFNA(IF(OR($C101={"PH-AKT","GCaMP6S"}),L101/AVERAGE($D101:$F101), L101/V101/AVERAGE($D101/$N101,$E101/$O101,$F101/$P101)),0)</f>
        <v>#DIV/0!</v>
      </c>
      <c r="AG101" s="10" t="e">
        <f>_xlfn.IFNA(IF(OR($C101={"PH-AKT","GCaMP6S"}),M101/AVERAGE($D101:$F101), M101/W101/AVERAGE($D101/$N101,$E101/$O101,$F101/$P101)),0)</f>
        <v>#DIV/0!</v>
      </c>
      <c r="AI101" s="10" t="e">
        <f>IF(OR($C101={"PH-AKT","Syk","Src","Lyn-FAK","Prin-CRAF","ERKKTR"}),1/X101,X101)</f>
        <v>#DIV/0!</v>
      </c>
      <c r="AJ101" s="10" t="e">
        <f>IF(OR($C101={"PH-AKT","Syk","Src","Lyn-FAK","Prin-CRAF","ERKKTR"}),1/Y101,Y101)</f>
        <v>#DIV/0!</v>
      </c>
      <c r="AK101" s="10" t="e">
        <f>IF(OR($C101={"PH-AKT","Syk","Src","Lyn-FAK","Prin-CRAF","ERKKTR"}),1/Z101,Z101)</f>
        <v>#DIV/0!</v>
      </c>
      <c r="AL101" s="10" t="e">
        <f>IF(OR($C101={"PH-AKT","Syk","Src","Lyn-FAK","Prin-CRAF","ERKKTR"}),1/AA101,AA101)</f>
        <v>#DIV/0!</v>
      </c>
      <c r="AM101" s="10" t="e">
        <f>IF(OR($C101={"PH-AKT","Syk","Src","Lyn-FAK","Prin-CRAF","ERKKTR"}),1/AB101,AB101)</f>
        <v>#DIV/0!</v>
      </c>
      <c r="AN101" s="10" t="e">
        <f>IF(OR($C101={"PH-AKT","Syk","Src","Lyn-FAK","Prin-CRAF","ERKKTR"}),1/AC101,AC101)</f>
        <v>#DIV/0!</v>
      </c>
      <c r="AO101" s="10" t="e">
        <f>IF(OR($C101={"PH-AKT","Syk","Src","Lyn-FAK","Prin-CRAF","ERKKTR"}),1/AD101,AD101)</f>
        <v>#DIV/0!</v>
      </c>
      <c r="AP101" s="10" t="e">
        <f>IF(OR($C101={"PH-AKT","Syk","Src","Lyn-FAK","Prin-CRAF","ERKKTR"}),1/AE101,AE101)</f>
        <v>#DIV/0!</v>
      </c>
      <c r="AQ101" s="10" t="e">
        <f>IF(OR($C101={"PH-AKT","Syk","Src","Lyn-FAK","Prin-CRAF","ERKKTR"}),1/AF101,AF101)</f>
        <v>#DIV/0!</v>
      </c>
      <c r="AR101" s="10" t="e">
        <f>IF(OR($C101={"PH-AKT","Syk","Src","Lyn-FAK","Prin-CRAF","ERKKTR"}),1/AG101,AG101)</f>
        <v>#DIV/0!</v>
      </c>
    </row>
    <row r="102" spans="1:44" x14ac:dyDescent="0.2">
      <c r="A102" s="10">
        <v>101</v>
      </c>
      <c r="C102" s="10">
        <f>_xlfn.IFNA(VLOOKUP($B102,Barcodes!$B$2:$E$14,4,FALSE),0)</f>
        <v>0</v>
      </c>
      <c r="X102" s="10" t="e">
        <f>_xlfn.IFNA(IF(OR($C102={"PH-AKT","GCaMP6S"}),D102/AVERAGE($D102:$F102), D102/N102/AVERAGE($D102/$N102,$E102/$O102,$F102/$P102)),0)</f>
        <v>#DIV/0!</v>
      </c>
      <c r="Y102" s="10" t="e">
        <f>_xlfn.IFNA(IF(OR($C102={"PH-AKT","GCaMP6S"}),E102/AVERAGE($D102:$F102), E102/O102/AVERAGE($D102/$N102,$E102/$O102,$F102/$P102)),0)</f>
        <v>#DIV/0!</v>
      </c>
      <c r="Z102" s="10" t="e">
        <f>_xlfn.IFNA(IF(OR($C102={"PH-AKT","GCaMP6S"}),F102/AVERAGE($D102:$F102), F102/P102/AVERAGE($D102/$N102,$E102/$O102,$F102/$P102)),0)</f>
        <v>#DIV/0!</v>
      </c>
      <c r="AA102" s="10" t="e">
        <f>_xlfn.IFNA(IF(OR($C102={"PH-AKT","GCaMP6S"}),G102/AVERAGE($D102:$F102), G102/Q102/AVERAGE($D102/$N102,$E102/$O102,$F102/$P102)),0)</f>
        <v>#DIV/0!</v>
      </c>
      <c r="AB102" s="10" t="e">
        <f>_xlfn.IFNA(IF(OR($C102={"PH-AKT","GCaMP6S"}),H102/AVERAGE($D102:$F102), H102/R102/AVERAGE($D102/$N102,$E102/$O102,$F102/$P102)),0)</f>
        <v>#DIV/0!</v>
      </c>
      <c r="AC102" s="10" t="e">
        <f>_xlfn.IFNA(IF(OR($C102={"PH-AKT","GCaMP6S"}),I102/AVERAGE($D102:$F102), I102/S102/AVERAGE($D102/$N102,$E102/$O102,$F102/$P102)),0)</f>
        <v>#DIV/0!</v>
      </c>
      <c r="AD102" s="10" t="e">
        <f>_xlfn.IFNA(IF(OR($C102={"PH-AKT","GCaMP6S"}),J102/AVERAGE($D102:$F102), J102/T102/AVERAGE($D102/$N102,$E102/$O102,$F102/$P102)),0)</f>
        <v>#DIV/0!</v>
      </c>
      <c r="AE102" s="10" t="e">
        <f>_xlfn.IFNA(IF(OR($C102={"PH-AKT","GCaMP6S"}),K102/AVERAGE($D102:$F102), K102/U102/AVERAGE($D102/$N102,$E102/$O102,$F102/$P102)),0)</f>
        <v>#DIV/0!</v>
      </c>
      <c r="AF102" s="10" t="e">
        <f>_xlfn.IFNA(IF(OR($C102={"PH-AKT","GCaMP6S"}),L102/AVERAGE($D102:$F102), L102/V102/AVERAGE($D102/$N102,$E102/$O102,$F102/$P102)),0)</f>
        <v>#DIV/0!</v>
      </c>
      <c r="AG102" s="10" t="e">
        <f>_xlfn.IFNA(IF(OR($C102={"PH-AKT","GCaMP6S"}),M102/AVERAGE($D102:$F102), M102/W102/AVERAGE($D102/$N102,$E102/$O102,$F102/$P102)),0)</f>
        <v>#DIV/0!</v>
      </c>
      <c r="AI102" s="10" t="e">
        <f>IF(OR($C102={"PH-AKT","Syk","Src","Lyn-FAK","Prin-CRAF","ERKKTR"}),1/X102,X102)</f>
        <v>#DIV/0!</v>
      </c>
      <c r="AJ102" s="10" t="e">
        <f>IF(OR($C102={"PH-AKT","Syk","Src","Lyn-FAK","Prin-CRAF","ERKKTR"}),1/Y102,Y102)</f>
        <v>#DIV/0!</v>
      </c>
      <c r="AK102" s="10" t="e">
        <f>IF(OR($C102={"PH-AKT","Syk","Src","Lyn-FAK","Prin-CRAF","ERKKTR"}),1/Z102,Z102)</f>
        <v>#DIV/0!</v>
      </c>
      <c r="AL102" s="10" t="e">
        <f>IF(OR($C102={"PH-AKT","Syk","Src","Lyn-FAK","Prin-CRAF","ERKKTR"}),1/AA102,AA102)</f>
        <v>#DIV/0!</v>
      </c>
      <c r="AM102" s="10" t="e">
        <f>IF(OR($C102={"PH-AKT","Syk","Src","Lyn-FAK","Prin-CRAF","ERKKTR"}),1/AB102,AB102)</f>
        <v>#DIV/0!</v>
      </c>
      <c r="AN102" s="10" t="e">
        <f>IF(OR($C102={"PH-AKT","Syk","Src","Lyn-FAK","Prin-CRAF","ERKKTR"}),1/AC102,AC102)</f>
        <v>#DIV/0!</v>
      </c>
      <c r="AO102" s="10" t="e">
        <f>IF(OR($C102={"PH-AKT","Syk","Src","Lyn-FAK","Prin-CRAF","ERKKTR"}),1/AD102,AD102)</f>
        <v>#DIV/0!</v>
      </c>
      <c r="AP102" s="10" t="e">
        <f>IF(OR($C102={"PH-AKT","Syk","Src","Lyn-FAK","Prin-CRAF","ERKKTR"}),1/AE102,AE102)</f>
        <v>#DIV/0!</v>
      </c>
      <c r="AQ102" s="10" t="e">
        <f>IF(OR($C102={"PH-AKT","Syk","Src","Lyn-FAK","Prin-CRAF","ERKKTR"}),1/AF102,AF102)</f>
        <v>#DIV/0!</v>
      </c>
      <c r="AR102" s="10" t="e">
        <f>IF(OR($C102={"PH-AKT","Syk","Src","Lyn-FAK","Prin-CRAF","ERKKTR"}),1/AG102,AG102)</f>
        <v>#DIV/0!</v>
      </c>
    </row>
    <row r="103" spans="1:44" x14ac:dyDescent="0.2">
      <c r="A103" s="10">
        <v>102</v>
      </c>
      <c r="C103" s="10">
        <f>_xlfn.IFNA(VLOOKUP($B103,Barcodes!$B$2:$E$14,4,FALSE),0)</f>
        <v>0</v>
      </c>
      <c r="X103" s="10" t="e">
        <f>_xlfn.IFNA(IF(OR($C103={"PH-AKT","GCaMP6S"}),D103/AVERAGE($D103:$F103), D103/N103/AVERAGE($D103/$N103,$E103/$O103,$F103/$P103)),0)</f>
        <v>#DIV/0!</v>
      </c>
      <c r="Y103" s="10" t="e">
        <f>_xlfn.IFNA(IF(OR($C103={"PH-AKT","GCaMP6S"}),E103/AVERAGE($D103:$F103), E103/O103/AVERAGE($D103/$N103,$E103/$O103,$F103/$P103)),0)</f>
        <v>#DIV/0!</v>
      </c>
      <c r="Z103" s="10" t="e">
        <f>_xlfn.IFNA(IF(OR($C103={"PH-AKT","GCaMP6S"}),F103/AVERAGE($D103:$F103), F103/P103/AVERAGE($D103/$N103,$E103/$O103,$F103/$P103)),0)</f>
        <v>#DIV/0!</v>
      </c>
      <c r="AA103" s="10" t="e">
        <f>_xlfn.IFNA(IF(OR($C103={"PH-AKT","GCaMP6S"}),G103/AVERAGE($D103:$F103), G103/Q103/AVERAGE($D103/$N103,$E103/$O103,$F103/$P103)),0)</f>
        <v>#DIV/0!</v>
      </c>
      <c r="AB103" s="10" t="e">
        <f>_xlfn.IFNA(IF(OR($C103={"PH-AKT","GCaMP6S"}),H103/AVERAGE($D103:$F103), H103/R103/AVERAGE($D103/$N103,$E103/$O103,$F103/$P103)),0)</f>
        <v>#DIV/0!</v>
      </c>
      <c r="AC103" s="10" t="e">
        <f>_xlfn.IFNA(IF(OR($C103={"PH-AKT","GCaMP6S"}),I103/AVERAGE($D103:$F103), I103/S103/AVERAGE($D103/$N103,$E103/$O103,$F103/$P103)),0)</f>
        <v>#DIV/0!</v>
      </c>
      <c r="AD103" s="10" t="e">
        <f>_xlfn.IFNA(IF(OR($C103={"PH-AKT","GCaMP6S"}),J103/AVERAGE($D103:$F103), J103/T103/AVERAGE($D103/$N103,$E103/$O103,$F103/$P103)),0)</f>
        <v>#DIV/0!</v>
      </c>
      <c r="AE103" s="10" t="e">
        <f>_xlfn.IFNA(IF(OR($C103={"PH-AKT","GCaMP6S"}),K103/AVERAGE($D103:$F103), K103/U103/AVERAGE($D103/$N103,$E103/$O103,$F103/$P103)),0)</f>
        <v>#DIV/0!</v>
      </c>
      <c r="AF103" s="10" t="e">
        <f>_xlfn.IFNA(IF(OR($C103={"PH-AKT","GCaMP6S"}),L103/AVERAGE($D103:$F103), L103/V103/AVERAGE($D103/$N103,$E103/$O103,$F103/$P103)),0)</f>
        <v>#DIV/0!</v>
      </c>
      <c r="AG103" s="10" t="e">
        <f>_xlfn.IFNA(IF(OR($C103={"PH-AKT","GCaMP6S"}),M103/AVERAGE($D103:$F103), M103/W103/AVERAGE($D103/$N103,$E103/$O103,$F103/$P103)),0)</f>
        <v>#DIV/0!</v>
      </c>
      <c r="AI103" s="10" t="e">
        <f>IF(OR($C103={"PH-AKT","Syk","Src","Lyn-FAK","Prin-CRAF","ERKKTR"}),1/X103,X103)</f>
        <v>#DIV/0!</v>
      </c>
      <c r="AJ103" s="10" t="e">
        <f>IF(OR($C103={"PH-AKT","Syk","Src","Lyn-FAK","Prin-CRAF","ERKKTR"}),1/Y103,Y103)</f>
        <v>#DIV/0!</v>
      </c>
      <c r="AK103" s="10" t="e">
        <f>IF(OR($C103={"PH-AKT","Syk","Src","Lyn-FAK","Prin-CRAF","ERKKTR"}),1/Z103,Z103)</f>
        <v>#DIV/0!</v>
      </c>
      <c r="AL103" s="10" t="e">
        <f>IF(OR($C103={"PH-AKT","Syk","Src","Lyn-FAK","Prin-CRAF","ERKKTR"}),1/AA103,AA103)</f>
        <v>#DIV/0!</v>
      </c>
      <c r="AM103" s="10" t="e">
        <f>IF(OR($C103={"PH-AKT","Syk","Src","Lyn-FAK","Prin-CRAF","ERKKTR"}),1/AB103,AB103)</f>
        <v>#DIV/0!</v>
      </c>
      <c r="AN103" s="10" t="e">
        <f>IF(OR($C103={"PH-AKT","Syk","Src","Lyn-FAK","Prin-CRAF","ERKKTR"}),1/AC103,AC103)</f>
        <v>#DIV/0!</v>
      </c>
      <c r="AO103" s="10" t="e">
        <f>IF(OR($C103={"PH-AKT","Syk","Src","Lyn-FAK","Prin-CRAF","ERKKTR"}),1/AD103,AD103)</f>
        <v>#DIV/0!</v>
      </c>
      <c r="AP103" s="10" t="e">
        <f>IF(OR($C103={"PH-AKT","Syk","Src","Lyn-FAK","Prin-CRAF","ERKKTR"}),1/AE103,AE103)</f>
        <v>#DIV/0!</v>
      </c>
      <c r="AQ103" s="10" t="e">
        <f>IF(OR($C103={"PH-AKT","Syk","Src","Lyn-FAK","Prin-CRAF","ERKKTR"}),1/AF103,AF103)</f>
        <v>#DIV/0!</v>
      </c>
      <c r="AR103" s="10" t="e">
        <f>IF(OR($C103={"PH-AKT","Syk","Src","Lyn-FAK","Prin-CRAF","ERKKTR"}),1/AG103,AG103)</f>
        <v>#DIV/0!</v>
      </c>
    </row>
    <row r="104" spans="1:44" x14ac:dyDescent="0.2">
      <c r="A104" s="10">
        <v>103</v>
      </c>
      <c r="C104" s="10">
        <f>_xlfn.IFNA(VLOOKUP($B104,Barcodes!$B$2:$E$14,4,FALSE),0)</f>
        <v>0</v>
      </c>
      <c r="X104" s="10" t="e">
        <f>_xlfn.IFNA(IF(OR($C104={"PH-AKT","GCaMP6S"}),D104/AVERAGE($D104:$F104), D104/N104/AVERAGE($D104/$N104,$E104/$O104,$F104/$P104)),0)</f>
        <v>#DIV/0!</v>
      </c>
      <c r="Y104" s="10" t="e">
        <f>_xlfn.IFNA(IF(OR($C104={"PH-AKT","GCaMP6S"}),E104/AVERAGE($D104:$F104), E104/O104/AVERAGE($D104/$N104,$E104/$O104,$F104/$P104)),0)</f>
        <v>#DIV/0!</v>
      </c>
      <c r="Z104" s="10" t="e">
        <f>_xlfn.IFNA(IF(OR($C104={"PH-AKT","GCaMP6S"}),F104/AVERAGE($D104:$F104), F104/P104/AVERAGE($D104/$N104,$E104/$O104,$F104/$P104)),0)</f>
        <v>#DIV/0!</v>
      </c>
      <c r="AA104" s="10" t="e">
        <f>_xlfn.IFNA(IF(OR($C104={"PH-AKT","GCaMP6S"}),G104/AVERAGE($D104:$F104), G104/Q104/AVERAGE($D104/$N104,$E104/$O104,$F104/$P104)),0)</f>
        <v>#DIV/0!</v>
      </c>
      <c r="AB104" s="10" t="e">
        <f>_xlfn.IFNA(IF(OR($C104={"PH-AKT","GCaMP6S"}),H104/AVERAGE($D104:$F104), H104/R104/AVERAGE($D104/$N104,$E104/$O104,$F104/$P104)),0)</f>
        <v>#DIV/0!</v>
      </c>
      <c r="AC104" s="10" t="e">
        <f>_xlfn.IFNA(IF(OR($C104={"PH-AKT","GCaMP6S"}),I104/AVERAGE($D104:$F104), I104/S104/AVERAGE($D104/$N104,$E104/$O104,$F104/$P104)),0)</f>
        <v>#DIV/0!</v>
      </c>
      <c r="AD104" s="10" t="e">
        <f>_xlfn.IFNA(IF(OR($C104={"PH-AKT","GCaMP6S"}),J104/AVERAGE($D104:$F104), J104/T104/AVERAGE($D104/$N104,$E104/$O104,$F104/$P104)),0)</f>
        <v>#DIV/0!</v>
      </c>
      <c r="AE104" s="10" t="e">
        <f>_xlfn.IFNA(IF(OR($C104={"PH-AKT","GCaMP6S"}),K104/AVERAGE($D104:$F104), K104/U104/AVERAGE($D104/$N104,$E104/$O104,$F104/$P104)),0)</f>
        <v>#DIV/0!</v>
      </c>
      <c r="AF104" s="10" t="e">
        <f>_xlfn.IFNA(IF(OR($C104={"PH-AKT","GCaMP6S"}),L104/AVERAGE($D104:$F104), L104/V104/AVERAGE($D104/$N104,$E104/$O104,$F104/$P104)),0)</f>
        <v>#DIV/0!</v>
      </c>
      <c r="AG104" s="10" t="e">
        <f>_xlfn.IFNA(IF(OR($C104={"PH-AKT","GCaMP6S"}),M104/AVERAGE($D104:$F104), M104/W104/AVERAGE($D104/$N104,$E104/$O104,$F104/$P104)),0)</f>
        <v>#DIV/0!</v>
      </c>
      <c r="AI104" s="10" t="e">
        <f>IF(OR($C104={"PH-AKT","Syk","Src","Lyn-FAK","Prin-CRAF","ERKKTR"}),1/X104,X104)</f>
        <v>#DIV/0!</v>
      </c>
      <c r="AJ104" s="10" t="e">
        <f>IF(OR($C104={"PH-AKT","Syk","Src","Lyn-FAK","Prin-CRAF","ERKKTR"}),1/Y104,Y104)</f>
        <v>#DIV/0!</v>
      </c>
      <c r="AK104" s="10" t="e">
        <f>IF(OR($C104={"PH-AKT","Syk","Src","Lyn-FAK","Prin-CRAF","ERKKTR"}),1/Z104,Z104)</f>
        <v>#DIV/0!</v>
      </c>
      <c r="AL104" s="10" t="e">
        <f>IF(OR($C104={"PH-AKT","Syk","Src","Lyn-FAK","Prin-CRAF","ERKKTR"}),1/AA104,AA104)</f>
        <v>#DIV/0!</v>
      </c>
      <c r="AM104" s="10" t="e">
        <f>IF(OR($C104={"PH-AKT","Syk","Src","Lyn-FAK","Prin-CRAF","ERKKTR"}),1/AB104,AB104)</f>
        <v>#DIV/0!</v>
      </c>
      <c r="AN104" s="10" t="e">
        <f>IF(OR($C104={"PH-AKT","Syk","Src","Lyn-FAK","Prin-CRAF","ERKKTR"}),1/AC104,AC104)</f>
        <v>#DIV/0!</v>
      </c>
      <c r="AO104" s="10" t="e">
        <f>IF(OR($C104={"PH-AKT","Syk","Src","Lyn-FAK","Prin-CRAF","ERKKTR"}),1/AD104,AD104)</f>
        <v>#DIV/0!</v>
      </c>
      <c r="AP104" s="10" t="e">
        <f>IF(OR($C104={"PH-AKT","Syk","Src","Lyn-FAK","Prin-CRAF","ERKKTR"}),1/AE104,AE104)</f>
        <v>#DIV/0!</v>
      </c>
      <c r="AQ104" s="10" t="e">
        <f>IF(OR($C104={"PH-AKT","Syk","Src","Lyn-FAK","Prin-CRAF","ERKKTR"}),1/AF104,AF104)</f>
        <v>#DIV/0!</v>
      </c>
      <c r="AR104" s="10" t="e">
        <f>IF(OR($C104={"PH-AKT","Syk","Src","Lyn-FAK","Prin-CRAF","ERKKTR"}),1/AG104,AG104)</f>
        <v>#DIV/0!</v>
      </c>
    </row>
    <row r="105" spans="1:44" x14ac:dyDescent="0.2">
      <c r="A105" s="10">
        <v>104</v>
      </c>
      <c r="C105" s="10">
        <f>_xlfn.IFNA(VLOOKUP($B105,Barcodes!$B$2:$E$14,4,FALSE),0)</f>
        <v>0</v>
      </c>
      <c r="X105" s="10" t="e">
        <f>_xlfn.IFNA(IF(OR($C105={"PH-AKT","GCaMP6S"}),D105/AVERAGE($D105:$F105), D105/N105/AVERAGE($D105/$N105,$E105/$O105,$F105/$P105)),0)</f>
        <v>#DIV/0!</v>
      </c>
      <c r="Y105" s="10" t="e">
        <f>_xlfn.IFNA(IF(OR($C105={"PH-AKT","GCaMP6S"}),E105/AVERAGE($D105:$F105), E105/O105/AVERAGE($D105/$N105,$E105/$O105,$F105/$P105)),0)</f>
        <v>#DIV/0!</v>
      </c>
      <c r="Z105" s="10" t="e">
        <f>_xlfn.IFNA(IF(OR($C105={"PH-AKT","GCaMP6S"}),F105/AVERAGE($D105:$F105), F105/P105/AVERAGE($D105/$N105,$E105/$O105,$F105/$P105)),0)</f>
        <v>#DIV/0!</v>
      </c>
      <c r="AA105" s="10" t="e">
        <f>_xlfn.IFNA(IF(OR($C105={"PH-AKT","GCaMP6S"}),G105/AVERAGE($D105:$F105), G105/Q105/AVERAGE($D105/$N105,$E105/$O105,$F105/$P105)),0)</f>
        <v>#DIV/0!</v>
      </c>
      <c r="AB105" s="10" t="e">
        <f>_xlfn.IFNA(IF(OR($C105={"PH-AKT","GCaMP6S"}),H105/AVERAGE($D105:$F105), H105/R105/AVERAGE($D105/$N105,$E105/$O105,$F105/$P105)),0)</f>
        <v>#DIV/0!</v>
      </c>
      <c r="AC105" s="10" t="e">
        <f>_xlfn.IFNA(IF(OR($C105={"PH-AKT","GCaMP6S"}),I105/AVERAGE($D105:$F105), I105/S105/AVERAGE($D105/$N105,$E105/$O105,$F105/$P105)),0)</f>
        <v>#DIV/0!</v>
      </c>
      <c r="AD105" s="10" t="e">
        <f>_xlfn.IFNA(IF(OR($C105={"PH-AKT","GCaMP6S"}),J105/AVERAGE($D105:$F105), J105/T105/AVERAGE($D105/$N105,$E105/$O105,$F105/$P105)),0)</f>
        <v>#DIV/0!</v>
      </c>
      <c r="AE105" s="10" t="e">
        <f>_xlfn.IFNA(IF(OR($C105={"PH-AKT","GCaMP6S"}),K105/AVERAGE($D105:$F105), K105/U105/AVERAGE($D105/$N105,$E105/$O105,$F105/$P105)),0)</f>
        <v>#DIV/0!</v>
      </c>
      <c r="AF105" s="10" t="e">
        <f>_xlfn.IFNA(IF(OR($C105={"PH-AKT","GCaMP6S"}),L105/AVERAGE($D105:$F105), L105/V105/AVERAGE($D105/$N105,$E105/$O105,$F105/$P105)),0)</f>
        <v>#DIV/0!</v>
      </c>
      <c r="AG105" s="10" t="e">
        <f>_xlfn.IFNA(IF(OR($C105={"PH-AKT","GCaMP6S"}),M105/AVERAGE($D105:$F105), M105/W105/AVERAGE($D105/$N105,$E105/$O105,$F105/$P105)),0)</f>
        <v>#DIV/0!</v>
      </c>
      <c r="AI105" s="10" t="e">
        <f>IF(OR($C105={"PH-AKT","Syk","Src","Lyn-FAK","Prin-CRAF","ERKKTR"}),1/X105,X105)</f>
        <v>#DIV/0!</v>
      </c>
      <c r="AJ105" s="10" t="e">
        <f>IF(OR($C105={"PH-AKT","Syk","Src","Lyn-FAK","Prin-CRAF","ERKKTR"}),1/Y105,Y105)</f>
        <v>#DIV/0!</v>
      </c>
      <c r="AK105" s="10" t="e">
        <f>IF(OR($C105={"PH-AKT","Syk","Src","Lyn-FAK","Prin-CRAF","ERKKTR"}),1/Z105,Z105)</f>
        <v>#DIV/0!</v>
      </c>
      <c r="AL105" s="10" t="e">
        <f>IF(OR($C105={"PH-AKT","Syk","Src","Lyn-FAK","Prin-CRAF","ERKKTR"}),1/AA105,AA105)</f>
        <v>#DIV/0!</v>
      </c>
      <c r="AM105" s="10" t="e">
        <f>IF(OR($C105={"PH-AKT","Syk","Src","Lyn-FAK","Prin-CRAF","ERKKTR"}),1/AB105,AB105)</f>
        <v>#DIV/0!</v>
      </c>
      <c r="AN105" s="10" t="e">
        <f>IF(OR($C105={"PH-AKT","Syk","Src","Lyn-FAK","Prin-CRAF","ERKKTR"}),1/AC105,AC105)</f>
        <v>#DIV/0!</v>
      </c>
      <c r="AO105" s="10" t="e">
        <f>IF(OR($C105={"PH-AKT","Syk","Src","Lyn-FAK","Prin-CRAF","ERKKTR"}),1/AD105,AD105)</f>
        <v>#DIV/0!</v>
      </c>
      <c r="AP105" s="10" t="e">
        <f>IF(OR($C105={"PH-AKT","Syk","Src","Lyn-FAK","Prin-CRAF","ERKKTR"}),1/AE105,AE105)</f>
        <v>#DIV/0!</v>
      </c>
      <c r="AQ105" s="10" t="e">
        <f>IF(OR($C105={"PH-AKT","Syk","Src","Lyn-FAK","Prin-CRAF","ERKKTR"}),1/AF105,AF105)</f>
        <v>#DIV/0!</v>
      </c>
      <c r="AR105" s="10" t="e">
        <f>IF(OR($C105={"PH-AKT","Syk","Src","Lyn-FAK","Prin-CRAF","ERKKTR"}),1/AG105,AG105)</f>
        <v>#DIV/0!</v>
      </c>
    </row>
    <row r="106" spans="1:44" x14ac:dyDescent="0.2">
      <c r="A106" s="10">
        <v>105</v>
      </c>
      <c r="C106" s="10">
        <f>_xlfn.IFNA(VLOOKUP($B106,Barcodes!$B$2:$E$14,4,FALSE),0)</f>
        <v>0</v>
      </c>
      <c r="X106" s="10" t="e">
        <f>_xlfn.IFNA(IF(OR($C106={"PH-AKT","GCaMP6S"}),D106/AVERAGE($D106:$F106), D106/N106/AVERAGE($D106/$N106,$E106/$O106,$F106/$P106)),0)</f>
        <v>#DIV/0!</v>
      </c>
      <c r="Y106" s="10" t="e">
        <f>_xlfn.IFNA(IF(OR($C106={"PH-AKT","GCaMP6S"}),E106/AVERAGE($D106:$F106), E106/O106/AVERAGE($D106/$N106,$E106/$O106,$F106/$P106)),0)</f>
        <v>#DIV/0!</v>
      </c>
      <c r="Z106" s="10" t="e">
        <f>_xlfn.IFNA(IF(OR($C106={"PH-AKT","GCaMP6S"}),F106/AVERAGE($D106:$F106), F106/P106/AVERAGE($D106/$N106,$E106/$O106,$F106/$P106)),0)</f>
        <v>#DIV/0!</v>
      </c>
      <c r="AA106" s="10" t="e">
        <f>_xlfn.IFNA(IF(OR($C106={"PH-AKT","GCaMP6S"}),G106/AVERAGE($D106:$F106), G106/Q106/AVERAGE($D106/$N106,$E106/$O106,$F106/$P106)),0)</f>
        <v>#DIV/0!</v>
      </c>
      <c r="AB106" s="10" t="e">
        <f>_xlfn.IFNA(IF(OR($C106={"PH-AKT","GCaMP6S"}),H106/AVERAGE($D106:$F106), H106/R106/AVERAGE($D106/$N106,$E106/$O106,$F106/$P106)),0)</f>
        <v>#DIV/0!</v>
      </c>
      <c r="AC106" s="10" t="e">
        <f>_xlfn.IFNA(IF(OR($C106={"PH-AKT","GCaMP6S"}),I106/AVERAGE($D106:$F106), I106/S106/AVERAGE($D106/$N106,$E106/$O106,$F106/$P106)),0)</f>
        <v>#DIV/0!</v>
      </c>
      <c r="AD106" s="10" t="e">
        <f>_xlfn.IFNA(IF(OR($C106={"PH-AKT","GCaMP6S"}),J106/AVERAGE($D106:$F106), J106/T106/AVERAGE($D106/$N106,$E106/$O106,$F106/$P106)),0)</f>
        <v>#DIV/0!</v>
      </c>
      <c r="AE106" s="10" t="e">
        <f>_xlfn.IFNA(IF(OR($C106={"PH-AKT","GCaMP6S"}),K106/AVERAGE($D106:$F106), K106/U106/AVERAGE($D106/$N106,$E106/$O106,$F106/$P106)),0)</f>
        <v>#DIV/0!</v>
      </c>
      <c r="AF106" s="10" t="e">
        <f>_xlfn.IFNA(IF(OR($C106={"PH-AKT","GCaMP6S"}),L106/AVERAGE($D106:$F106), L106/V106/AVERAGE($D106/$N106,$E106/$O106,$F106/$P106)),0)</f>
        <v>#DIV/0!</v>
      </c>
      <c r="AG106" s="10" t="e">
        <f>_xlfn.IFNA(IF(OR($C106={"PH-AKT","GCaMP6S"}),M106/AVERAGE($D106:$F106), M106/W106/AVERAGE($D106/$N106,$E106/$O106,$F106/$P106)),0)</f>
        <v>#DIV/0!</v>
      </c>
      <c r="AI106" s="10" t="e">
        <f>IF(OR($C106={"PH-AKT","Syk","Src","Lyn-FAK","Prin-CRAF","ERKKTR"}),1/X106,X106)</f>
        <v>#DIV/0!</v>
      </c>
      <c r="AJ106" s="10" t="e">
        <f>IF(OR($C106={"PH-AKT","Syk","Src","Lyn-FAK","Prin-CRAF","ERKKTR"}),1/Y106,Y106)</f>
        <v>#DIV/0!</v>
      </c>
      <c r="AK106" s="10" t="e">
        <f>IF(OR($C106={"PH-AKT","Syk","Src","Lyn-FAK","Prin-CRAF","ERKKTR"}),1/Z106,Z106)</f>
        <v>#DIV/0!</v>
      </c>
      <c r="AL106" s="10" t="e">
        <f>IF(OR($C106={"PH-AKT","Syk","Src","Lyn-FAK","Prin-CRAF","ERKKTR"}),1/AA106,AA106)</f>
        <v>#DIV/0!</v>
      </c>
      <c r="AM106" s="10" t="e">
        <f>IF(OR($C106={"PH-AKT","Syk","Src","Lyn-FAK","Prin-CRAF","ERKKTR"}),1/AB106,AB106)</f>
        <v>#DIV/0!</v>
      </c>
      <c r="AN106" s="10" t="e">
        <f>IF(OR($C106={"PH-AKT","Syk","Src","Lyn-FAK","Prin-CRAF","ERKKTR"}),1/AC106,AC106)</f>
        <v>#DIV/0!</v>
      </c>
      <c r="AO106" s="10" t="e">
        <f>IF(OR($C106={"PH-AKT","Syk","Src","Lyn-FAK","Prin-CRAF","ERKKTR"}),1/AD106,AD106)</f>
        <v>#DIV/0!</v>
      </c>
      <c r="AP106" s="10" t="e">
        <f>IF(OR($C106={"PH-AKT","Syk","Src","Lyn-FAK","Prin-CRAF","ERKKTR"}),1/AE106,AE106)</f>
        <v>#DIV/0!</v>
      </c>
      <c r="AQ106" s="10" t="e">
        <f>IF(OR($C106={"PH-AKT","Syk","Src","Lyn-FAK","Prin-CRAF","ERKKTR"}),1/AF106,AF106)</f>
        <v>#DIV/0!</v>
      </c>
      <c r="AR106" s="10" t="e">
        <f>IF(OR($C106={"PH-AKT","Syk","Src","Lyn-FAK","Prin-CRAF","ERKKTR"}),1/AG106,AG106)</f>
        <v>#DIV/0!</v>
      </c>
    </row>
    <row r="107" spans="1:44" x14ac:dyDescent="0.2">
      <c r="A107" s="10">
        <v>106</v>
      </c>
      <c r="C107" s="10">
        <f>_xlfn.IFNA(VLOOKUP($B107,Barcodes!$B$2:$E$14,4,FALSE),0)</f>
        <v>0</v>
      </c>
      <c r="X107" s="10" t="e">
        <f>_xlfn.IFNA(IF(OR($C107={"PH-AKT","GCaMP6S"}),D107/AVERAGE($D107:$F107), D107/N107/AVERAGE($D107/$N107,$E107/$O107,$F107/$P107)),0)</f>
        <v>#DIV/0!</v>
      </c>
      <c r="Y107" s="10" t="e">
        <f>_xlfn.IFNA(IF(OR($C107={"PH-AKT","GCaMP6S"}),E107/AVERAGE($D107:$F107), E107/O107/AVERAGE($D107/$N107,$E107/$O107,$F107/$P107)),0)</f>
        <v>#DIV/0!</v>
      </c>
      <c r="Z107" s="10" t="e">
        <f>_xlfn.IFNA(IF(OR($C107={"PH-AKT","GCaMP6S"}),F107/AVERAGE($D107:$F107), F107/P107/AVERAGE($D107/$N107,$E107/$O107,$F107/$P107)),0)</f>
        <v>#DIV/0!</v>
      </c>
      <c r="AA107" s="10" t="e">
        <f>_xlfn.IFNA(IF(OR($C107={"PH-AKT","GCaMP6S"}),G107/AVERAGE($D107:$F107), G107/Q107/AVERAGE($D107/$N107,$E107/$O107,$F107/$P107)),0)</f>
        <v>#DIV/0!</v>
      </c>
      <c r="AB107" s="10" t="e">
        <f>_xlfn.IFNA(IF(OR($C107={"PH-AKT","GCaMP6S"}),H107/AVERAGE($D107:$F107), H107/R107/AVERAGE($D107/$N107,$E107/$O107,$F107/$P107)),0)</f>
        <v>#DIV/0!</v>
      </c>
      <c r="AC107" s="10" t="e">
        <f>_xlfn.IFNA(IF(OR($C107={"PH-AKT","GCaMP6S"}),I107/AVERAGE($D107:$F107), I107/S107/AVERAGE($D107/$N107,$E107/$O107,$F107/$P107)),0)</f>
        <v>#DIV/0!</v>
      </c>
      <c r="AD107" s="10" t="e">
        <f>_xlfn.IFNA(IF(OR($C107={"PH-AKT","GCaMP6S"}),J107/AVERAGE($D107:$F107), J107/T107/AVERAGE($D107/$N107,$E107/$O107,$F107/$P107)),0)</f>
        <v>#DIV/0!</v>
      </c>
      <c r="AE107" s="10" t="e">
        <f>_xlfn.IFNA(IF(OR($C107={"PH-AKT","GCaMP6S"}),K107/AVERAGE($D107:$F107), K107/U107/AVERAGE($D107/$N107,$E107/$O107,$F107/$P107)),0)</f>
        <v>#DIV/0!</v>
      </c>
      <c r="AF107" s="10" t="e">
        <f>_xlfn.IFNA(IF(OR($C107={"PH-AKT","GCaMP6S"}),L107/AVERAGE($D107:$F107), L107/V107/AVERAGE($D107/$N107,$E107/$O107,$F107/$P107)),0)</f>
        <v>#DIV/0!</v>
      </c>
      <c r="AG107" s="10" t="e">
        <f>_xlfn.IFNA(IF(OR($C107={"PH-AKT","GCaMP6S"}),M107/AVERAGE($D107:$F107), M107/W107/AVERAGE($D107/$N107,$E107/$O107,$F107/$P107)),0)</f>
        <v>#DIV/0!</v>
      </c>
      <c r="AI107" s="10" t="e">
        <f>IF(OR($C107={"PH-AKT","Syk","Src","Lyn-FAK","Prin-CRAF","ERKKTR"}),1/X107,X107)</f>
        <v>#DIV/0!</v>
      </c>
      <c r="AJ107" s="10" t="e">
        <f>IF(OR($C107={"PH-AKT","Syk","Src","Lyn-FAK","Prin-CRAF","ERKKTR"}),1/Y107,Y107)</f>
        <v>#DIV/0!</v>
      </c>
      <c r="AK107" s="10" t="e">
        <f>IF(OR($C107={"PH-AKT","Syk","Src","Lyn-FAK","Prin-CRAF","ERKKTR"}),1/Z107,Z107)</f>
        <v>#DIV/0!</v>
      </c>
      <c r="AL107" s="10" t="e">
        <f>IF(OR($C107={"PH-AKT","Syk","Src","Lyn-FAK","Prin-CRAF","ERKKTR"}),1/AA107,AA107)</f>
        <v>#DIV/0!</v>
      </c>
      <c r="AM107" s="10" t="e">
        <f>IF(OR($C107={"PH-AKT","Syk","Src","Lyn-FAK","Prin-CRAF","ERKKTR"}),1/AB107,AB107)</f>
        <v>#DIV/0!</v>
      </c>
      <c r="AN107" s="10" t="e">
        <f>IF(OR($C107={"PH-AKT","Syk","Src","Lyn-FAK","Prin-CRAF","ERKKTR"}),1/AC107,AC107)</f>
        <v>#DIV/0!</v>
      </c>
      <c r="AO107" s="10" t="e">
        <f>IF(OR($C107={"PH-AKT","Syk","Src","Lyn-FAK","Prin-CRAF","ERKKTR"}),1/AD107,AD107)</f>
        <v>#DIV/0!</v>
      </c>
      <c r="AP107" s="10" t="e">
        <f>IF(OR($C107={"PH-AKT","Syk","Src","Lyn-FAK","Prin-CRAF","ERKKTR"}),1/AE107,AE107)</f>
        <v>#DIV/0!</v>
      </c>
      <c r="AQ107" s="10" t="e">
        <f>IF(OR($C107={"PH-AKT","Syk","Src","Lyn-FAK","Prin-CRAF","ERKKTR"}),1/AF107,AF107)</f>
        <v>#DIV/0!</v>
      </c>
      <c r="AR107" s="10" t="e">
        <f>IF(OR($C107={"PH-AKT","Syk","Src","Lyn-FAK","Prin-CRAF","ERKKTR"}),1/AG107,AG107)</f>
        <v>#DIV/0!</v>
      </c>
    </row>
    <row r="108" spans="1:44" x14ac:dyDescent="0.2">
      <c r="A108" s="10">
        <v>107</v>
      </c>
      <c r="C108" s="10">
        <f>_xlfn.IFNA(VLOOKUP($B108,Barcodes!$B$2:$E$14,4,FALSE),0)</f>
        <v>0</v>
      </c>
      <c r="X108" s="10" t="e">
        <f>_xlfn.IFNA(IF(OR($C108={"PH-AKT","GCaMP6S"}),D108/AVERAGE($D108:$F108), D108/N108/AVERAGE($D108/$N108,$E108/$O108,$F108/$P108)),0)</f>
        <v>#DIV/0!</v>
      </c>
      <c r="Y108" s="10" t="e">
        <f>_xlfn.IFNA(IF(OR($C108={"PH-AKT","GCaMP6S"}),E108/AVERAGE($D108:$F108), E108/O108/AVERAGE($D108/$N108,$E108/$O108,$F108/$P108)),0)</f>
        <v>#DIV/0!</v>
      </c>
      <c r="Z108" s="10" t="e">
        <f>_xlfn.IFNA(IF(OR($C108={"PH-AKT","GCaMP6S"}),F108/AVERAGE($D108:$F108), F108/P108/AVERAGE($D108/$N108,$E108/$O108,$F108/$P108)),0)</f>
        <v>#DIV/0!</v>
      </c>
      <c r="AA108" s="10" t="e">
        <f>_xlfn.IFNA(IF(OR($C108={"PH-AKT","GCaMP6S"}),G108/AVERAGE($D108:$F108), G108/Q108/AVERAGE($D108/$N108,$E108/$O108,$F108/$P108)),0)</f>
        <v>#DIV/0!</v>
      </c>
      <c r="AB108" s="10" t="e">
        <f>_xlfn.IFNA(IF(OR($C108={"PH-AKT","GCaMP6S"}),H108/AVERAGE($D108:$F108), H108/R108/AVERAGE($D108/$N108,$E108/$O108,$F108/$P108)),0)</f>
        <v>#DIV/0!</v>
      </c>
      <c r="AC108" s="10" t="e">
        <f>_xlfn.IFNA(IF(OR($C108={"PH-AKT","GCaMP6S"}),I108/AVERAGE($D108:$F108), I108/S108/AVERAGE($D108/$N108,$E108/$O108,$F108/$P108)),0)</f>
        <v>#DIV/0!</v>
      </c>
      <c r="AD108" s="10" t="e">
        <f>_xlfn.IFNA(IF(OR($C108={"PH-AKT","GCaMP6S"}),J108/AVERAGE($D108:$F108), J108/T108/AVERAGE($D108/$N108,$E108/$O108,$F108/$P108)),0)</f>
        <v>#DIV/0!</v>
      </c>
      <c r="AE108" s="10" t="e">
        <f>_xlfn.IFNA(IF(OR($C108={"PH-AKT","GCaMP6S"}),K108/AVERAGE($D108:$F108), K108/U108/AVERAGE($D108/$N108,$E108/$O108,$F108/$P108)),0)</f>
        <v>#DIV/0!</v>
      </c>
      <c r="AF108" s="10" t="e">
        <f>_xlfn.IFNA(IF(OR($C108={"PH-AKT","GCaMP6S"}),L108/AVERAGE($D108:$F108), L108/V108/AVERAGE($D108/$N108,$E108/$O108,$F108/$P108)),0)</f>
        <v>#DIV/0!</v>
      </c>
      <c r="AG108" s="10" t="e">
        <f>_xlfn.IFNA(IF(OR($C108={"PH-AKT","GCaMP6S"}),M108/AVERAGE($D108:$F108), M108/W108/AVERAGE($D108/$N108,$E108/$O108,$F108/$P108)),0)</f>
        <v>#DIV/0!</v>
      </c>
      <c r="AI108" s="10" t="e">
        <f>IF(OR($C108={"PH-AKT","Syk","Src","Lyn-FAK","Prin-CRAF","ERKKTR"}),1/X108,X108)</f>
        <v>#DIV/0!</v>
      </c>
      <c r="AJ108" s="10" t="e">
        <f>IF(OR($C108={"PH-AKT","Syk","Src","Lyn-FAK","Prin-CRAF","ERKKTR"}),1/Y108,Y108)</f>
        <v>#DIV/0!</v>
      </c>
      <c r="AK108" s="10" t="e">
        <f>IF(OR($C108={"PH-AKT","Syk","Src","Lyn-FAK","Prin-CRAF","ERKKTR"}),1/Z108,Z108)</f>
        <v>#DIV/0!</v>
      </c>
      <c r="AL108" s="10" t="e">
        <f>IF(OR($C108={"PH-AKT","Syk","Src","Lyn-FAK","Prin-CRAF","ERKKTR"}),1/AA108,AA108)</f>
        <v>#DIV/0!</v>
      </c>
      <c r="AM108" s="10" t="e">
        <f>IF(OR($C108={"PH-AKT","Syk","Src","Lyn-FAK","Prin-CRAF","ERKKTR"}),1/AB108,AB108)</f>
        <v>#DIV/0!</v>
      </c>
      <c r="AN108" s="10" t="e">
        <f>IF(OR($C108={"PH-AKT","Syk","Src","Lyn-FAK","Prin-CRAF","ERKKTR"}),1/AC108,AC108)</f>
        <v>#DIV/0!</v>
      </c>
      <c r="AO108" s="10" t="e">
        <f>IF(OR($C108={"PH-AKT","Syk","Src","Lyn-FAK","Prin-CRAF","ERKKTR"}),1/AD108,AD108)</f>
        <v>#DIV/0!</v>
      </c>
      <c r="AP108" s="10" t="e">
        <f>IF(OR($C108={"PH-AKT","Syk","Src","Lyn-FAK","Prin-CRAF","ERKKTR"}),1/AE108,AE108)</f>
        <v>#DIV/0!</v>
      </c>
      <c r="AQ108" s="10" t="e">
        <f>IF(OR($C108={"PH-AKT","Syk","Src","Lyn-FAK","Prin-CRAF","ERKKTR"}),1/AF108,AF108)</f>
        <v>#DIV/0!</v>
      </c>
      <c r="AR108" s="10" t="e">
        <f>IF(OR($C108={"PH-AKT","Syk","Src","Lyn-FAK","Prin-CRAF","ERKKTR"}),1/AG108,AG108)</f>
        <v>#DIV/0!</v>
      </c>
    </row>
    <row r="109" spans="1:44" x14ac:dyDescent="0.2">
      <c r="A109" s="10">
        <v>108</v>
      </c>
      <c r="C109" s="10">
        <f>_xlfn.IFNA(VLOOKUP($B109,Barcodes!$B$2:$E$14,4,FALSE),0)</f>
        <v>0</v>
      </c>
      <c r="X109" s="10" t="e">
        <f>_xlfn.IFNA(IF(OR($C109={"PH-AKT","GCaMP6S"}),D109/AVERAGE($D109:$F109), D109/N109/AVERAGE($D109/$N109,$E109/$O109,$F109/$P109)),0)</f>
        <v>#DIV/0!</v>
      </c>
      <c r="Y109" s="10" t="e">
        <f>_xlfn.IFNA(IF(OR($C109={"PH-AKT","GCaMP6S"}),E109/AVERAGE($D109:$F109), E109/O109/AVERAGE($D109/$N109,$E109/$O109,$F109/$P109)),0)</f>
        <v>#DIV/0!</v>
      </c>
      <c r="Z109" s="10" t="e">
        <f>_xlfn.IFNA(IF(OR($C109={"PH-AKT","GCaMP6S"}),F109/AVERAGE($D109:$F109), F109/P109/AVERAGE($D109/$N109,$E109/$O109,$F109/$P109)),0)</f>
        <v>#DIV/0!</v>
      </c>
      <c r="AA109" s="10" t="e">
        <f>_xlfn.IFNA(IF(OR($C109={"PH-AKT","GCaMP6S"}),G109/AVERAGE($D109:$F109), G109/Q109/AVERAGE($D109/$N109,$E109/$O109,$F109/$P109)),0)</f>
        <v>#DIV/0!</v>
      </c>
      <c r="AB109" s="10" t="e">
        <f>_xlfn.IFNA(IF(OR($C109={"PH-AKT","GCaMP6S"}),H109/AVERAGE($D109:$F109), H109/R109/AVERAGE($D109/$N109,$E109/$O109,$F109/$P109)),0)</f>
        <v>#DIV/0!</v>
      </c>
      <c r="AC109" s="10" t="e">
        <f>_xlfn.IFNA(IF(OR($C109={"PH-AKT","GCaMP6S"}),I109/AVERAGE($D109:$F109), I109/S109/AVERAGE($D109/$N109,$E109/$O109,$F109/$P109)),0)</f>
        <v>#DIV/0!</v>
      </c>
      <c r="AD109" s="10" t="e">
        <f>_xlfn.IFNA(IF(OR($C109={"PH-AKT","GCaMP6S"}),J109/AVERAGE($D109:$F109), J109/T109/AVERAGE($D109/$N109,$E109/$O109,$F109/$P109)),0)</f>
        <v>#DIV/0!</v>
      </c>
      <c r="AE109" s="10" t="e">
        <f>_xlfn.IFNA(IF(OR($C109={"PH-AKT","GCaMP6S"}),K109/AVERAGE($D109:$F109), K109/U109/AVERAGE($D109/$N109,$E109/$O109,$F109/$P109)),0)</f>
        <v>#DIV/0!</v>
      </c>
      <c r="AF109" s="10" t="e">
        <f>_xlfn.IFNA(IF(OR($C109={"PH-AKT","GCaMP6S"}),L109/AVERAGE($D109:$F109), L109/V109/AVERAGE($D109/$N109,$E109/$O109,$F109/$P109)),0)</f>
        <v>#DIV/0!</v>
      </c>
      <c r="AG109" s="10" t="e">
        <f>_xlfn.IFNA(IF(OR($C109={"PH-AKT","GCaMP6S"}),M109/AVERAGE($D109:$F109), M109/W109/AVERAGE($D109/$N109,$E109/$O109,$F109/$P109)),0)</f>
        <v>#DIV/0!</v>
      </c>
      <c r="AI109" s="10" t="e">
        <f>IF(OR($C109={"PH-AKT","Syk","Src","Lyn-FAK","Prin-CRAF","ERKKTR"}),1/X109,X109)</f>
        <v>#DIV/0!</v>
      </c>
      <c r="AJ109" s="10" t="e">
        <f>IF(OR($C109={"PH-AKT","Syk","Src","Lyn-FAK","Prin-CRAF","ERKKTR"}),1/Y109,Y109)</f>
        <v>#DIV/0!</v>
      </c>
      <c r="AK109" s="10" t="e">
        <f>IF(OR($C109={"PH-AKT","Syk","Src","Lyn-FAK","Prin-CRAF","ERKKTR"}),1/Z109,Z109)</f>
        <v>#DIV/0!</v>
      </c>
      <c r="AL109" s="10" t="e">
        <f>IF(OR($C109={"PH-AKT","Syk","Src","Lyn-FAK","Prin-CRAF","ERKKTR"}),1/AA109,AA109)</f>
        <v>#DIV/0!</v>
      </c>
      <c r="AM109" s="10" t="e">
        <f>IF(OR($C109={"PH-AKT","Syk","Src","Lyn-FAK","Prin-CRAF","ERKKTR"}),1/AB109,AB109)</f>
        <v>#DIV/0!</v>
      </c>
      <c r="AN109" s="10" t="e">
        <f>IF(OR($C109={"PH-AKT","Syk","Src","Lyn-FAK","Prin-CRAF","ERKKTR"}),1/AC109,AC109)</f>
        <v>#DIV/0!</v>
      </c>
      <c r="AO109" s="10" t="e">
        <f>IF(OR($C109={"PH-AKT","Syk","Src","Lyn-FAK","Prin-CRAF","ERKKTR"}),1/AD109,AD109)</f>
        <v>#DIV/0!</v>
      </c>
      <c r="AP109" s="10" t="e">
        <f>IF(OR($C109={"PH-AKT","Syk","Src","Lyn-FAK","Prin-CRAF","ERKKTR"}),1/AE109,AE109)</f>
        <v>#DIV/0!</v>
      </c>
      <c r="AQ109" s="10" t="e">
        <f>IF(OR($C109={"PH-AKT","Syk","Src","Lyn-FAK","Prin-CRAF","ERKKTR"}),1/AF109,AF109)</f>
        <v>#DIV/0!</v>
      </c>
      <c r="AR109" s="10" t="e">
        <f>IF(OR($C109={"PH-AKT","Syk","Src","Lyn-FAK","Prin-CRAF","ERKKTR"}),1/AG109,AG109)</f>
        <v>#DIV/0!</v>
      </c>
    </row>
    <row r="110" spans="1:44" x14ac:dyDescent="0.2">
      <c r="A110" s="10">
        <v>109</v>
      </c>
      <c r="C110" s="10">
        <f>_xlfn.IFNA(VLOOKUP($B110,Barcodes!$B$2:$E$14,4,FALSE),0)</f>
        <v>0</v>
      </c>
      <c r="X110" s="10" t="e">
        <f>_xlfn.IFNA(IF(OR($C110={"PH-AKT","GCaMP6S"}),D110/AVERAGE($D110:$F110), D110/N110/AVERAGE($D110/$N110,$E110/$O110,$F110/$P110)),0)</f>
        <v>#DIV/0!</v>
      </c>
      <c r="Y110" s="10" t="e">
        <f>_xlfn.IFNA(IF(OR($C110={"PH-AKT","GCaMP6S"}),E110/AVERAGE($D110:$F110), E110/O110/AVERAGE($D110/$N110,$E110/$O110,$F110/$P110)),0)</f>
        <v>#DIV/0!</v>
      </c>
      <c r="Z110" s="10" t="e">
        <f>_xlfn.IFNA(IF(OR($C110={"PH-AKT","GCaMP6S"}),F110/AVERAGE($D110:$F110), F110/P110/AVERAGE($D110/$N110,$E110/$O110,$F110/$P110)),0)</f>
        <v>#DIV/0!</v>
      </c>
      <c r="AA110" s="10" t="e">
        <f>_xlfn.IFNA(IF(OR($C110={"PH-AKT","GCaMP6S"}),G110/AVERAGE($D110:$F110), G110/Q110/AVERAGE($D110/$N110,$E110/$O110,$F110/$P110)),0)</f>
        <v>#DIV/0!</v>
      </c>
      <c r="AB110" s="10" t="e">
        <f>_xlfn.IFNA(IF(OR($C110={"PH-AKT","GCaMP6S"}),H110/AVERAGE($D110:$F110), H110/R110/AVERAGE($D110/$N110,$E110/$O110,$F110/$P110)),0)</f>
        <v>#DIV/0!</v>
      </c>
      <c r="AC110" s="10" t="e">
        <f>_xlfn.IFNA(IF(OR($C110={"PH-AKT","GCaMP6S"}),I110/AVERAGE($D110:$F110), I110/S110/AVERAGE($D110/$N110,$E110/$O110,$F110/$P110)),0)</f>
        <v>#DIV/0!</v>
      </c>
      <c r="AD110" s="10" t="e">
        <f>_xlfn.IFNA(IF(OR($C110={"PH-AKT","GCaMP6S"}),J110/AVERAGE($D110:$F110), J110/T110/AVERAGE($D110/$N110,$E110/$O110,$F110/$P110)),0)</f>
        <v>#DIV/0!</v>
      </c>
      <c r="AE110" s="10" t="e">
        <f>_xlfn.IFNA(IF(OR($C110={"PH-AKT","GCaMP6S"}),K110/AVERAGE($D110:$F110), K110/U110/AVERAGE($D110/$N110,$E110/$O110,$F110/$P110)),0)</f>
        <v>#DIV/0!</v>
      </c>
      <c r="AF110" s="10" t="e">
        <f>_xlfn.IFNA(IF(OR($C110={"PH-AKT","GCaMP6S"}),L110/AVERAGE($D110:$F110), L110/V110/AVERAGE($D110/$N110,$E110/$O110,$F110/$P110)),0)</f>
        <v>#DIV/0!</v>
      </c>
      <c r="AG110" s="10" t="e">
        <f>_xlfn.IFNA(IF(OR($C110={"PH-AKT","GCaMP6S"}),M110/AVERAGE($D110:$F110), M110/W110/AVERAGE($D110/$N110,$E110/$O110,$F110/$P110)),0)</f>
        <v>#DIV/0!</v>
      </c>
      <c r="AI110" s="10" t="e">
        <f>IF(OR($C110={"PH-AKT","Syk","Src","Lyn-FAK","Prin-CRAF","ERKKTR"}),1/X110,X110)</f>
        <v>#DIV/0!</v>
      </c>
      <c r="AJ110" s="10" t="e">
        <f>IF(OR($C110={"PH-AKT","Syk","Src","Lyn-FAK","Prin-CRAF","ERKKTR"}),1/Y110,Y110)</f>
        <v>#DIV/0!</v>
      </c>
      <c r="AK110" s="10" t="e">
        <f>IF(OR($C110={"PH-AKT","Syk","Src","Lyn-FAK","Prin-CRAF","ERKKTR"}),1/Z110,Z110)</f>
        <v>#DIV/0!</v>
      </c>
      <c r="AL110" s="10" t="e">
        <f>IF(OR($C110={"PH-AKT","Syk","Src","Lyn-FAK","Prin-CRAF","ERKKTR"}),1/AA110,AA110)</f>
        <v>#DIV/0!</v>
      </c>
      <c r="AM110" s="10" t="e">
        <f>IF(OR($C110={"PH-AKT","Syk","Src","Lyn-FAK","Prin-CRAF","ERKKTR"}),1/AB110,AB110)</f>
        <v>#DIV/0!</v>
      </c>
      <c r="AN110" s="10" t="e">
        <f>IF(OR($C110={"PH-AKT","Syk","Src","Lyn-FAK","Prin-CRAF","ERKKTR"}),1/AC110,AC110)</f>
        <v>#DIV/0!</v>
      </c>
      <c r="AO110" s="10" t="e">
        <f>IF(OR($C110={"PH-AKT","Syk","Src","Lyn-FAK","Prin-CRAF","ERKKTR"}),1/AD110,AD110)</f>
        <v>#DIV/0!</v>
      </c>
      <c r="AP110" s="10" t="e">
        <f>IF(OR($C110={"PH-AKT","Syk","Src","Lyn-FAK","Prin-CRAF","ERKKTR"}),1/AE110,AE110)</f>
        <v>#DIV/0!</v>
      </c>
      <c r="AQ110" s="10" t="e">
        <f>IF(OR($C110={"PH-AKT","Syk","Src","Lyn-FAK","Prin-CRAF","ERKKTR"}),1/AF110,AF110)</f>
        <v>#DIV/0!</v>
      </c>
      <c r="AR110" s="10" t="e">
        <f>IF(OR($C110={"PH-AKT","Syk","Src","Lyn-FAK","Prin-CRAF","ERKKTR"}),1/AG110,AG110)</f>
        <v>#DIV/0!</v>
      </c>
    </row>
    <row r="111" spans="1:44" x14ac:dyDescent="0.2">
      <c r="A111" s="10">
        <v>110</v>
      </c>
      <c r="C111" s="10">
        <f>_xlfn.IFNA(VLOOKUP($B111,Barcodes!$B$2:$E$14,4,FALSE),0)</f>
        <v>0</v>
      </c>
      <c r="X111" s="10" t="e">
        <f>_xlfn.IFNA(IF(OR($C111={"PH-AKT","GCaMP6S"}),D111/AVERAGE($D111:$F111), D111/N111/AVERAGE($D111/$N111,$E111/$O111,$F111/$P111)),0)</f>
        <v>#DIV/0!</v>
      </c>
      <c r="Y111" s="10" t="e">
        <f>_xlfn.IFNA(IF(OR($C111={"PH-AKT","GCaMP6S"}),E111/AVERAGE($D111:$F111), E111/O111/AVERAGE($D111/$N111,$E111/$O111,$F111/$P111)),0)</f>
        <v>#DIV/0!</v>
      </c>
      <c r="Z111" s="10" t="e">
        <f>_xlfn.IFNA(IF(OR($C111={"PH-AKT","GCaMP6S"}),F111/AVERAGE($D111:$F111), F111/P111/AVERAGE($D111/$N111,$E111/$O111,$F111/$P111)),0)</f>
        <v>#DIV/0!</v>
      </c>
      <c r="AA111" s="10" t="e">
        <f>_xlfn.IFNA(IF(OR($C111={"PH-AKT","GCaMP6S"}),G111/AVERAGE($D111:$F111), G111/Q111/AVERAGE($D111/$N111,$E111/$O111,$F111/$P111)),0)</f>
        <v>#DIV/0!</v>
      </c>
      <c r="AB111" s="10" t="e">
        <f>_xlfn.IFNA(IF(OR($C111={"PH-AKT","GCaMP6S"}),H111/AVERAGE($D111:$F111), H111/R111/AVERAGE($D111/$N111,$E111/$O111,$F111/$P111)),0)</f>
        <v>#DIV/0!</v>
      </c>
      <c r="AC111" s="10" t="e">
        <f>_xlfn.IFNA(IF(OR($C111={"PH-AKT","GCaMP6S"}),I111/AVERAGE($D111:$F111), I111/S111/AVERAGE($D111/$N111,$E111/$O111,$F111/$P111)),0)</f>
        <v>#DIV/0!</v>
      </c>
      <c r="AD111" s="10" t="e">
        <f>_xlfn.IFNA(IF(OR($C111={"PH-AKT","GCaMP6S"}),J111/AVERAGE($D111:$F111), J111/T111/AVERAGE($D111/$N111,$E111/$O111,$F111/$P111)),0)</f>
        <v>#DIV/0!</v>
      </c>
      <c r="AE111" s="10" t="e">
        <f>_xlfn.IFNA(IF(OR($C111={"PH-AKT","GCaMP6S"}),K111/AVERAGE($D111:$F111), K111/U111/AVERAGE($D111/$N111,$E111/$O111,$F111/$P111)),0)</f>
        <v>#DIV/0!</v>
      </c>
      <c r="AF111" s="10" t="e">
        <f>_xlfn.IFNA(IF(OR($C111={"PH-AKT","GCaMP6S"}),L111/AVERAGE($D111:$F111), L111/V111/AVERAGE($D111/$N111,$E111/$O111,$F111/$P111)),0)</f>
        <v>#DIV/0!</v>
      </c>
      <c r="AG111" s="10" t="e">
        <f>_xlfn.IFNA(IF(OR($C111={"PH-AKT","GCaMP6S"}),M111/AVERAGE($D111:$F111), M111/W111/AVERAGE($D111/$N111,$E111/$O111,$F111/$P111)),0)</f>
        <v>#DIV/0!</v>
      </c>
      <c r="AI111" s="10" t="e">
        <f>IF(OR($C111={"PH-AKT","Syk","Src","Lyn-FAK","Prin-CRAF","ERKKTR"}),1/X111,X111)</f>
        <v>#DIV/0!</v>
      </c>
      <c r="AJ111" s="10" t="e">
        <f>IF(OR($C111={"PH-AKT","Syk","Src","Lyn-FAK","Prin-CRAF","ERKKTR"}),1/Y111,Y111)</f>
        <v>#DIV/0!</v>
      </c>
      <c r="AK111" s="10" t="e">
        <f>IF(OR($C111={"PH-AKT","Syk","Src","Lyn-FAK","Prin-CRAF","ERKKTR"}),1/Z111,Z111)</f>
        <v>#DIV/0!</v>
      </c>
      <c r="AL111" s="10" t="e">
        <f>IF(OR($C111={"PH-AKT","Syk","Src","Lyn-FAK","Prin-CRAF","ERKKTR"}),1/AA111,AA111)</f>
        <v>#DIV/0!</v>
      </c>
      <c r="AM111" s="10" t="e">
        <f>IF(OR($C111={"PH-AKT","Syk","Src","Lyn-FAK","Prin-CRAF","ERKKTR"}),1/AB111,AB111)</f>
        <v>#DIV/0!</v>
      </c>
      <c r="AN111" s="10" t="e">
        <f>IF(OR($C111={"PH-AKT","Syk","Src","Lyn-FAK","Prin-CRAF","ERKKTR"}),1/AC111,AC111)</f>
        <v>#DIV/0!</v>
      </c>
      <c r="AO111" s="10" t="e">
        <f>IF(OR($C111={"PH-AKT","Syk","Src","Lyn-FAK","Prin-CRAF","ERKKTR"}),1/AD111,AD111)</f>
        <v>#DIV/0!</v>
      </c>
      <c r="AP111" s="10" t="e">
        <f>IF(OR($C111={"PH-AKT","Syk","Src","Lyn-FAK","Prin-CRAF","ERKKTR"}),1/AE111,AE111)</f>
        <v>#DIV/0!</v>
      </c>
      <c r="AQ111" s="10" t="e">
        <f>IF(OR($C111={"PH-AKT","Syk","Src","Lyn-FAK","Prin-CRAF","ERKKTR"}),1/AF111,AF111)</f>
        <v>#DIV/0!</v>
      </c>
      <c r="AR111" s="10" t="e">
        <f>IF(OR($C111={"PH-AKT","Syk","Src","Lyn-FAK","Prin-CRAF","ERKKTR"}),1/AG111,AG111)</f>
        <v>#DIV/0!</v>
      </c>
    </row>
    <row r="112" spans="1:44" x14ac:dyDescent="0.2">
      <c r="A112" s="10">
        <v>111</v>
      </c>
      <c r="C112" s="10">
        <f>_xlfn.IFNA(VLOOKUP($B112,Barcodes!$B$2:$E$14,4,FALSE),0)</f>
        <v>0</v>
      </c>
      <c r="X112" s="10" t="e">
        <f>_xlfn.IFNA(IF(OR($C112={"PH-AKT","GCaMP6S"}),D112/AVERAGE($D112:$F112), D112/N112/AVERAGE($D112/$N112,$E112/$O112,$F112/$P112)),0)</f>
        <v>#DIV/0!</v>
      </c>
      <c r="Y112" s="10" t="e">
        <f>_xlfn.IFNA(IF(OR($C112={"PH-AKT","GCaMP6S"}),E112/AVERAGE($D112:$F112), E112/O112/AVERAGE($D112/$N112,$E112/$O112,$F112/$P112)),0)</f>
        <v>#DIV/0!</v>
      </c>
      <c r="Z112" s="10" t="e">
        <f>_xlfn.IFNA(IF(OR($C112={"PH-AKT","GCaMP6S"}),F112/AVERAGE($D112:$F112), F112/P112/AVERAGE($D112/$N112,$E112/$O112,$F112/$P112)),0)</f>
        <v>#DIV/0!</v>
      </c>
      <c r="AA112" s="10" t="e">
        <f>_xlfn.IFNA(IF(OR($C112={"PH-AKT","GCaMP6S"}),G112/AVERAGE($D112:$F112), G112/Q112/AVERAGE($D112/$N112,$E112/$O112,$F112/$P112)),0)</f>
        <v>#DIV/0!</v>
      </c>
      <c r="AB112" s="10" t="e">
        <f>_xlfn.IFNA(IF(OR($C112={"PH-AKT","GCaMP6S"}),H112/AVERAGE($D112:$F112), H112/R112/AVERAGE($D112/$N112,$E112/$O112,$F112/$P112)),0)</f>
        <v>#DIV/0!</v>
      </c>
      <c r="AC112" s="10" t="e">
        <f>_xlfn.IFNA(IF(OR($C112={"PH-AKT","GCaMP6S"}),I112/AVERAGE($D112:$F112), I112/S112/AVERAGE($D112/$N112,$E112/$O112,$F112/$P112)),0)</f>
        <v>#DIV/0!</v>
      </c>
      <c r="AD112" s="10" t="e">
        <f>_xlfn.IFNA(IF(OR($C112={"PH-AKT","GCaMP6S"}),J112/AVERAGE($D112:$F112), J112/T112/AVERAGE($D112/$N112,$E112/$O112,$F112/$P112)),0)</f>
        <v>#DIV/0!</v>
      </c>
      <c r="AE112" s="10" t="e">
        <f>_xlfn.IFNA(IF(OR($C112={"PH-AKT","GCaMP6S"}),K112/AVERAGE($D112:$F112), K112/U112/AVERAGE($D112/$N112,$E112/$O112,$F112/$P112)),0)</f>
        <v>#DIV/0!</v>
      </c>
      <c r="AF112" s="10" t="e">
        <f>_xlfn.IFNA(IF(OR($C112={"PH-AKT","GCaMP6S"}),L112/AVERAGE($D112:$F112), L112/V112/AVERAGE($D112/$N112,$E112/$O112,$F112/$P112)),0)</f>
        <v>#DIV/0!</v>
      </c>
      <c r="AG112" s="10" t="e">
        <f>_xlfn.IFNA(IF(OR($C112={"PH-AKT","GCaMP6S"}),M112/AVERAGE($D112:$F112), M112/W112/AVERAGE($D112/$N112,$E112/$O112,$F112/$P112)),0)</f>
        <v>#DIV/0!</v>
      </c>
      <c r="AI112" s="10" t="e">
        <f>IF(OR($C112={"PH-AKT","Syk","Src","Lyn-FAK","Prin-CRAF","ERKKTR"}),1/X112,X112)</f>
        <v>#DIV/0!</v>
      </c>
      <c r="AJ112" s="10" t="e">
        <f>IF(OR($C112={"PH-AKT","Syk","Src","Lyn-FAK","Prin-CRAF","ERKKTR"}),1/Y112,Y112)</f>
        <v>#DIV/0!</v>
      </c>
      <c r="AK112" s="10" t="e">
        <f>IF(OR($C112={"PH-AKT","Syk","Src","Lyn-FAK","Prin-CRAF","ERKKTR"}),1/Z112,Z112)</f>
        <v>#DIV/0!</v>
      </c>
      <c r="AL112" s="10" t="e">
        <f>IF(OR($C112={"PH-AKT","Syk","Src","Lyn-FAK","Prin-CRAF","ERKKTR"}),1/AA112,AA112)</f>
        <v>#DIV/0!</v>
      </c>
      <c r="AM112" s="10" t="e">
        <f>IF(OR($C112={"PH-AKT","Syk","Src","Lyn-FAK","Prin-CRAF","ERKKTR"}),1/AB112,AB112)</f>
        <v>#DIV/0!</v>
      </c>
      <c r="AN112" s="10" t="e">
        <f>IF(OR($C112={"PH-AKT","Syk","Src","Lyn-FAK","Prin-CRAF","ERKKTR"}),1/AC112,AC112)</f>
        <v>#DIV/0!</v>
      </c>
      <c r="AO112" s="10" t="e">
        <f>IF(OR($C112={"PH-AKT","Syk","Src","Lyn-FAK","Prin-CRAF","ERKKTR"}),1/AD112,AD112)</f>
        <v>#DIV/0!</v>
      </c>
      <c r="AP112" s="10" t="e">
        <f>IF(OR($C112={"PH-AKT","Syk","Src","Lyn-FAK","Prin-CRAF","ERKKTR"}),1/AE112,AE112)</f>
        <v>#DIV/0!</v>
      </c>
      <c r="AQ112" s="10" t="e">
        <f>IF(OR($C112={"PH-AKT","Syk","Src","Lyn-FAK","Prin-CRAF","ERKKTR"}),1/AF112,AF112)</f>
        <v>#DIV/0!</v>
      </c>
      <c r="AR112" s="10" t="e">
        <f>IF(OR($C112={"PH-AKT","Syk","Src","Lyn-FAK","Prin-CRAF","ERKKTR"}),1/AG112,AG112)</f>
        <v>#DIV/0!</v>
      </c>
    </row>
    <row r="113" spans="1:44" x14ac:dyDescent="0.2">
      <c r="A113" s="10">
        <v>112</v>
      </c>
      <c r="C113" s="10">
        <f>_xlfn.IFNA(VLOOKUP($B113,Barcodes!$B$2:$E$14,4,FALSE),0)</f>
        <v>0</v>
      </c>
      <c r="X113" s="10" t="e">
        <f>_xlfn.IFNA(IF(OR($C113={"PH-AKT","GCaMP6S"}),D113/AVERAGE($D113:$F113), D113/N113/AVERAGE($D113/$N113,$E113/$O113,$F113/$P113)),0)</f>
        <v>#DIV/0!</v>
      </c>
      <c r="Y113" s="10" t="e">
        <f>_xlfn.IFNA(IF(OR($C113={"PH-AKT","GCaMP6S"}),E113/AVERAGE($D113:$F113), E113/O113/AVERAGE($D113/$N113,$E113/$O113,$F113/$P113)),0)</f>
        <v>#DIV/0!</v>
      </c>
      <c r="Z113" s="10" t="e">
        <f>_xlfn.IFNA(IF(OR($C113={"PH-AKT","GCaMP6S"}),F113/AVERAGE($D113:$F113), F113/P113/AVERAGE($D113/$N113,$E113/$O113,$F113/$P113)),0)</f>
        <v>#DIV/0!</v>
      </c>
      <c r="AA113" s="10" t="e">
        <f>_xlfn.IFNA(IF(OR($C113={"PH-AKT","GCaMP6S"}),G113/AVERAGE($D113:$F113), G113/Q113/AVERAGE($D113/$N113,$E113/$O113,$F113/$P113)),0)</f>
        <v>#DIV/0!</v>
      </c>
      <c r="AB113" s="10" t="e">
        <f>_xlfn.IFNA(IF(OR($C113={"PH-AKT","GCaMP6S"}),H113/AVERAGE($D113:$F113), H113/R113/AVERAGE($D113/$N113,$E113/$O113,$F113/$P113)),0)</f>
        <v>#DIV/0!</v>
      </c>
      <c r="AC113" s="10" t="e">
        <f>_xlfn.IFNA(IF(OR($C113={"PH-AKT","GCaMP6S"}),I113/AVERAGE($D113:$F113), I113/S113/AVERAGE($D113/$N113,$E113/$O113,$F113/$P113)),0)</f>
        <v>#DIV/0!</v>
      </c>
      <c r="AD113" s="10" t="e">
        <f>_xlfn.IFNA(IF(OR($C113={"PH-AKT","GCaMP6S"}),J113/AVERAGE($D113:$F113), J113/T113/AVERAGE($D113/$N113,$E113/$O113,$F113/$P113)),0)</f>
        <v>#DIV/0!</v>
      </c>
      <c r="AE113" s="10" t="e">
        <f>_xlfn.IFNA(IF(OR($C113={"PH-AKT","GCaMP6S"}),K113/AVERAGE($D113:$F113), K113/U113/AVERAGE($D113/$N113,$E113/$O113,$F113/$P113)),0)</f>
        <v>#DIV/0!</v>
      </c>
      <c r="AF113" s="10" t="e">
        <f>_xlfn.IFNA(IF(OR($C113={"PH-AKT","GCaMP6S"}),L113/AVERAGE($D113:$F113), L113/V113/AVERAGE($D113/$N113,$E113/$O113,$F113/$P113)),0)</f>
        <v>#DIV/0!</v>
      </c>
      <c r="AG113" s="10" t="e">
        <f>_xlfn.IFNA(IF(OR($C113={"PH-AKT","GCaMP6S"}),M113/AVERAGE($D113:$F113), M113/W113/AVERAGE($D113/$N113,$E113/$O113,$F113/$P113)),0)</f>
        <v>#DIV/0!</v>
      </c>
      <c r="AI113" s="10" t="e">
        <f>IF(OR($C113={"PH-AKT","Syk","Src","Lyn-FAK","Prin-CRAF","ERKKTR"}),1/X113,X113)</f>
        <v>#DIV/0!</v>
      </c>
      <c r="AJ113" s="10" t="e">
        <f>IF(OR($C113={"PH-AKT","Syk","Src","Lyn-FAK","Prin-CRAF","ERKKTR"}),1/Y113,Y113)</f>
        <v>#DIV/0!</v>
      </c>
      <c r="AK113" s="10" t="e">
        <f>IF(OR($C113={"PH-AKT","Syk","Src","Lyn-FAK","Prin-CRAF","ERKKTR"}),1/Z113,Z113)</f>
        <v>#DIV/0!</v>
      </c>
      <c r="AL113" s="10" t="e">
        <f>IF(OR($C113={"PH-AKT","Syk","Src","Lyn-FAK","Prin-CRAF","ERKKTR"}),1/AA113,AA113)</f>
        <v>#DIV/0!</v>
      </c>
      <c r="AM113" s="10" t="e">
        <f>IF(OR($C113={"PH-AKT","Syk","Src","Lyn-FAK","Prin-CRAF","ERKKTR"}),1/AB113,AB113)</f>
        <v>#DIV/0!</v>
      </c>
      <c r="AN113" s="10" t="e">
        <f>IF(OR($C113={"PH-AKT","Syk","Src","Lyn-FAK","Prin-CRAF","ERKKTR"}),1/AC113,AC113)</f>
        <v>#DIV/0!</v>
      </c>
      <c r="AO113" s="10" t="e">
        <f>IF(OR($C113={"PH-AKT","Syk","Src","Lyn-FAK","Prin-CRAF","ERKKTR"}),1/AD113,AD113)</f>
        <v>#DIV/0!</v>
      </c>
      <c r="AP113" s="10" t="e">
        <f>IF(OR($C113={"PH-AKT","Syk","Src","Lyn-FAK","Prin-CRAF","ERKKTR"}),1/AE113,AE113)</f>
        <v>#DIV/0!</v>
      </c>
      <c r="AQ113" s="10" t="e">
        <f>IF(OR($C113={"PH-AKT","Syk","Src","Lyn-FAK","Prin-CRAF","ERKKTR"}),1/AF113,AF113)</f>
        <v>#DIV/0!</v>
      </c>
      <c r="AR113" s="10" t="e">
        <f>IF(OR($C113={"PH-AKT","Syk","Src","Lyn-FAK","Prin-CRAF","ERKKTR"}),1/AG113,AG113)</f>
        <v>#DIV/0!</v>
      </c>
    </row>
    <row r="114" spans="1:44" x14ac:dyDescent="0.2">
      <c r="A114" s="10">
        <v>113</v>
      </c>
      <c r="C114" s="10">
        <f>_xlfn.IFNA(VLOOKUP($B114,Barcodes!$B$2:$E$14,4,FALSE),0)</f>
        <v>0</v>
      </c>
      <c r="X114" s="10" t="e">
        <f>_xlfn.IFNA(IF(OR($C114={"PH-AKT","GCaMP6S"}),D114/AVERAGE($D114:$F114), D114/N114/AVERAGE($D114/$N114,$E114/$O114,$F114/$P114)),0)</f>
        <v>#DIV/0!</v>
      </c>
      <c r="Y114" s="10" t="e">
        <f>_xlfn.IFNA(IF(OR($C114={"PH-AKT","GCaMP6S"}),E114/AVERAGE($D114:$F114), E114/O114/AVERAGE($D114/$N114,$E114/$O114,$F114/$P114)),0)</f>
        <v>#DIV/0!</v>
      </c>
      <c r="Z114" s="10" t="e">
        <f>_xlfn.IFNA(IF(OR($C114={"PH-AKT","GCaMP6S"}),F114/AVERAGE($D114:$F114), F114/P114/AVERAGE($D114/$N114,$E114/$O114,$F114/$P114)),0)</f>
        <v>#DIV/0!</v>
      </c>
      <c r="AA114" s="10" t="e">
        <f>_xlfn.IFNA(IF(OR($C114={"PH-AKT","GCaMP6S"}),G114/AVERAGE($D114:$F114), G114/Q114/AVERAGE($D114/$N114,$E114/$O114,$F114/$P114)),0)</f>
        <v>#DIV/0!</v>
      </c>
      <c r="AB114" s="10" t="e">
        <f>_xlfn.IFNA(IF(OR($C114={"PH-AKT","GCaMP6S"}),H114/AVERAGE($D114:$F114), H114/R114/AVERAGE($D114/$N114,$E114/$O114,$F114/$P114)),0)</f>
        <v>#DIV/0!</v>
      </c>
      <c r="AC114" s="10" t="e">
        <f>_xlfn.IFNA(IF(OR($C114={"PH-AKT","GCaMP6S"}),I114/AVERAGE($D114:$F114), I114/S114/AVERAGE($D114/$N114,$E114/$O114,$F114/$P114)),0)</f>
        <v>#DIV/0!</v>
      </c>
      <c r="AD114" s="10" t="e">
        <f>_xlfn.IFNA(IF(OR($C114={"PH-AKT","GCaMP6S"}),J114/AVERAGE($D114:$F114), J114/T114/AVERAGE($D114/$N114,$E114/$O114,$F114/$P114)),0)</f>
        <v>#DIV/0!</v>
      </c>
      <c r="AE114" s="10" t="e">
        <f>_xlfn.IFNA(IF(OR($C114={"PH-AKT","GCaMP6S"}),K114/AVERAGE($D114:$F114), K114/U114/AVERAGE($D114/$N114,$E114/$O114,$F114/$P114)),0)</f>
        <v>#DIV/0!</v>
      </c>
      <c r="AF114" s="10" t="e">
        <f>_xlfn.IFNA(IF(OR($C114={"PH-AKT","GCaMP6S"}),L114/AVERAGE($D114:$F114), L114/V114/AVERAGE($D114/$N114,$E114/$O114,$F114/$P114)),0)</f>
        <v>#DIV/0!</v>
      </c>
      <c r="AG114" s="10" t="e">
        <f>_xlfn.IFNA(IF(OR($C114={"PH-AKT","GCaMP6S"}),M114/AVERAGE($D114:$F114), M114/W114/AVERAGE($D114/$N114,$E114/$O114,$F114/$P114)),0)</f>
        <v>#DIV/0!</v>
      </c>
      <c r="AI114" s="10" t="e">
        <f>IF(OR($C114={"PH-AKT","Syk","Src","Lyn-FAK","Prin-CRAF","ERKKTR"}),1/X114,X114)</f>
        <v>#DIV/0!</v>
      </c>
      <c r="AJ114" s="10" t="e">
        <f>IF(OR($C114={"PH-AKT","Syk","Src","Lyn-FAK","Prin-CRAF","ERKKTR"}),1/Y114,Y114)</f>
        <v>#DIV/0!</v>
      </c>
      <c r="AK114" s="10" t="e">
        <f>IF(OR($C114={"PH-AKT","Syk","Src","Lyn-FAK","Prin-CRAF","ERKKTR"}),1/Z114,Z114)</f>
        <v>#DIV/0!</v>
      </c>
      <c r="AL114" s="10" t="e">
        <f>IF(OR($C114={"PH-AKT","Syk","Src","Lyn-FAK","Prin-CRAF","ERKKTR"}),1/AA114,AA114)</f>
        <v>#DIV/0!</v>
      </c>
      <c r="AM114" s="10" t="e">
        <f>IF(OR($C114={"PH-AKT","Syk","Src","Lyn-FAK","Prin-CRAF","ERKKTR"}),1/AB114,AB114)</f>
        <v>#DIV/0!</v>
      </c>
      <c r="AN114" s="10" t="e">
        <f>IF(OR($C114={"PH-AKT","Syk","Src","Lyn-FAK","Prin-CRAF","ERKKTR"}),1/AC114,AC114)</f>
        <v>#DIV/0!</v>
      </c>
      <c r="AO114" s="10" t="e">
        <f>IF(OR($C114={"PH-AKT","Syk","Src","Lyn-FAK","Prin-CRAF","ERKKTR"}),1/AD114,AD114)</f>
        <v>#DIV/0!</v>
      </c>
      <c r="AP114" s="10" t="e">
        <f>IF(OR($C114={"PH-AKT","Syk","Src","Lyn-FAK","Prin-CRAF","ERKKTR"}),1/AE114,AE114)</f>
        <v>#DIV/0!</v>
      </c>
      <c r="AQ114" s="10" t="e">
        <f>IF(OR($C114={"PH-AKT","Syk","Src","Lyn-FAK","Prin-CRAF","ERKKTR"}),1/AF114,AF114)</f>
        <v>#DIV/0!</v>
      </c>
      <c r="AR114" s="10" t="e">
        <f>IF(OR($C114={"PH-AKT","Syk","Src","Lyn-FAK","Prin-CRAF","ERKKTR"}),1/AG114,AG114)</f>
        <v>#DIV/0!</v>
      </c>
    </row>
    <row r="115" spans="1:44" x14ac:dyDescent="0.2">
      <c r="A115" s="10">
        <v>114</v>
      </c>
      <c r="C115" s="10">
        <f>_xlfn.IFNA(VLOOKUP($B115,Barcodes!$B$2:$E$14,4,FALSE),0)</f>
        <v>0</v>
      </c>
      <c r="X115" s="10" t="e">
        <f>_xlfn.IFNA(IF(OR($C115={"PH-AKT","GCaMP6S"}),D115/AVERAGE($D115:$F115), D115/N115/AVERAGE($D115/$N115,$E115/$O115,$F115/$P115)),0)</f>
        <v>#DIV/0!</v>
      </c>
      <c r="Y115" s="10" t="e">
        <f>_xlfn.IFNA(IF(OR($C115={"PH-AKT","GCaMP6S"}),E115/AVERAGE($D115:$F115), E115/O115/AVERAGE($D115/$N115,$E115/$O115,$F115/$P115)),0)</f>
        <v>#DIV/0!</v>
      </c>
      <c r="Z115" s="10" t="e">
        <f>_xlfn.IFNA(IF(OR($C115={"PH-AKT","GCaMP6S"}),F115/AVERAGE($D115:$F115), F115/P115/AVERAGE($D115/$N115,$E115/$O115,$F115/$P115)),0)</f>
        <v>#DIV/0!</v>
      </c>
      <c r="AA115" s="10" t="e">
        <f>_xlfn.IFNA(IF(OR($C115={"PH-AKT","GCaMP6S"}),G115/AVERAGE($D115:$F115), G115/Q115/AVERAGE($D115/$N115,$E115/$O115,$F115/$P115)),0)</f>
        <v>#DIV/0!</v>
      </c>
      <c r="AB115" s="10" t="e">
        <f>_xlfn.IFNA(IF(OR($C115={"PH-AKT","GCaMP6S"}),H115/AVERAGE($D115:$F115), H115/R115/AVERAGE($D115/$N115,$E115/$O115,$F115/$P115)),0)</f>
        <v>#DIV/0!</v>
      </c>
      <c r="AC115" s="10" t="e">
        <f>_xlfn.IFNA(IF(OR($C115={"PH-AKT","GCaMP6S"}),I115/AVERAGE($D115:$F115), I115/S115/AVERAGE($D115/$N115,$E115/$O115,$F115/$P115)),0)</f>
        <v>#DIV/0!</v>
      </c>
      <c r="AD115" s="10" t="e">
        <f>_xlfn.IFNA(IF(OR($C115={"PH-AKT","GCaMP6S"}),J115/AVERAGE($D115:$F115), J115/T115/AVERAGE($D115/$N115,$E115/$O115,$F115/$P115)),0)</f>
        <v>#DIV/0!</v>
      </c>
      <c r="AE115" s="10" t="e">
        <f>_xlfn.IFNA(IF(OR($C115={"PH-AKT","GCaMP6S"}),K115/AVERAGE($D115:$F115), K115/U115/AVERAGE($D115/$N115,$E115/$O115,$F115/$P115)),0)</f>
        <v>#DIV/0!</v>
      </c>
      <c r="AF115" s="10" t="e">
        <f>_xlfn.IFNA(IF(OR($C115={"PH-AKT","GCaMP6S"}),L115/AVERAGE($D115:$F115), L115/V115/AVERAGE($D115/$N115,$E115/$O115,$F115/$P115)),0)</f>
        <v>#DIV/0!</v>
      </c>
      <c r="AG115" s="10" t="e">
        <f>_xlfn.IFNA(IF(OR($C115={"PH-AKT","GCaMP6S"}),M115/AVERAGE($D115:$F115), M115/W115/AVERAGE($D115/$N115,$E115/$O115,$F115/$P115)),0)</f>
        <v>#DIV/0!</v>
      </c>
      <c r="AI115" s="10" t="e">
        <f>IF(OR($C115={"PH-AKT","Syk","Src","Lyn-FAK","Prin-CRAF","ERKKTR"}),1/X115,X115)</f>
        <v>#DIV/0!</v>
      </c>
      <c r="AJ115" s="10" t="e">
        <f>IF(OR($C115={"PH-AKT","Syk","Src","Lyn-FAK","Prin-CRAF","ERKKTR"}),1/Y115,Y115)</f>
        <v>#DIV/0!</v>
      </c>
      <c r="AK115" s="10" t="e">
        <f>IF(OR($C115={"PH-AKT","Syk","Src","Lyn-FAK","Prin-CRAF","ERKKTR"}),1/Z115,Z115)</f>
        <v>#DIV/0!</v>
      </c>
      <c r="AL115" s="10" t="e">
        <f>IF(OR($C115={"PH-AKT","Syk","Src","Lyn-FAK","Prin-CRAF","ERKKTR"}),1/AA115,AA115)</f>
        <v>#DIV/0!</v>
      </c>
      <c r="AM115" s="10" t="e">
        <f>IF(OR($C115={"PH-AKT","Syk","Src","Lyn-FAK","Prin-CRAF","ERKKTR"}),1/AB115,AB115)</f>
        <v>#DIV/0!</v>
      </c>
      <c r="AN115" s="10" t="e">
        <f>IF(OR($C115={"PH-AKT","Syk","Src","Lyn-FAK","Prin-CRAF","ERKKTR"}),1/AC115,AC115)</f>
        <v>#DIV/0!</v>
      </c>
      <c r="AO115" s="10" t="e">
        <f>IF(OR($C115={"PH-AKT","Syk","Src","Lyn-FAK","Prin-CRAF","ERKKTR"}),1/AD115,AD115)</f>
        <v>#DIV/0!</v>
      </c>
      <c r="AP115" s="10" t="e">
        <f>IF(OR($C115={"PH-AKT","Syk","Src","Lyn-FAK","Prin-CRAF","ERKKTR"}),1/AE115,AE115)</f>
        <v>#DIV/0!</v>
      </c>
      <c r="AQ115" s="10" t="e">
        <f>IF(OR($C115={"PH-AKT","Syk","Src","Lyn-FAK","Prin-CRAF","ERKKTR"}),1/AF115,AF115)</f>
        <v>#DIV/0!</v>
      </c>
      <c r="AR115" s="10" t="e">
        <f>IF(OR($C115={"PH-AKT","Syk","Src","Lyn-FAK","Prin-CRAF","ERKKTR"}),1/AG115,AG115)</f>
        <v>#DIV/0!</v>
      </c>
    </row>
    <row r="116" spans="1:44" x14ac:dyDescent="0.2">
      <c r="A116" s="10">
        <v>115</v>
      </c>
      <c r="C116" s="10">
        <f>_xlfn.IFNA(VLOOKUP($B116,Barcodes!$B$2:$E$14,4,FALSE),0)</f>
        <v>0</v>
      </c>
      <c r="X116" s="10" t="e">
        <f>_xlfn.IFNA(IF(OR($C116={"PH-AKT","GCaMP6S"}),D116/AVERAGE($D116:$F116), D116/N116/AVERAGE($D116/$N116,$E116/$O116,$F116/$P116)),0)</f>
        <v>#DIV/0!</v>
      </c>
      <c r="Y116" s="10" t="e">
        <f>_xlfn.IFNA(IF(OR($C116={"PH-AKT","GCaMP6S"}),E116/AVERAGE($D116:$F116), E116/O116/AVERAGE($D116/$N116,$E116/$O116,$F116/$P116)),0)</f>
        <v>#DIV/0!</v>
      </c>
      <c r="Z116" s="10" t="e">
        <f>_xlfn.IFNA(IF(OR($C116={"PH-AKT","GCaMP6S"}),F116/AVERAGE($D116:$F116), F116/P116/AVERAGE($D116/$N116,$E116/$O116,$F116/$P116)),0)</f>
        <v>#DIV/0!</v>
      </c>
      <c r="AA116" s="10" t="e">
        <f>_xlfn.IFNA(IF(OR($C116={"PH-AKT","GCaMP6S"}),G116/AVERAGE($D116:$F116), G116/Q116/AVERAGE($D116/$N116,$E116/$O116,$F116/$P116)),0)</f>
        <v>#DIV/0!</v>
      </c>
      <c r="AB116" s="10" t="e">
        <f>_xlfn.IFNA(IF(OR($C116={"PH-AKT","GCaMP6S"}),H116/AVERAGE($D116:$F116), H116/R116/AVERAGE($D116/$N116,$E116/$O116,$F116/$P116)),0)</f>
        <v>#DIV/0!</v>
      </c>
      <c r="AC116" s="10" t="e">
        <f>_xlfn.IFNA(IF(OR($C116={"PH-AKT","GCaMP6S"}),I116/AVERAGE($D116:$F116), I116/S116/AVERAGE($D116/$N116,$E116/$O116,$F116/$P116)),0)</f>
        <v>#DIV/0!</v>
      </c>
      <c r="AD116" s="10" t="e">
        <f>_xlfn.IFNA(IF(OR($C116={"PH-AKT","GCaMP6S"}),J116/AVERAGE($D116:$F116), J116/T116/AVERAGE($D116/$N116,$E116/$O116,$F116/$P116)),0)</f>
        <v>#DIV/0!</v>
      </c>
      <c r="AE116" s="10" t="e">
        <f>_xlfn.IFNA(IF(OR($C116={"PH-AKT","GCaMP6S"}),K116/AVERAGE($D116:$F116), K116/U116/AVERAGE($D116/$N116,$E116/$O116,$F116/$P116)),0)</f>
        <v>#DIV/0!</v>
      </c>
      <c r="AF116" s="10" t="e">
        <f>_xlfn.IFNA(IF(OR($C116={"PH-AKT","GCaMP6S"}),L116/AVERAGE($D116:$F116), L116/V116/AVERAGE($D116/$N116,$E116/$O116,$F116/$P116)),0)</f>
        <v>#DIV/0!</v>
      </c>
      <c r="AG116" s="10" t="e">
        <f>_xlfn.IFNA(IF(OR($C116={"PH-AKT","GCaMP6S"}),M116/AVERAGE($D116:$F116), M116/W116/AVERAGE($D116/$N116,$E116/$O116,$F116/$P116)),0)</f>
        <v>#DIV/0!</v>
      </c>
      <c r="AI116" s="10" t="e">
        <f>IF(OR($C116={"PH-AKT","Syk","Src","Lyn-FAK","Prin-CRAF","ERKKTR"}),1/X116,X116)</f>
        <v>#DIV/0!</v>
      </c>
      <c r="AJ116" s="10" t="e">
        <f>IF(OR($C116={"PH-AKT","Syk","Src","Lyn-FAK","Prin-CRAF","ERKKTR"}),1/Y116,Y116)</f>
        <v>#DIV/0!</v>
      </c>
      <c r="AK116" s="10" t="e">
        <f>IF(OR($C116={"PH-AKT","Syk","Src","Lyn-FAK","Prin-CRAF","ERKKTR"}),1/Z116,Z116)</f>
        <v>#DIV/0!</v>
      </c>
      <c r="AL116" s="10" t="e">
        <f>IF(OR($C116={"PH-AKT","Syk","Src","Lyn-FAK","Prin-CRAF","ERKKTR"}),1/AA116,AA116)</f>
        <v>#DIV/0!</v>
      </c>
      <c r="AM116" s="10" t="e">
        <f>IF(OR($C116={"PH-AKT","Syk","Src","Lyn-FAK","Prin-CRAF","ERKKTR"}),1/AB116,AB116)</f>
        <v>#DIV/0!</v>
      </c>
      <c r="AN116" s="10" t="e">
        <f>IF(OR($C116={"PH-AKT","Syk","Src","Lyn-FAK","Prin-CRAF","ERKKTR"}),1/AC116,AC116)</f>
        <v>#DIV/0!</v>
      </c>
      <c r="AO116" s="10" t="e">
        <f>IF(OR($C116={"PH-AKT","Syk","Src","Lyn-FAK","Prin-CRAF","ERKKTR"}),1/AD116,AD116)</f>
        <v>#DIV/0!</v>
      </c>
      <c r="AP116" s="10" t="e">
        <f>IF(OR($C116={"PH-AKT","Syk","Src","Lyn-FAK","Prin-CRAF","ERKKTR"}),1/AE116,AE116)</f>
        <v>#DIV/0!</v>
      </c>
      <c r="AQ116" s="10" t="e">
        <f>IF(OR($C116={"PH-AKT","Syk","Src","Lyn-FAK","Prin-CRAF","ERKKTR"}),1/AF116,AF116)</f>
        <v>#DIV/0!</v>
      </c>
      <c r="AR116" s="10" t="e">
        <f>IF(OR($C116={"PH-AKT","Syk","Src","Lyn-FAK","Prin-CRAF","ERKKTR"}),1/AG116,AG116)</f>
        <v>#DIV/0!</v>
      </c>
    </row>
    <row r="117" spans="1:44" x14ac:dyDescent="0.2">
      <c r="A117" s="10">
        <v>116</v>
      </c>
      <c r="C117" s="10">
        <f>_xlfn.IFNA(VLOOKUP($B117,Barcodes!$B$2:$E$14,4,FALSE),0)</f>
        <v>0</v>
      </c>
      <c r="X117" s="10" t="e">
        <f>_xlfn.IFNA(IF(OR($C117={"PH-AKT","GCaMP6S"}),D117/AVERAGE($D117:$F117), D117/N117/AVERAGE($D117/$N117,$E117/$O117,$F117/$P117)),0)</f>
        <v>#DIV/0!</v>
      </c>
      <c r="Y117" s="10" t="e">
        <f>_xlfn.IFNA(IF(OR($C117={"PH-AKT","GCaMP6S"}),E117/AVERAGE($D117:$F117), E117/O117/AVERAGE($D117/$N117,$E117/$O117,$F117/$P117)),0)</f>
        <v>#DIV/0!</v>
      </c>
      <c r="Z117" s="10" t="e">
        <f>_xlfn.IFNA(IF(OR($C117={"PH-AKT","GCaMP6S"}),F117/AVERAGE($D117:$F117), F117/P117/AVERAGE($D117/$N117,$E117/$O117,$F117/$P117)),0)</f>
        <v>#DIV/0!</v>
      </c>
      <c r="AA117" s="10" t="e">
        <f>_xlfn.IFNA(IF(OR($C117={"PH-AKT","GCaMP6S"}),G117/AVERAGE($D117:$F117), G117/Q117/AVERAGE($D117/$N117,$E117/$O117,$F117/$P117)),0)</f>
        <v>#DIV/0!</v>
      </c>
      <c r="AB117" s="10" t="e">
        <f>_xlfn.IFNA(IF(OR($C117={"PH-AKT","GCaMP6S"}),H117/AVERAGE($D117:$F117), H117/R117/AVERAGE($D117/$N117,$E117/$O117,$F117/$P117)),0)</f>
        <v>#DIV/0!</v>
      </c>
      <c r="AC117" s="10" t="e">
        <f>_xlfn.IFNA(IF(OR($C117={"PH-AKT","GCaMP6S"}),I117/AVERAGE($D117:$F117), I117/S117/AVERAGE($D117/$N117,$E117/$O117,$F117/$P117)),0)</f>
        <v>#DIV/0!</v>
      </c>
      <c r="AD117" s="10" t="e">
        <f>_xlfn.IFNA(IF(OR($C117={"PH-AKT","GCaMP6S"}),J117/AVERAGE($D117:$F117), J117/T117/AVERAGE($D117/$N117,$E117/$O117,$F117/$P117)),0)</f>
        <v>#DIV/0!</v>
      </c>
      <c r="AE117" s="10" t="e">
        <f>_xlfn.IFNA(IF(OR($C117={"PH-AKT","GCaMP6S"}),K117/AVERAGE($D117:$F117), K117/U117/AVERAGE($D117/$N117,$E117/$O117,$F117/$P117)),0)</f>
        <v>#DIV/0!</v>
      </c>
      <c r="AF117" s="10" t="e">
        <f>_xlfn.IFNA(IF(OR($C117={"PH-AKT","GCaMP6S"}),L117/AVERAGE($D117:$F117), L117/V117/AVERAGE($D117/$N117,$E117/$O117,$F117/$P117)),0)</f>
        <v>#DIV/0!</v>
      </c>
      <c r="AG117" s="10" t="e">
        <f>_xlfn.IFNA(IF(OR($C117={"PH-AKT","GCaMP6S"}),M117/AVERAGE($D117:$F117), M117/W117/AVERAGE($D117/$N117,$E117/$O117,$F117/$P117)),0)</f>
        <v>#DIV/0!</v>
      </c>
      <c r="AI117" s="10" t="e">
        <f>IF(OR($C117={"PH-AKT","Syk","Src","Lyn-FAK","Prin-CRAF","ERKKTR"}),1/X117,X117)</f>
        <v>#DIV/0!</v>
      </c>
      <c r="AJ117" s="10" t="e">
        <f>IF(OR($C117={"PH-AKT","Syk","Src","Lyn-FAK","Prin-CRAF","ERKKTR"}),1/Y117,Y117)</f>
        <v>#DIV/0!</v>
      </c>
      <c r="AK117" s="10" t="e">
        <f>IF(OR($C117={"PH-AKT","Syk","Src","Lyn-FAK","Prin-CRAF","ERKKTR"}),1/Z117,Z117)</f>
        <v>#DIV/0!</v>
      </c>
      <c r="AL117" s="10" t="e">
        <f>IF(OR($C117={"PH-AKT","Syk","Src","Lyn-FAK","Prin-CRAF","ERKKTR"}),1/AA117,AA117)</f>
        <v>#DIV/0!</v>
      </c>
      <c r="AM117" s="10" t="e">
        <f>IF(OR($C117={"PH-AKT","Syk","Src","Lyn-FAK","Prin-CRAF","ERKKTR"}),1/AB117,AB117)</f>
        <v>#DIV/0!</v>
      </c>
      <c r="AN117" s="10" t="e">
        <f>IF(OR($C117={"PH-AKT","Syk","Src","Lyn-FAK","Prin-CRAF","ERKKTR"}),1/AC117,AC117)</f>
        <v>#DIV/0!</v>
      </c>
      <c r="AO117" s="10" t="e">
        <f>IF(OR($C117={"PH-AKT","Syk","Src","Lyn-FAK","Prin-CRAF","ERKKTR"}),1/AD117,AD117)</f>
        <v>#DIV/0!</v>
      </c>
      <c r="AP117" s="10" t="e">
        <f>IF(OR($C117={"PH-AKT","Syk","Src","Lyn-FAK","Prin-CRAF","ERKKTR"}),1/AE117,AE117)</f>
        <v>#DIV/0!</v>
      </c>
      <c r="AQ117" s="10" t="e">
        <f>IF(OR($C117={"PH-AKT","Syk","Src","Lyn-FAK","Prin-CRAF","ERKKTR"}),1/AF117,AF117)</f>
        <v>#DIV/0!</v>
      </c>
      <c r="AR117" s="10" t="e">
        <f>IF(OR($C117={"PH-AKT","Syk","Src","Lyn-FAK","Prin-CRAF","ERKKTR"}),1/AG117,AG117)</f>
        <v>#DIV/0!</v>
      </c>
    </row>
    <row r="118" spans="1:44" x14ac:dyDescent="0.2">
      <c r="A118" s="10">
        <v>117</v>
      </c>
      <c r="C118" s="10">
        <f>_xlfn.IFNA(VLOOKUP($B118,Barcodes!$B$2:$E$14,4,FALSE),0)</f>
        <v>0</v>
      </c>
      <c r="X118" s="10" t="e">
        <f>_xlfn.IFNA(IF(OR($C118={"PH-AKT","GCaMP6S"}),D118/AVERAGE($D118:$F118), D118/N118/AVERAGE($D118/$N118,$E118/$O118,$F118/$P118)),0)</f>
        <v>#DIV/0!</v>
      </c>
      <c r="Y118" s="10" t="e">
        <f>_xlfn.IFNA(IF(OR($C118={"PH-AKT","GCaMP6S"}),E118/AVERAGE($D118:$F118), E118/O118/AVERAGE($D118/$N118,$E118/$O118,$F118/$P118)),0)</f>
        <v>#DIV/0!</v>
      </c>
      <c r="Z118" s="10" t="e">
        <f>_xlfn.IFNA(IF(OR($C118={"PH-AKT","GCaMP6S"}),F118/AVERAGE($D118:$F118), F118/P118/AVERAGE($D118/$N118,$E118/$O118,$F118/$P118)),0)</f>
        <v>#DIV/0!</v>
      </c>
      <c r="AA118" s="10" t="e">
        <f>_xlfn.IFNA(IF(OR($C118={"PH-AKT","GCaMP6S"}),G118/AVERAGE($D118:$F118), G118/Q118/AVERAGE($D118/$N118,$E118/$O118,$F118/$P118)),0)</f>
        <v>#DIV/0!</v>
      </c>
      <c r="AB118" s="10" t="e">
        <f>_xlfn.IFNA(IF(OR($C118={"PH-AKT","GCaMP6S"}),H118/AVERAGE($D118:$F118), H118/R118/AVERAGE($D118/$N118,$E118/$O118,$F118/$P118)),0)</f>
        <v>#DIV/0!</v>
      </c>
      <c r="AC118" s="10" t="e">
        <f>_xlfn.IFNA(IF(OR($C118={"PH-AKT","GCaMP6S"}),I118/AVERAGE($D118:$F118), I118/S118/AVERAGE($D118/$N118,$E118/$O118,$F118/$P118)),0)</f>
        <v>#DIV/0!</v>
      </c>
      <c r="AD118" s="10" t="e">
        <f>_xlfn.IFNA(IF(OR($C118={"PH-AKT","GCaMP6S"}),J118/AVERAGE($D118:$F118), J118/T118/AVERAGE($D118/$N118,$E118/$O118,$F118/$P118)),0)</f>
        <v>#DIV/0!</v>
      </c>
      <c r="AE118" s="10" t="e">
        <f>_xlfn.IFNA(IF(OR($C118={"PH-AKT","GCaMP6S"}),K118/AVERAGE($D118:$F118), K118/U118/AVERAGE($D118/$N118,$E118/$O118,$F118/$P118)),0)</f>
        <v>#DIV/0!</v>
      </c>
      <c r="AF118" s="10" t="e">
        <f>_xlfn.IFNA(IF(OR($C118={"PH-AKT","GCaMP6S"}),L118/AVERAGE($D118:$F118), L118/V118/AVERAGE($D118/$N118,$E118/$O118,$F118/$P118)),0)</f>
        <v>#DIV/0!</v>
      </c>
      <c r="AG118" s="10" t="e">
        <f>_xlfn.IFNA(IF(OR($C118={"PH-AKT","GCaMP6S"}),M118/AVERAGE($D118:$F118), M118/W118/AVERAGE($D118/$N118,$E118/$O118,$F118/$P118)),0)</f>
        <v>#DIV/0!</v>
      </c>
      <c r="AI118" s="10" t="e">
        <f>IF(OR($C118={"PH-AKT","Syk","Src","Lyn-FAK","Prin-CRAF","ERKKTR"}),1/X118,X118)</f>
        <v>#DIV/0!</v>
      </c>
      <c r="AJ118" s="10" t="e">
        <f>IF(OR($C118={"PH-AKT","Syk","Src","Lyn-FAK","Prin-CRAF","ERKKTR"}),1/Y118,Y118)</f>
        <v>#DIV/0!</v>
      </c>
      <c r="AK118" s="10" t="e">
        <f>IF(OR($C118={"PH-AKT","Syk","Src","Lyn-FAK","Prin-CRAF","ERKKTR"}),1/Z118,Z118)</f>
        <v>#DIV/0!</v>
      </c>
      <c r="AL118" s="10" t="e">
        <f>IF(OR($C118={"PH-AKT","Syk","Src","Lyn-FAK","Prin-CRAF","ERKKTR"}),1/AA118,AA118)</f>
        <v>#DIV/0!</v>
      </c>
      <c r="AM118" s="10" t="e">
        <f>IF(OR($C118={"PH-AKT","Syk","Src","Lyn-FAK","Prin-CRAF","ERKKTR"}),1/AB118,AB118)</f>
        <v>#DIV/0!</v>
      </c>
      <c r="AN118" s="10" t="e">
        <f>IF(OR($C118={"PH-AKT","Syk","Src","Lyn-FAK","Prin-CRAF","ERKKTR"}),1/AC118,AC118)</f>
        <v>#DIV/0!</v>
      </c>
      <c r="AO118" s="10" t="e">
        <f>IF(OR($C118={"PH-AKT","Syk","Src","Lyn-FAK","Prin-CRAF","ERKKTR"}),1/AD118,AD118)</f>
        <v>#DIV/0!</v>
      </c>
      <c r="AP118" s="10" t="e">
        <f>IF(OR($C118={"PH-AKT","Syk","Src","Lyn-FAK","Prin-CRAF","ERKKTR"}),1/AE118,AE118)</f>
        <v>#DIV/0!</v>
      </c>
      <c r="AQ118" s="10" t="e">
        <f>IF(OR($C118={"PH-AKT","Syk","Src","Lyn-FAK","Prin-CRAF","ERKKTR"}),1/AF118,AF118)</f>
        <v>#DIV/0!</v>
      </c>
      <c r="AR118" s="10" t="e">
        <f>IF(OR($C118={"PH-AKT","Syk","Src","Lyn-FAK","Prin-CRAF","ERKKTR"}),1/AG118,AG118)</f>
        <v>#DIV/0!</v>
      </c>
    </row>
    <row r="119" spans="1:44" x14ac:dyDescent="0.2">
      <c r="A119" s="10">
        <v>118</v>
      </c>
      <c r="C119" s="10">
        <f>_xlfn.IFNA(VLOOKUP($B119,Barcodes!$B$2:$E$14,4,FALSE),0)</f>
        <v>0</v>
      </c>
      <c r="X119" s="10" t="e">
        <f>_xlfn.IFNA(IF(OR($C119={"PH-AKT","GCaMP6S"}),D119/AVERAGE($D119:$F119), D119/N119/AVERAGE($D119/$N119,$E119/$O119,$F119/$P119)),0)</f>
        <v>#DIV/0!</v>
      </c>
      <c r="Y119" s="10" t="e">
        <f>_xlfn.IFNA(IF(OR($C119={"PH-AKT","GCaMP6S"}),E119/AVERAGE($D119:$F119), E119/O119/AVERAGE($D119/$N119,$E119/$O119,$F119/$P119)),0)</f>
        <v>#DIV/0!</v>
      </c>
      <c r="Z119" s="10" t="e">
        <f>_xlfn.IFNA(IF(OR($C119={"PH-AKT","GCaMP6S"}),F119/AVERAGE($D119:$F119), F119/P119/AVERAGE($D119/$N119,$E119/$O119,$F119/$P119)),0)</f>
        <v>#DIV/0!</v>
      </c>
      <c r="AA119" s="10" t="e">
        <f>_xlfn.IFNA(IF(OR($C119={"PH-AKT","GCaMP6S"}),G119/AVERAGE($D119:$F119), G119/Q119/AVERAGE($D119/$N119,$E119/$O119,$F119/$P119)),0)</f>
        <v>#DIV/0!</v>
      </c>
      <c r="AB119" s="10" t="e">
        <f>_xlfn.IFNA(IF(OR($C119={"PH-AKT","GCaMP6S"}),H119/AVERAGE($D119:$F119), H119/R119/AVERAGE($D119/$N119,$E119/$O119,$F119/$P119)),0)</f>
        <v>#DIV/0!</v>
      </c>
      <c r="AC119" s="10" t="e">
        <f>_xlfn.IFNA(IF(OR($C119={"PH-AKT","GCaMP6S"}),I119/AVERAGE($D119:$F119), I119/S119/AVERAGE($D119/$N119,$E119/$O119,$F119/$P119)),0)</f>
        <v>#DIV/0!</v>
      </c>
      <c r="AD119" s="10" t="e">
        <f>_xlfn.IFNA(IF(OR($C119={"PH-AKT","GCaMP6S"}),J119/AVERAGE($D119:$F119), J119/T119/AVERAGE($D119/$N119,$E119/$O119,$F119/$P119)),0)</f>
        <v>#DIV/0!</v>
      </c>
      <c r="AE119" s="10" t="e">
        <f>_xlfn.IFNA(IF(OR($C119={"PH-AKT","GCaMP6S"}),K119/AVERAGE($D119:$F119), K119/U119/AVERAGE($D119/$N119,$E119/$O119,$F119/$P119)),0)</f>
        <v>#DIV/0!</v>
      </c>
      <c r="AF119" s="10" t="e">
        <f>_xlfn.IFNA(IF(OR($C119={"PH-AKT","GCaMP6S"}),L119/AVERAGE($D119:$F119), L119/V119/AVERAGE($D119/$N119,$E119/$O119,$F119/$P119)),0)</f>
        <v>#DIV/0!</v>
      </c>
      <c r="AG119" s="10" t="e">
        <f>_xlfn.IFNA(IF(OR($C119={"PH-AKT","GCaMP6S"}),M119/AVERAGE($D119:$F119), M119/W119/AVERAGE($D119/$N119,$E119/$O119,$F119/$P119)),0)</f>
        <v>#DIV/0!</v>
      </c>
      <c r="AI119" s="10" t="e">
        <f>IF(OR($C119={"PH-AKT","Syk","Src","Lyn-FAK","Prin-CRAF","ERKKTR"}),1/X119,X119)</f>
        <v>#DIV/0!</v>
      </c>
      <c r="AJ119" s="10" t="e">
        <f>IF(OR($C119={"PH-AKT","Syk","Src","Lyn-FAK","Prin-CRAF","ERKKTR"}),1/Y119,Y119)</f>
        <v>#DIV/0!</v>
      </c>
      <c r="AK119" s="10" t="e">
        <f>IF(OR($C119={"PH-AKT","Syk","Src","Lyn-FAK","Prin-CRAF","ERKKTR"}),1/Z119,Z119)</f>
        <v>#DIV/0!</v>
      </c>
      <c r="AL119" s="10" t="e">
        <f>IF(OR($C119={"PH-AKT","Syk","Src","Lyn-FAK","Prin-CRAF","ERKKTR"}),1/AA119,AA119)</f>
        <v>#DIV/0!</v>
      </c>
      <c r="AM119" s="10" t="e">
        <f>IF(OR($C119={"PH-AKT","Syk","Src","Lyn-FAK","Prin-CRAF","ERKKTR"}),1/AB119,AB119)</f>
        <v>#DIV/0!</v>
      </c>
      <c r="AN119" s="10" t="e">
        <f>IF(OR($C119={"PH-AKT","Syk","Src","Lyn-FAK","Prin-CRAF","ERKKTR"}),1/AC119,AC119)</f>
        <v>#DIV/0!</v>
      </c>
      <c r="AO119" s="10" t="e">
        <f>IF(OR($C119={"PH-AKT","Syk","Src","Lyn-FAK","Prin-CRAF","ERKKTR"}),1/AD119,AD119)</f>
        <v>#DIV/0!</v>
      </c>
      <c r="AP119" s="10" t="e">
        <f>IF(OR($C119={"PH-AKT","Syk","Src","Lyn-FAK","Prin-CRAF","ERKKTR"}),1/AE119,AE119)</f>
        <v>#DIV/0!</v>
      </c>
      <c r="AQ119" s="10" t="e">
        <f>IF(OR($C119={"PH-AKT","Syk","Src","Lyn-FAK","Prin-CRAF","ERKKTR"}),1/AF119,AF119)</f>
        <v>#DIV/0!</v>
      </c>
      <c r="AR119" s="10" t="e">
        <f>IF(OR($C119={"PH-AKT","Syk","Src","Lyn-FAK","Prin-CRAF","ERKKTR"}),1/AG119,AG119)</f>
        <v>#DIV/0!</v>
      </c>
    </row>
    <row r="120" spans="1:44" x14ac:dyDescent="0.2">
      <c r="A120" s="10">
        <v>119</v>
      </c>
      <c r="C120" s="10">
        <f>_xlfn.IFNA(VLOOKUP($B120,Barcodes!$B$2:$E$14,4,FALSE),0)</f>
        <v>0</v>
      </c>
      <c r="X120" s="10" t="e">
        <f>_xlfn.IFNA(IF(OR($C120={"PH-AKT","GCaMP6S"}),D120/AVERAGE($D120:$F120), D120/N120/AVERAGE($D120/$N120,$E120/$O120,$F120/$P120)),0)</f>
        <v>#DIV/0!</v>
      </c>
      <c r="Y120" s="10" t="e">
        <f>_xlfn.IFNA(IF(OR($C120={"PH-AKT","GCaMP6S"}),E120/AVERAGE($D120:$F120), E120/O120/AVERAGE($D120/$N120,$E120/$O120,$F120/$P120)),0)</f>
        <v>#DIV/0!</v>
      </c>
      <c r="Z120" s="10" t="e">
        <f>_xlfn.IFNA(IF(OR($C120={"PH-AKT","GCaMP6S"}),F120/AVERAGE($D120:$F120), F120/P120/AVERAGE($D120/$N120,$E120/$O120,$F120/$P120)),0)</f>
        <v>#DIV/0!</v>
      </c>
      <c r="AA120" s="10" t="e">
        <f>_xlfn.IFNA(IF(OR($C120={"PH-AKT","GCaMP6S"}),G120/AVERAGE($D120:$F120), G120/Q120/AVERAGE($D120/$N120,$E120/$O120,$F120/$P120)),0)</f>
        <v>#DIV/0!</v>
      </c>
      <c r="AB120" s="10" t="e">
        <f>_xlfn.IFNA(IF(OR($C120={"PH-AKT","GCaMP6S"}),H120/AVERAGE($D120:$F120), H120/R120/AVERAGE($D120/$N120,$E120/$O120,$F120/$P120)),0)</f>
        <v>#DIV/0!</v>
      </c>
      <c r="AC120" s="10" t="e">
        <f>_xlfn.IFNA(IF(OR($C120={"PH-AKT","GCaMP6S"}),I120/AVERAGE($D120:$F120), I120/S120/AVERAGE($D120/$N120,$E120/$O120,$F120/$P120)),0)</f>
        <v>#DIV/0!</v>
      </c>
      <c r="AD120" s="10" t="e">
        <f>_xlfn.IFNA(IF(OR($C120={"PH-AKT","GCaMP6S"}),J120/AVERAGE($D120:$F120), J120/T120/AVERAGE($D120/$N120,$E120/$O120,$F120/$P120)),0)</f>
        <v>#DIV/0!</v>
      </c>
      <c r="AE120" s="10" t="e">
        <f>_xlfn.IFNA(IF(OR($C120={"PH-AKT","GCaMP6S"}),K120/AVERAGE($D120:$F120), K120/U120/AVERAGE($D120/$N120,$E120/$O120,$F120/$P120)),0)</f>
        <v>#DIV/0!</v>
      </c>
      <c r="AF120" s="10" t="e">
        <f>_xlfn.IFNA(IF(OR($C120={"PH-AKT","GCaMP6S"}),L120/AVERAGE($D120:$F120), L120/V120/AVERAGE($D120/$N120,$E120/$O120,$F120/$P120)),0)</f>
        <v>#DIV/0!</v>
      </c>
      <c r="AG120" s="10" t="e">
        <f>_xlfn.IFNA(IF(OR($C120={"PH-AKT","GCaMP6S"}),M120/AVERAGE($D120:$F120), M120/W120/AVERAGE($D120/$N120,$E120/$O120,$F120/$P120)),0)</f>
        <v>#DIV/0!</v>
      </c>
      <c r="AI120" s="10" t="e">
        <f>IF(OR($C120={"PH-AKT","Syk","Src","Lyn-FAK","Prin-CRAF","ERKKTR"}),1/X120,X120)</f>
        <v>#DIV/0!</v>
      </c>
      <c r="AJ120" s="10" t="e">
        <f>IF(OR($C120={"PH-AKT","Syk","Src","Lyn-FAK","Prin-CRAF","ERKKTR"}),1/Y120,Y120)</f>
        <v>#DIV/0!</v>
      </c>
      <c r="AK120" s="10" t="e">
        <f>IF(OR($C120={"PH-AKT","Syk","Src","Lyn-FAK","Prin-CRAF","ERKKTR"}),1/Z120,Z120)</f>
        <v>#DIV/0!</v>
      </c>
      <c r="AL120" s="10" t="e">
        <f>IF(OR($C120={"PH-AKT","Syk","Src","Lyn-FAK","Prin-CRAF","ERKKTR"}),1/AA120,AA120)</f>
        <v>#DIV/0!</v>
      </c>
      <c r="AM120" s="10" t="e">
        <f>IF(OR($C120={"PH-AKT","Syk","Src","Lyn-FAK","Prin-CRAF","ERKKTR"}),1/AB120,AB120)</f>
        <v>#DIV/0!</v>
      </c>
      <c r="AN120" s="10" t="e">
        <f>IF(OR($C120={"PH-AKT","Syk","Src","Lyn-FAK","Prin-CRAF","ERKKTR"}),1/AC120,AC120)</f>
        <v>#DIV/0!</v>
      </c>
      <c r="AO120" s="10" t="e">
        <f>IF(OR($C120={"PH-AKT","Syk","Src","Lyn-FAK","Prin-CRAF","ERKKTR"}),1/AD120,AD120)</f>
        <v>#DIV/0!</v>
      </c>
      <c r="AP120" s="10" t="e">
        <f>IF(OR($C120={"PH-AKT","Syk","Src","Lyn-FAK","Prin-CRAF","ERKKTR"}),1/AE120,AE120)</f>
        <v>#DIV/0!</v>
      </c>
      <c r="AQ120" s="10" t="e">
        <f>IF(OR($C120={"PH-AKT","Syk","Src","Lyn-FAK","Prin-CRAF","ERKKTR"}),1/AF120,AF120)</f>
        <v>#DIV/0!</v>
      </c>
      <c r="AR120" s="10" t="e">
        <f>IF(OR($C120={"PH-AKT","Syk","Src","Lyn-FAK","Prin-CRAF","ERKKTR"}),1/AG120,AG120)</f>
        <v>#DIV/0!</v>
      </c>
    </row>
    <row r="121" spans="1:44" x14ac:dyDescent="0.2">
      <c r="A121" s="10">
        <v>120</v>
      </c>
      <c r="C121" s="10">
        <f>_xlfn.IFNA(VLOOKUP($B121,Barcodes!$B$2:$E$14,4,FALSE),0)</f>
        <v>0</v>
      </c>
      <c r="X121" s="10" t="e">
        <f>_xlfn.IFNA(IF(OR($C121={"PH-AKT","GCaMP6S"}),D121/AVERAGE($D121:$F121), D121/N121/AVERAGE($D121/$N121,$E121/$O121,$F121/$P121)),0)</f>
        <v>#DIV/0!</v>
      </c>
      <c r="Y121" s="10" t="e">
        <f>_xlfn.IFNA(IF(OR($C121={"PH-AKT","GCaMP6S"}),E121/AVERAGE($D121:$F121), E121/O121/AVERAGE($D121/$N121,$E121/$O121,$F121/$P121)),0)</f>
        <v>#DIV/0!</v>
      </c>
      <c r="Z121" s="10" t="e">
        <f>_xlfn.IFNA(IF(OR($C121={"PH-AKT","GCaMP6S"}),F121/AVERAGE($D121:$F121), F121/P121/AVERAGE($D121/$N121,$E121/$O121,$F121/$P121)),0)</f>
        <v>#DIV/0!</v>
      </c>
      <c r="AA121" s="10" t="e">
        <f>_xlfn.IFNA(IF(OR($C121={"PH-AKT","GCaMP6S"}),G121/AVERAGE($D121:$F121), G121/Q121/AVERAGE($D121/$N121,$E121/$O121,$F121/$P121)),0)</f>
        <v>#DIV/0!</v>
      </c>
      <c r="AB121" s="10" t="e">
        <f>_xlfn.IFNA(IF(OR($C121={"PH-AKT","GCaMP6S"}),H121/AVERAGE($D121:$F121), H121/R121/AVERAGE($D121/$N121,$E121/$O121,$F121/$P121)),0)</f>
        <v>#DIV/0!</v>
      </c>
      <c r="AC121" s="10" t="e">
        <f>_xlfn.IFNA(IF(OR($C121={"PH-AKT","GCaMP6S"}),I121/AVERAGE($D121:$F121), I121/S121/AVERAGE($D121/$N121,$E121/$O121,$F121/$P121)),0)</f>
        <v>#DIV/0!</v>
      </c>
      <c r="AD121" s="10" t="e">
        <f>_xlfn.IFNA(IF(OR($C121={"PH-AKT","GCaMP6S"}),J121/AVERAGE($D121:$F121), J121/T121/AVERAGE($D121/$N121,$E121/$O121,$F121/$P121)),0)</f>
        <v>#DIV/0!</v>
      </c>
      <c r="AE121" s="10" t="e">
        <f>_xlfn.IFNA(IF(OR($C121={"PH-AKT","GCaMP6S"}),K121/AVERAGE($D121:$F121), K121/U121/AVERAGE($D121/$N121,$E121/$O121,$F121/$P121)),0)</f>
        <v>#DIV/0!</v>
      </c>
      <c r="AF121" s="10" t="e">
        <f>_xlfn.IFNA(IF(OR($C121={"PH-AKT","GCaMP6S"}),L121/AVERAGE($D121:$F121), L121/V121/AVERAGE($D121/$N121,$E121/$O121,$F121/$P121)),0)</f>
        <v>#DIV/0!</v>
      </c>
      <c r="AG121" s="10" t="e">
        <f>_xlfn.IFNA(IF(OR($C121={"PH-AKT","GCaMP6S"}),M121/AVERAGE($D121:$F121), M121/W121/AVERAGE($D121/$N121,$E121/$O121,$F121/$P121)),0)</f>
        <v>#DIV/0!</v>
      </c>
      <c r="AI121" s="10" t="e">
        <f>IF(OR($C121={"PH-AKT","Syk","Src","Lyn-FAK","Prin-CRAF","ERKKTR"}),1/X121,X121)</f>
        <v>#DIV/0!</v>
      </c>
      <c r="AJ121" s="10" t="e">
        <f>IF(OR($C121={"PH-AKT","Syk","Src","Lyn-FAK","Prin-CRAF","ERKKTR"}),1/Y121,Y121)</f>
        <v>#DIV/0!</v>
      </c>
      <c r="AK121" s="10" t="e">
        <f>IF(OR($C121={"PH-AKT","Syk","Src","Lyn-FAK","Prin-CRAF","ERKKTR"}),1/Z121,Z121)</f>
        <v>#DIV/0!</v>
      </c>
      <c r="AL121" s="10" t="e">
        <f>IF(OR($C121={"PH-AKT","Syk","Src","Lyn-FAK","Prin-CRAF","ERKKTR"}),1/AA121,AA121)</f>
        <v>#DIV/0!</v>
      </c>
      <c r="AM121" s="10" t="e">
        <f>IF(OR($C121={"PH-AKT","Syk","Src","Lyn-FAK","Prin-CRAF","ERKKTR"}),1/AB121,AB121)</f>
        <v>#DIV/0!</v>
      </c>
      <c r="AN121" s="10" t="e">
        <f>IF(OR($C121={"PH-AKT","Syk","Src","Lyn-FAK","Prin-CRAF","ERKKTR"}),1/AC121,AC121)</f>
        <v>#DIV/0!</v>
      </c>
      <c r="AO121" s="10" t="e">
        <f>IF(OR($C121={"PH-AKT","Syk","Src","Lyn-FAK","Prin-CRAF","ERKKTR"}),1/AD121,AD121)</f>
        <v>#DIV/0!</v>
      </c>
      <c r="AP121" s="10" t="e">
        <f>IF(OR($C121={"PH-AKT","Syk","Src","Lyn-FAK","Prin-CRAF","ERKKTR"}),1/AE121,AE121)</f>
        <v>#DIV/0!</v>
      </c>
      <c r="AQ121" s="10" t="e">
        <f>IF(OR($C121={"PH-AKT","Syk","Src","Lyn-FAK","Prin-CRAF","ERKKTR"}),1/AF121,AF121)</f>
        <v>#DIV/0!</v>
      </c>
      <c r="AR121" s="10" t="e">
        <f>IF(OR($C121={"PH-AKT","Syk","Src","Lyn-FAK","Prin-CRAF","ERKKTR"}),1/AG121,AG121)</f>
        <v>#DIV/0!</v>
      </c>
    </row>
    <row r="122" spans="1:44" x14ac:dyDescent="0.2">
      <c r="A122" s="10">
        <v>121</v>
      </c>
      <c r="C122" s="10">
        <f>_xlfn.IFNA(VLOOKUP($B122,Barcodes!$B$2:$E$14,4,FALSE),0)</f>
        <v>0</v>
      </c>
      <c r="X122" s="10" t="e">
        <f>_xlfn.IFNA(IF(OR($C122={"PH-AKT","GCaMP6S"}),D122/AVERAGE($D122:$F122), D122/N122/AVERAGE($D122/$N122,$E122/$O122,$F122/$P122)),0)</f>
        <v>#DIV/0!</v>
      </c>
      <c r="Y122" s="10" t="e">
        <f>_xlfn.IFNA(IF(OR($C122={"PH-AKT","GCaMP6S"}),E122/AVERAGE($D122:$F122), E122/O122/AVERAGE($D122/$N122,$E122/$O122,$F122/$P122)),0)</f>
        <v>#DIV/0!</v>
      </c>
      <c r="Z122" s="10" t="e">
        <f>_xlfn.IFNA(IF(OR($C122={"PH-AKT","GCaMP6S"}),F122/AVERAGE($D122:$F122), F122/P122/AVERAGE($D122/$N122,$E122/$O122,$F122/$P122)),0)</f>
        <v>#DIV/0!</v>
      </c>
      <c r="AA122" s="10" t="e">
        <f>_xlfn.IFNA(IF(OR($C122={"PH-AKT","GCaMP6S"}),G122/AVERAGE($D122:$F122), G122/Q122/AVERAGE($D122/$N122,$E122/$O122,$F122/$P122)),0)</f>
        <v>#DIV/0!</v>
      </c>
      <c r="AB122" s="10" t="e">
        <f>_xlfn.IFNA(IF(OR($C122={"PH-AKT","GCaMP6S"}),H122/AVERAGE($D122:$F122), H122/R122/AVERAGE($D122/$N122,$E122/$O122,$F122/$P122)),0)</f>
        <v>#DIV/0!</v>
      </c>
      <c r="AC122" s="10" t="e">
        <f>_xlfn.IFNA(IF(OR($C122={"PH-AKT","GCaMP6S"}),I122/AVERAGE($D122:$F122), I122/S122/AVERAGE($D122/$N122,$E122/$O122,$F122/$P122)),0)</f>
        <v>#DIV/0!</v>
      </c>
      <c r="AD122" s="10" t="e">
        <f>_xlfn.IFNA(IF(OR($C122={"PH-AKT","GCaMP6S"}),J122/AVERAGE($D122:$F122), J122/T122/AVERAGE($D122/$N122,$E122/$O122,$F122/$P122)),0)</f>
        <v>#DIV/0!</v>
      </c>
      <c r="AE122" s="10" t="e">
        <f>_xlfn.IFNA(IF(OR($C122={"PH-AKT","GCaMP6S"}),K122/AVERAGE($D122:$F122), K122/U122/AVERAGE($D122/$N122,$E122/$O122,$F122/$P122)),0)</f>
        <v>#DIV/0!</v>
      </c>
      <c r="AF122" s="10" t="e">
        <f>_xlfn.IFNA(IF(OR($C122={"PH-AKT","GCaMP6S"}),L122/AVERAGE($D122:$F122), L122/V122/AVERAGE($D122/$N122,$E122/$O122,$F122/$P122)),0)</f>
        <v>#DIV/0!</v>
      </c>
      <c r="AG122" s="10" t="e">
        <f>_xlfn.IFNA(IF(OR($C122={"PH-AKT","GCaMP6S"}),M122/AVERAGE($D122:$F122), M122/W122/AVERAGE($D122/$N122,$E122/$O122,$F122/$P122)),0)</f>
        <v>#DIV/0!</v>
      </c>
      <c r="AI122" s="10" t="e">
        <f>IF(OR($C122={"PH-AKT","Syk","Src","Lyn-FAK","Prin-CRAF","ERKKTR"}),1/X122,X122)</f>
        <v>#DIV/0!</v>
      </c>
      <c r="AJ122" s="10" t="e">
        <f>IF(OR($C122={"PH-AKT","Syk","Src","Lyn-FAK","Prin-CRAF","ERKKTR"}),1/Y122,Y122)</f>
        <v>#DIV/0!</v>
      </c>
      <c r="AK122" s="10" t="e">
        <f>IF(OR($C122={"PH-AKT","Syk","Src","Lyn-FAK","Prin-CRAF","ERKKTR"}),1/Z122,Z122)</f>
        <v>#DIV/0!</v>
      </c>
      <c r="AL122" s="10" t="e">
        <f>IF(OR($C122={"PH-AKT","Syk","Src","Lyn-FAK","Prin-CRAF","ERKKTR"}),1/AA122,AA122)</f>
        <v>#DIV/0!</v>
      </c>
      <c r="AM122" s="10" t="e">
        <f>IF(OR($C122={"PH-AKT","Syk","Src","Lyn-FAK","Prin-CRAF","ERKKTR"}),1/AB122,AB122)</f>
        <v>#DIV/0!</v>
      </c>
      <c r="AN122" s="10" t="e">
        <f>IF(OR($C122={"PH-AKT","Syk","Src","Lyn-FAK","Prin-CRAF","ERKKTR"}),1/AC122,AC122)</f>
        <v>#DIV/0!</v>
      </c>
      <c r="AO122" s="10" t="e">
        <f>IF(OR($C122={"PH-AKT","Syk","Src","Lyn-FAK","Prin-CRAF","ERKKTR"}),1/AD122,AD122)</f>
        <v>#DIV/0!</v>
      </c>
      <c r="AP122" s="10" t="e">
        <f>IF(OR($C122={"PH-AKT","Syk","Src","Lyn-FAK","Prin-CRAF","ERKKTR"}),1/AE122,AE122)</f>
        <v>#DIV/0!</v>
      </c>
      <c r="AQ122" s="10" t="e">
        <f>IF(OR($C122={"PH-AKT","Syk","Src","Lyn-FAK","Prin-CRAF","ERKKTR"}),1/AF122,AF122)</f>
        <v>#DIV/0!</v>
      </c>
      <c r="AR122" s="10" t="e">
        <f>IF(OR($C122={"PH-AKT","Syk","Src","Lyn-FAK","Prin-CRAF","ERKKTR"}),1/AG122,AG122)</f>
        <v>#DIV/0!</v>
      </c>
    </row>
    <row r="123" spans="1:44" x14ac:dyDescent="0.2">
      <c r="A123" s="10">
        <v>122</v>
      </c>
      <c r="C123" s="10">
        <f>_xlfn.IFNA(VLOOKUP($B123,Barcodes!$B$2:$E$14,4,FALSE),0)</f>
        <v>0</v>
      </c>
      <c r="X123" s="10" t="e">
        <f>_xlfn.IFNA(IF(OR($C123={"PH-AKT","GCaMP6S"}),D123/AVERAGE($D123:$F123), D123/N123/AVERAGE($D123/$N123,$E123/$O123,$F123/$P123)),0)</f>
        <v>#DIV/0!</v>
      </c>
      <c r="Y123" s="10" t="e">
        <f>_xlfn.IFNA(IF(OR($C123={"PH-AKT","GCaMP6S"}),E123/AVERAGE($D123:$F123), E123/O123/AVERAGE($D123/$N123,$E123/$O123,$F123/$P123)),0)</f>
        <v>#DIV/0!</v>
      </c>
      <c r="Z123" s="10" t="e">
        <f>_xlfn.IFNA(IF(OR($C123={"PH-AKT","GCaMP6S"}),F123/AVERAGE($D123:$F123), F123/P123/AVERAGE($D123/$N123,$E123/$O123,$F123/$P123)),0)</f>
        <v>#DIV/0!</v>
      </c>
      <c r="AA123" s="10" t="e">
        <f>_xlfn.IFNA(IF(OR($C123={"PH-AKT","GCaMP6S"}),G123/AVERAGE($D123:$F123), G123/Q123/AVERAGE($D123/$N123,$E123/$O123,$F123/$P123)),0)</f>
        <v>#DIV/0!</v>
      </c>
      <c r="AB123" s="10" t="e">
        <f>_xlfn.IFNA(IF(OR($C123={"PH-AKT","GCaMP6S"}),H123/AVERAGE($D123:$F123), H123/R123/AVERAGE($D123/$N123,$E123/$O123,$F123/$P123)),0)</f>
        <v>#DIV/0!</v>
      </c>
      <c r="AC123" s="10" t="e">
        <f>_xlfn.IFNA(IF(OR($C123={"PH-AKT","GCaMP6S"}),I123/AVERAGE($D123:$F123), I123/S123/AVERAGE($D123/$N123,$E123/$O123,$F123/$P123)),0)</f>
        <v>#DIV/0!</v>
      </c>
      <c r="AD123" s="10" t="e">
        <f>_xlfn.IFNA(IF(OR($C123={"PH-AKT","GCaMP6S"}),J123/AVERAGE($D123:$F123), J123/T123/AVERAGE($D123/$N123,$E123/$O123,$F123/$P123)),0)</f>
        <v>#DIV/0!</v>
      </c>
      <c r="AE123" s="10" t="e">
        <f>_xlfn.IFNA(IF(OR($C123={"PH-AKT","GCaMP6S"}),K123/AVERAGE($D123:$F123), K123/U123/AVERAGE($D123/$N123,$E123/$O123,$F123/$P123)),0)</f>
        <v>#DIV/0!</v>
      </c>
      <c r="AF123" s="10" t="e">
        <f>_xlfn.IFNA(IF(OR($C123={"PH-AKT","GCaMP6S"}),L123/AVERAGE($D123:$F123), L123/V123/AVERAGE($D123/$N123,$E123/$O123,$F123/$P123)),0)</f>
        <v>#DIV/0!</v>
      </c>
      <c r="AG123" s="10" t="e">
        <f>_xlfn.IFNA(IF(OR($C123={"PH-AKT","GCaMP6S"}),M123/AVERAGE($D123:$F123), M123/W123/AVERAGE($D123/$N123,$E123/$O123,$F123/$P123)),0)</f>
        <v>#DIV/0!</v>
      </c>
      <c r="AI123" s="10" t="e">
        <f>IF(OR($C123={"PH-AKT","Syk","Src","Lyn-FAK","Prin-CRAF","ERKKTR"}),1/X123,X123)</f>
        <v>#DIV/0!</v>
      </c>
      <c r="AJ123" s="10" t="e">
        <f>IF(OR($C123={"PH-AKT","Syk","Src","Lyn-FAK","Prin-CRAF","ERKKTR"}),1/Y123,Y123)</f>
        <v>#DIV/0!</v>
      </c>
      <c r="AK123" s="10" t="e">
        <f>IF(OR($C123={"PH-AKT","Syk","Src","Lyn-FAK","Prin-CRAF","ERKKTR"}),1/Z123,Z123)</f>
        <v>#DIV/0!</v>
      </c>
      <c r="AL123" s="10" t="e">
        <f>IF(OR($C123={"PH-AKT","Syk","Src","Lyn-FAK","Prin-CRAF","ERKKTR"}),1/AA123,AA123)</f>
        <v>#DIV/0!</v>
      </c>
      <c r="AM123" s="10" t="e">
        <f>IF(OR($C123={"PH-AKT","Syk","Src","Lyn-FAK","Prin-CRAF","ERKKTR"}),1/AB123,AB123)</f>
        <v>#DIV/0!</v>
      </c>
      <c r="AN123" s="10" t="e">
        <f>IF(OR($C123={"PH-AKT","Syk","Src","Lyn-FAK","Prin-CRAF","ERKKTR"}),1/AC123,AC123)</f>
        <v>#DIV/0!</v>
      </c>
      <c r="AO123" s="10" t="e">
        <f>IF(OR($C123={"PH-AKT","Syk","Src","Lyn-FAK","Prin-CRAF","ERKKTR"}),1/AD123,AD123)</f>
        <v>#DIV/0!</v>
      </c>
      <c r="AP123" s="10" t="e">
        <f>IF(OR($C123={"PH-AKT","Syk","Src","Lyn-FAK","Prin-CRAF","ERKKTR"}),1/AE123,AE123)</f>
        <v>#DIV/0!</v>
      </c>
      <c r="AQ123" s="10" t="e">
        <f>IF(OR($C123={"PH-AKT","Syk","Src","Lyn-FAK","Prin-CRAF","ERKKTR"}),1/AF123,AF123)</f>
        <v>#DIV/0!</v>
      </c>
      <c r="AR123" s="10" t="e">
        <f>IF(OR($C123={"PH-AKT","Syk","Src","Lyn-FAK","Prin-CRAF","ERKKTR"}),1/AG123,AG123)</f>
        <v>#DIV/0!</v>
      </c>
    </row>
    <row r="124" spans="1:44" x14ac:dyDescent="0.2">
      <c r="A124" s="10">
        <v>123</v>
      </c>
      <c r="C124" s="10">
        <f>_xlfn.IFNA(VLOOKUP($B124,Barcodes!$B$2:$E$14,4,FALSE),0)</f>
        <v>0</v>
      </c>
      <c r="X124" s="10" t="e">
        <f>_xlfn.IFNA(IF(OR($C124={"PH-AKT","GCaMP6S"}),D124/AVERAGE($D124:$F124), D124/N124/AVERAGE($D124/$N124,$E124/$O124,$F124/$P124)),0)</f>
        <v>#DIV/0!</v>
      </c>
      <c r="Y124" s="10" t="e">
        <f>_xlfn.IFNA(IF(OR($C124={"PH-AKT","GCaMP6S"}),E124/AVERAGE($D124:$F124), E124/O124/AVERAGE($D124/$N124,$E124/$O124,$F124/$P124)),0)</f>
        <v>#DIV/0!</v>
      </c>
      <c r="Z124" s="10" t="e">
        <f>_xlfn.IFNA(IF(OR($C124={"PH-AKT","GCaMP6S"}),F124/AVERAGE($D124:$F124), F124/P124/AVERAGE($D124/$N124,$E124/$O124,$F124/$P124)),0)</f>
        <v>#DIV/0!</v>
      </c>
      <c r="AA124" s="10" t="e">
        <f>_xlfn.IFNA(IF(OR($C124={"PH-AKT","GCaMP6S"}),G124/AVERAGE($D124:$F124), G124/Q124/AVERAGE($D124/$N124,$E124/$O124,$F124/$P124)),0)</f>
        <v>#DIV/0!</v>
      </c>
      <c r="AB124" s="10" t="e">
        <f>_xlfn.IFNA(IF(OR($C124={"PH-AKT","GCaMP6S"}),H124/AVERAGE($D124:$F124), H124/R124/AVERAGE($D124/$N124,$E124/$O124,$F124/$P124)),0)</f>
        <v>#DIV/0!</v>
      </c>
      <c r="AC124" s="10" t="e">
        <f>_xlfn.IFNA(IF(OR($C124={"PH-AKT","GCaMP6S"}),I124/AVERAGE($D124:$F124), I124/S124/AVERAGE($D124/$N124,$E124/$O124,$F124/$P124)),0)</f>
        <v>#DIV/0!</v>
      </c>
      <c r="AD124" s="10" t="e">
        <f>_xlfn.IFNA(IF(OR($C124={"PH-AKT","GCaMP6S"}),J124/AVERAGE($D124:$F124), J124/T124/AVERAGE($D124/$N124,$E124/$O124,$F124/$P124)),0)</f>
        <v>#DIV/0!</v>
      </c>
      <c r="AE124" s="10" t="e">
        <f>_xlfn.IFNA(IF(OR($C124={"PH-AKT","GCaMP6S"}),K124/AVERAGE($D124:$F124), K124/U124/AVERAGE($D124/$N124,$E124/$O124,$F124/$P124)),0)</f>
        <v>#DIV/0!</v>
      </c>
      <c r="AF124" s="10" t="e">
        <f>_xlfn.IFNA(IF(OR($C124={"PH-AKT","GCaMP6S"}),L124/AVERAGE($D124:$F124), L124/V124/AVERAGE($D124/$N124,$E124/$O124,$F124/$P124)),0)</f>
        <v>#DIV/0!</v>
      </c>
      <c r="AG124" s="10" t="e">
        <f>_xlfn.IFNA(IF(OR($C124={"PH-AKT","GCaMP6S"}),M124/AVERAGE($D124:$F124), M124/W124/AVERAGE($D124/$N124,$E124/$O124,$F124/$P124)),0)</f>
        <v>#DIV/0!</v>
      </c>
      <c r="AI124" s="10" t="e">
        <f>IF(OR($C124={"PH-AKT","Syk","Src","Lyn-FAK","Prin-CRAF","ERKKTR"}),1/X124,X124)</f>
        <v>#DIV/0!</v>
      </c>
      <c r="AJ124" s="10" t="e">
        <f>IF(OR($C124={"PH-AKT","Syk","Src","Lyn-FAK","Prin-CRAF","ERKKTR"}),1/Y124,Y124)</f>
        <v>#DIV/0!</v>
      </c>
      <c r="AK124" s="10" t="e">
        <f>IF(OR($C124={"PH-AKT","Syk","Src","Lyn-FAK","Prin-CRAF","ERKKTR"}),1/Z124,Z124)</f>
        <v>#DIV/0!</v>
      </c>
      <c r="AL124" s="10" t="e">
        <f>IF(OR($C124={"PH-AKT","Syk","Src","Lyn-FAK","Prin-CRAF","ERKKTR"}),1/AA124,AA124)</f>
        <v>#DIV/0!</v>
      </c>
      <c r="AM124" s="10" t="e">
        <f>IF(OR($C124={"PH-AKT","Syk","Src","Lyn-FAK","Prin-CRAF","ERKKTR"}),1/AB124,AB124)</f>
        <v>#DIV/0!</v>
      </c>
      <c r="AN124" s="10" t="e">
        <f>IF(OR($C124={"PH-AKT","Syk","Src","Lyn-FAK","Prin-CRAF","ERKKTR"}),1/AC124,AC124)</f>
        <v>#DIV/0!</v>
      </c>
      <c r="AO124" s="10" t="e">
        <f>IF(OR($C124={"PH-AKT","Syk","Src","Lyn-FAK","Prin-CRAF","ERKKTR"}),1/AD124,AD124)</f>
        <v>#DIV/0!</v>
      </c>
      <c r="AP124" s="10" t="e">
        <f>IF(OR($C124={"PH-AKT","Syk","Src","Lyn-FAK","Prin-CRAF","ERKKTR"}),1/AE124,AE124)</f>
        <v>#DIV/0!</v>
      </c>
      <c r="AQ124" s="10" t="e">
        <f>IF(OR($C124={"PH-AKT","Syk","Src","Lyn-FAK","Prin-CRAF","ERKKTR"}),1/AF124,AF124)</f>
        <v>#DIV/0!</v>
      </c>
      <c r="AR124" s="10" t="e">
        <f>IF(OR($C124={"PH-AKT","Syk","Src","Lyn-FAK","Prin-CRAF","ERKKTR"}),1/AG124,AG124)</f>
        <v>#DIV/0!</v>
      </c>
    </row>
    <row r="125" spans="1:44" x14ac:dyDescent="0.2">
      <c r="A125" s="10">
        <v>124</v>
      </c>
      <c r="C125" s="10">
        <f>_xlfn.IFNA(VLOOKUP($B125,Barcodes!$B$2:$E$14,4,FALSE),0)</f>
        <v>0</v>
      </c>
      <c r="X125" s="10" t="e">
        <f>_xlfn.IFNA(IF(OR($C125={"PH-AKT","GCaMP6S"}),D125/AVERAGE($D125:$F125), D125/N125/AVERAGE($D125/$N125,$E125/$O125,$F125/$P125)),0)</f>
        <v>#DIV/0!</v>
      </c>
      <c r="Y125" s="10" t="e">
        <f>_xlfn.IFNA(IF(OR($C125={"PH-AKT","GCaMP6S"}),E125/AVERAGE($D125:$F125), E125/O125/AVERAGE($D125/$N125,$E125/$O125,$F125/$P125)),0)</f>
        <v>#DIV/0!</v>
      </c>
      <c r="Z125" s="10" t="e">
        <f>_xlfn.IFNA(IF(OR($C125={"PH-AKT","GCaMP6S"}),F125/AVERAGE($D125:$F125), F125/P125/AVERAGE($D125/$N125,$E125/$O125,$F125/$P125)),0)</f>
        <v>#DIV/0!</v>
      </c>
      <c r="AA125" s="10" t="e">
        <f>_xlfn.IFNA(IF(OR($C125={"PH-AKT","GCaMP6S"}),G125/AVERAGE($D125:$F125), G125/Q125/AVERAGE($D125/$N125,$E125/$O125,$F125/$P125)),0)</f>
        <v>#DIV/0!</v>
      </c>
      <c r="AB125" s="10" t="e">
        <f>_xlfn.IFNA(IF(OR($C125={"PH-AKT","GCaMP6S"}),H125/AVERAGE($D125:$F125), H125/R125/AVERAGE($D125/$N125,$E125/$O125,$F125/$P125)),0)</f>
        <v>#DIV/0!</v>
      </c>
      <c r="AC125" s="10" t="e">
        <f>_xlfn.IFNA(IF(OR($C125={"PH-AKT","GCaMP6S"}),I125/AVERAGE($D125:$F125), I125/S125/AVERAGE($D125/$N125,$E125/$O125,$F125/$P125)),0)</f>
        <v>#DIV/0!</v>
      </c>
      <c r="AD125" s="10" t="e">
        <f>_xlfn.IFNA(IF(OR($C125={"PH-AKT","GCaMP6S"}),J125/AVERAGE($D125:$F125), J125/T125/AVERAGE($D125/$N125,$E125/$O125,$F125/$P125)),0)</f>
        <v>#DIV/0!</v>
      </c>
      <c r="AE125" s="10" t="e">
        <f>_xlfn.IFNA(IF(OR($C125={"PH-AKT","GCaMP6S"}),K125/AVERAGE($D125:$F125), K125/U125/AVERAGE($D125/$N125,$E125/$O125,$F125/$P125)),0)</f>
        <v>#DIV/0!</v>
      </c>
      <c r="AF125" s="10" t="e">
        <f>_xlfn.IFNA(IF(OR($C125={"PH-AKT","GCaMP6S"}),L125/AVERAGE($D125:$F125), L125/V125/AVERAGE($D125/$N125,$E125/$O125,$F125/$P125)),0)</f>
        <v>#DIV/0!</v>
      </c>
      <c r="AG125" s="10" t="e">
        <f>_xlfn.IFNA(IF(OR($C125={"PH-AKT","GCaMP6S"}),M125/AVERAGE($D125:$F125), M125/W125/AVERAGE($D125/$N125,$E125/$O125,$F125/$P125)),0)</f>
        <v>#DIV/0!</v>
      </c>
      <c r="AI125" s="10" t="e">
        <f>IF(OR($C125={"PH-AKT","Syk","Src","Lyn-FAK","Prin-CRAF","ERKKTR"}),1/X125,X125)</f>
        <v>#DIV/0!</v>
      </c>
      <c r="AJ125" s="10" t="e">
        <f>IF(OR($C125={"PH-AKT","Syk","Src","Lyn-FAK","Prin-CRAF","ERKKTR"}),1/Y125,Y125)</f>
        <v>#DIV/0!</v>
      </c>
      <c r="AK125" s="10" t="e">
        <f>IF(OR($C125={"PH-AKT","Syk","Src","Lyn-FAK","Prin-CRAF","ERKKTR"}),1/Z125,Z125)</f>
        <v>#DIV/0!</v>
      </c>
      <c r="AL125" s="10" t="e">
        <f>IF(OR($C125={"PH-AKT","Syk","Src","Lyn-FAK","Prin-CRAF","ERKKTR"}),1/AA125,AA125)</f>
        <v>#DIV/0!</v>
      </c>
      <c r="AM125" s="10" t="e">
        <f>IF(OR($C125={"PH-AKT","Syk","Src","Lyn-FAK","Prin-CRAF","ERKKTR"}),1/AB125,AB125)</f>
        <v>#DIV/0!</v>
      </c>
      <c r="AN125" s="10" t="e">
        <f>IF(OR($C125={"PH-AKT","Syk","Src","Lyn-FAK","Prin-CRAF","ERKKTR"}),1/AC125,AC125)</f>
        <v>#DIV/0!</v>
      </c>
      <c r="AO125" s="10" t="e">
        <f>IF(OR($C125={"PH-AKT","Syk","Src","Lyn-FAK","Prin-CRAF","ERKKTR"}),1/AD125,AD125)</f>
        <v>#DIV/0!</v>
      </c>
      <c r="AP125" s="10" t="e">
        <f>IF(OR($C125={"PH-AKT","Syk","Src","Lyn-FAK","Prin-CRAF","ERKKTR"}),1/AE125,AE125)</f>
        <v>#DIV/0!</v>
      </c>
      <c r="AQ125" s="10" t="e">
        <f>IF(OR($C125={"PH-AKT","Syk","Src","Lyn-FAK","Prin-CRAF","ERKKTR"}),1/AF125,AF125)</f>
        <v>#DIV/0!</v>
      </c>
      <c r="AR125" s="10" t="e">
        <f>IF(OR($C125={"PH-AKT","Syk","Src","Lyn-FAK","Prin-CRAF","ERKKTR"}),1/AG125,AG125)</f>
        <v>#DIV/0!</v>
      </c>
    </row>
    <row r="126" spans="1:44" x14ac:dyDescent="0.2">
      <c r="A126" s="10">
        <v>125</v>
      </c>
      <c r="C126" s="10">
        <f>_xlfn.IFNA(VLOOKUP($B126,Barcodes!$B$2:$E$14,4,FALSE),0)</f>
        <v>0</v>
      </c>
      <c r="X126" s="10" t="e">
        <f>_xlfn.IFNA(IF(OR($C126={"PH-AKT","GCaMP6S"}),D126/AVERAGE($D126:$F126), D126/N126/AVERAGE($D126/$N126,$E126/$O126,$F126/$P126)),0)</f>
        <v>#DIV/0!</v>
      </c>
      <c r="Y126" s="10" t="e">
        <f>_xlfn.IFNA(IF(OR($C126={"PH-AKT","GCaMP6S"}),E126/AVERAGE($D126:$F126), E126/O126/AVERAGE($D126/$N126,$E126/$O126,$F126/$P126)),0)</f>
        <v>#DIV/0!</v>
      </c>
      <c r="Z126" s="10" t="e">
        <f>_xlfn.IFNA(IF(OR($C126={"PH-AKT","GCaMP6S"}),F126/AVERAGE($D126:$F126), F126/P126/AVERAGE($D126/$N126,$E126/$O126,$F126/$P126)),0)</f>
        <v>#DIV/0!</v>
      </c>
      <c r="AA126" s="10" t="e">
        <f>_xlfn.IFNA(IF(OR($C126={"PH-AKT","GCaMP6S"}),G126/AVERAGE($D126:$F126), G126/Q126/AVERAGE($D126/$N126,$E126/$O126,$F126/$P126)),0)</f>
        <v>#DIV/0!</v>
      </c>
      <c r="AB126" s="10" t="e">
        <f>_xlfn.IFNA(IF(OR($C126={"PH-AKT","GCaMP6S"}),H126/AVERAGE($D126:$F126), H126/R126/AVERAGE($D126/$N126,$E126/$O126,$F126/$P126)),0)</f>
        <v>#DIV/0!</v>
      </c>
      <c r="AC126" s="10" t="e">
        <f>_xlfn.IFNA(IF(OR($C126={"PH-AKT","GCaMP6S"}),I126/AVERAGE($D126:$F126), I126/S126/AVERAGE($D126/$N126,$E126/$O126,$F126/$P126)),0)</f>
        <v>#DIV/0!</v>
      </c>
      <c r="AD126" s="10" t="e">
        <f>_xlfn.IFNA(IF(OR($C126={"PH-AKT","GCaMP6S"}),J126/AVERAGE($D126:$F126), J126/T126/AVERAGE($D126/$N126,$E126/$O126,$F126/$P126)),0)</f>
        <v>#DIV/0!</v>
      </c>
      <c r="AE126" s="10" t="e">
        <f>_xlfn.IFNA(IF(OR($C126={"PH-AKT","GCaMP6S"}),K126/AVERAGE($D126:$F126), K126/U126/AVERAGE($D126/$N126,$E126/$O126,$F126/$P126)),0)</f>
        <v>#DIV/0!</v>
      </c>
      <c r="AF126" s="10" t="e">
        <f>_xlfn.IFNA(IF(OR($C126={"PH-AKT","GCaMP6S"}),L126/AVERAGE($D126:$F126), L126/V126/AVERAGE($D126/$N126,$E126/$O126,$F126/$P126)),0)</f>
        <v>#DIV/0!</v>
      </c>
      <c r="AG126" s="10" t="e">
        <f>_xlfn.IFNA(IF(OR($C126={"PH-AKT","GCaMP6S"}),M126/AVERAGE($D126:$F126), M126/W126/AVERAGE($D126/$N126,$E126/$O126,$F126/$P126)),0)</f>
        <v>#DIV/0!</v>
      </c>
      <c r="AI126" s="10" t="e">
        <f>IF(OR($C126={"PH-AKT","Syk","Src","Lyn-FAK","Prin-CRAF","ERKKTR"}),1/X126,X126)</f>
        <v>#DIV/0!</v>
      </c>
      <c r="AJ126" s="10" t="e">
        <f>IF(OR($C126={"PH-AKT","Syk","Src","Lyn-FAK","Prin-CRAF","ERKKTR"}),1/Y126,Y126)</f>
        <v>#DIV/0!</v>
      </c>
      <c r="AK126" s="10" t="e">
        <f>IF(OR($C126={"PH-AKT","Syk","Src","Lyn-FAK","Prin-CRAF","ERKKTR"}),1/Z126,Z126)</f>
        <v>#DIV/0!</v>
      </c>
      <c r="AL126" s="10" t="e">
        <f>IF(OR($C126={"PH-AKT","Syk","Src","Lyn-FAK","Prin-CRAF","ERKKTR"}),1/AA126,AA126)</f>
        <v>#DIV/0!</v>
      </c>
      <c r="AM126" s="10" t="e">
        <f>IF(OR($C126={"PH-AKT","Syk","Src","Lyn-FAK","Prin-CRAF","ERKKTR"}),1/AB126,AB126)</f>
        <v>#DIV/0!</v>
      </c>
      <c r="AN126" s="10" t="e">
        <f>IF(OR($C126={"PH-AKT","Syk","Src","Lyn-FAK","Prin-CRAF","ERKKTR"}),1/AC126,AC126)</f>
        <v>#DIV/0!</v>
      </c>
      <c r="AO126" s="10" t="e">
        <f>IF(OR($C126={"PH-AKT","Syk","Src","Lyn-FAK","Prin-CRAF","ERKKTR"}),1/AD126,AD126)</f>
        <v>#DIV/0!</v>
      </c>
      <c r="AP126" s="10" t="e">
        <f>IF(OR($C126={"PH-AKT","Syk","Src","Lyn-FAK","Prin-CRAF","ERKKTR"}),1/AE126,AE126)</f>
        <v>#DIV/0!</v>
      </c>
      <c r="AQ126" s="10" t="e">
        <f>IF(OR($C126={"PH-AKT","Syk","Src","Lyn-FAK","Prin-CRAF","ERKKTR"}),1/AF126,AF126)</f>
        <v>#DIV/0!</v>
      </c>
      <c r="AR126" s="10" t="e">
        <f>IF(OR($C126={"PH-AKT","Syk","Src","Lyn-FAK","Prin-CRAF","ERKKTR"}),1/AG126,AG126)</f>
        <v>#DIV/0!</v>
      </c>
    </row>
    <row r="127" spans="1:44" x14ac:dyDescent="0.2">
      <c r="A127" s="10">
        <v>126</v>
      </c>
      <c r="C127" s="10">
        <f>_xlfn.IFNA(VLOOKUP($B127,Barcodes!$B$2:$E$14,4,FALSE),0)</f>
        <v>0</v>
      </c>
      <c r="X127" s="10" t="e">
        <f>_xlfn.IFNA(IF(OR($C127={"PH-AKT","GCaMP6S"}),D127/AVERAGE($D127:$F127), D127/N127/AVERAGE($D127/$N127,$E127/$O127,$F127/$P127)),0)</f>
        <v>#DIV/0!</v>
      </c>
      <c r="Y127" s="10" t="e">
        <f>_xlfn.IFNA(IF(OR($C127={"PH-AKT","GCaMP6S"}),E127/AVERAGE($D127:$F127), E127/O127/AVERAGE($D127/$N127,$E127/$O127,$F127/$P127)),0)</f>
        <v>#DIV/0!</v>
      </c>
      <c r="Z127" s="10" t="e">
        <f>_xlfn.IFNA(IF(OR($C127={"PH-AKT","GCaMP6S"}),F127/AVERAGE($D127:$F127), F127/P127/AVERAGE($D127/$N127,$E127/$O127,$F127/$P127)),0)</f>
        <v>#DIV/0!</v>
      </c>
      <c r="AA127" s="10" t="e">
        <f>_xlfn.IFNA(IF(OR($C127={"PH-AKT","GCaMP6S"}),G127/AVERAGE($D127:$F127), G127/Q127/AVERAGE($D127/$N127,$E127/$O127,$F127/$P127)),0)</f>
        <v>#DIV/0!</v>
      </c>
      <c r="AB127" s="10" t="e">
        <f>_xlfn.IFNA(IF(OR($C127={"PH-AKT","GCaMP6S"}),H127/AVERAGE($D127:$F127), H127/R127/AVERAGE($D127/$N127,$E127/$O127,$F127/$P127)),0)</f>
        <v>#DIV/0!</v>
      </c>
      <c r="AC127" s="10" t="e">
        <f>_xlfn.IFNA(IF(OR($C127={"PH-AKT","GCaMP6S"}),I127/AVERAGE($D127:$F127), I127/S127/AVERAGE($D127/$N127,$E127/$O127,$F127/$P127)),0)</f>
        <v>#DIV/0!</v>
      </c>
      <c r="AD127" s="10" t="e">
        <f>_xlfn.IFNA(IF(OR($C127={"PH-AKT","GCaMP6S"}),J127/AVERAGE($D127:$F127), J127/T127/AVERAGE($D127/$N127,$E127/$O127,$F127/$P127)),0)</f>
        <v>#DIV/0!</v>
      </c>
      <c r="AE127" s="10" t="e">
        <f>_xlfn.IFNA(IF(OR($C127={"PH-AKT","GCaMP6S"}),K127/AVERAGE($D127:$F127), K127/U127/AVERAGE($D127/$N127,$E127/$O127,$F127/$P127)),0)</f>
        <v>#DIV/0!</v>
      </c>
      <c r="AF127" s="10" t="e">
        <f>_xlfn.IFNA(IF(OR($C127={"PH-AKT","GCaMP6S"}),L127/AVERAGE($D127:$F127), L127/V127/AVERAGE($D127/$N127,$E127/$O127,$F127/$P127)),0)</f>
        <v>#DIV/0!</v>
      </c>
      <c r="AG127" s="10" t="e">
        <f>_xlfn.IFNA(IF(OR($C127={"PH-AKT","GCaMP6S"}),M127/AVERAGE($D127:$F127), M127/W127/AVERAGE($D127/$N127,$E127/$O127,$F127/$P127)),0)</f>
        <v>#DIV/0!</v>
      </c>
      <c r="AI127" s="10" t="e">
        <f>IF(OR($C127={"PH-AKT","Syk","Src","Lyn-FAK","Prin-CRAF","ERKKTR"}),1/X127,X127)</f>
        <v>#DIV/0!</v>
      </c>
      <c r="AJ127" s="10" t="e">
        <f>IF(OR($C127={"PH-AKT","Syk","Src","Lyn-FAK","Prin-CRAF","ERKKTR"}),1/Y127,Y127)</f>
        <v>#DIV/0!</v>
      </c>
      <c r="AK127" s="10" t="e">
        <f>IF(OR($C127={"PH-AKT","Syk","Src","Lyn-FAK","Prin-CRAF","ERKKTR"}),1/Z127,Z127)</f>
        <v>#DIV/0!</v>
      </c>
      <c r="AL127" s="10" t="e">
        <f>IF(OR($C127={"PH-AKT","Syk","Src","Lyn-FAK","Prin-CRAF","ERKKTR"}),1/AA127,AA127)</f>
        <v>#DIV/0!</v>
      </c>
      <c r="AM127" s="10" t="e">
        <f>IF(OR($C127={"PH-AKT","Syk","Src","Lyn-FAK","Prin-CRAF","ERKKTR"}),1/AB127,AB127)</f>
        <v>#DIV/0!</v>
      </c>
      <c r="AN127" s="10" t="e">
        <f>IF(OR($C127={"PH-AKT","Syk","Src","Lyn-FAK","Prin-CRAF","ERKKTR"}),1/AC127,AC127)</f>
        <v>#DIV/0!</v>
      </c>
      <c r="AO127" s="10" t="e">
        <f>IF(OR($C127={"PH-AKT","Syk","Src","Lyn-FAK","Prin-CRAF","ERKKTR"}),1/AD127,AD127)</f>
        <v>#DIV/0!</v>
      </c>
      <c r="AP127" s="10" t="e">
        <f>IF(OR($C127={"PH-AKT","Syk","Src","Lyn-FAK","Prin-CRAF","ERKKTR"}),1/AE127,AE127)</f>
        <v>#DIV/0!</v>
      </c>
      <c r="AQ127" s="10" t="e">
        <f>IF(OR($C127={"PH-AKT","Syk","Src","Lyn-FAK","Prin-CRAF","ERKKTR"}),1/AF127,AF127)</f>
        <v>#DIV/0!</v>
      </c>
      <c r="AR127" s="10" t="e">
        <f>IF(OR($C127={"PH-AKT","Syk","Src","Lyn-FAK","Prin-CRAF","ERKKTR"}),1/AG127,AG127)</f>
        <v>#DIV/0!</v>
      </c>
    </row>
    <row r="128" spans="1:44" x14ac:dyDescent="0.2">
      <c r="A128" s="10">
        <v>127</v>
      </c>
      <c r="C128" s="10">
        <f>_xlfn.IFNA(VLOOKUP($B128,Barcodes!$B$2:$E$14,4,FALSE),0)</f>
        <v>0</v>
      </c>
      <c r="X128" s="10" t="e">
        <f>_xlfn.IFNA(IF(OR($C128={"PH-AKT","GCaMP6S"}),D128/AVERAGE($D128:$F128), D128/N128/AVERAGE($D128/$N128,$E128/$O128,$F128/$P128)),0)</f>
        <v>#DIV/0!</v>
      </c>
      <c r="Y128" s="10" t="e">
        <f>_xlfn.IFNA(IF(OR($C128={"PH-AKT","GCaMP6S"}),E128/AVERAGE($D128:$F128), E128/O128/AVERAGE($D128/$N128,$E128/$O128,$F128/$P128)),0)</f>
        <v>#DIV/0!</v>
      </c>
      <c r="Z128" s="10" t="e">
        <f>_xlfn.IFNA(IF(OR($C128={"PH-AKT","GCaMP6S"}),F128/AVERAGE($D128:$F128), F128/P128/AVERAGE($D128/$N128,$E128/$O128,$F128/$P128)),0)</f>
        <v>#DIV/0!</v>
      </c>
      <c r="AA128" s="10" t="e">
        <f>_xlfn.IFNA(IF(OR($C128={"PH-AKT","GCaMP6S"}),G128/AVERAGE($D128:$F128), G128/Q128/AVERAGE($D128/$N128,$E128/$O128,$F128/$P128)),0)</f>
        <v>#DIV/0!</v>
      </c>
      <c r="AB128" s="10" t="e">
        <f>_xlfn.IFNA(IF(OR($C128={"PH-AKT","GCaMP6S"}),H128/AVERAGE($D128:$F128), H128/R128/AVERAGE($D128/$N128,$E128/$O128,$F128/$P128)),0)</f>
        <v>#DIV/0!</v>
      </c>
      <c r="AC128" s="10" t="e">
        <f>_xlfn.IFNA(IF(OR($C128={"PH-AKT","GCaMP6S"}),I128/AVERAGE($D128:$F128), I128/S128/AVERAGE($D128/$N128,$E128/$O128,$F128/$P128)),0)</f>
        <v>#DIV/0!</v>
      </c>
      <c r="AD128" s="10" t="e">
        <f>_xlfn.IFNA(IF(OR($C128={"PH-AKT","GCaMP6S"}),J128/AVERAGE($D128:$F128), J128/T128/AVERAGE($D128/$N128,$E128/$O128,$F128/$P128)),0)</f>
        <v>#DIV/0!</v>
      </c>
      <c r="AE128" s="10" t="e">
        <f>_xlfn.IFNA(IF(OR($C128={"PH-AKT","GCaMP6S"}),K128/AVERAGE($D128:$F128), K128/U128/AVERAGE($D128/$N128,$E128/$O128,$F128/$P128)),0)</f>
        <v>#DIV/0!</v>
      </c>
      <c r="AF128" s="10" t="e">
        <f>_xlfn.IFNA(IF(OR($C128={"PH-AKT","GCaMP6S"}),L128/AVERAGE($D128:$F128), L128/V128/AVERAGE($D128/$N128,$E128/$O128,$F128/$P128)),0)</f>
        <v>#DIV/0!</v>
      </c>
      <c r="AG128" s="10" t="e">
        <f>_xlfn.IFNA(IF(OR($C128={"PH-AKT","GCaMP6S"}),M128/AVERAGE($D128:$F128), M128/W128/AVERAGE($D128/$N128,$E128/$O128,$F128/$P128)),0)</f>
        <v>#DIV/0!</v>
      </c>
      <c r="AI128" s="10" t="e">
        <f>IF(OR($C128={"PH-AKT","Syk","Src","Lyn-FAK","Prin-CRAF","ERKKTR"}),1/X128,X128)</f>
        <v>#DIV/0!</v>
      </c>
      <c r="AJ128" s="10" t="e">
        <f>IF(OR($C128={"PH-AKT","Syk","Src","Lyn-FAK","Prin-CRAF","ERKKTR"}),1/Y128,Y128)</f>
        <v>#DIV/0!</v>
      </c>
      <c r="AK128" s="10" t="e">
        <f>IF(OR($C128={"PH-AKT","Syk","Src","Lyn-FAK","Prin-CRAF","ERKKTR"}),1/Z128,Z128)</f>
        <v>#DIV/0!</v>
      </c>
      <c r="AL128" s="10" t="e">
        <f>IF(OR($C128={"PH-AKT","Syk","Src","Lyn-FAK","Prin-CRAF","ERKKTR"}),1/AA128,AA128)</f>
        <v>#DIV/0!</v>
      </c>
      <c r="AM128" s="10" t="e">
        <f>IF(OR($C128={"PH-AKT","Syk","Src","Lyn-FAK","Prin-CRAF","ERKKTR"}),1/AB128,AB128)</f>
        <v>#DIV/0!</v>
      </c>
      <c r="AN128" s="10" t="e">
        <f>IF(OR($C128={"PH-AKT","Syk","Src","Lyn-FAK","Prin-CRAF","ERKKTR"}),1/AC128,AC128)</f>
        <v>#DIV/0!</v>
      </c>
      <c r="AO128" s="10" t="e">
        <f>IF(OR($C128={"PH-AKT","Syk","Src","Lyn-FAK","Prin-CRAF","ERKKTR"}),1/AD128,AD128)</f>
        <v>#DIV/0!</v>
      </c>
      <c r="AP128" s="10" t="e">
        <f>IF(OR($C128={"PH-AKT","Syk","Src","Lyn-FAK","Prin-CRAF","ERKKTR"}),1/AE128,AE128)</f>
        <v>#DIV/0!</v>
      </c>
      <c r="AQ128" s="10" t="e">
        <f>IF(OR($C128={"PH-AKT","Syk","Src","Lyn-FAK","Prin-CRAF","ERKKTR"}),1/AF128,AF128)</f>
        <v>#DIV/0!</v>
      </c>
      <c r="AR128" s="10" t="e">
        <f>IF(OR($C128={"PH-AKT","Syk","Src","Lyn-FAK","Prin-CRAF","ERKKTR"}),1/AG128,AG128)</f>
        <v>#DIV/0!</v>
      </c>
    </row>
    <row r="129" spans="1:44" x14ac:dyDescent="0.2">
      <c r="A129" s="10">
        <v>128</v>
      </c>
      <c r="C129" s="10">
        <f>_xlfn.IFNA(VLOOKUP($B129,Barcodes!$B$2:$E$14,4,FALSE),0)</f>
        <v>0</v>
      </c>
      <c r="X129" s="10" t="e">
        <f>_xlfn.IFNA(IF(OR($C129={"PH-AKT","GCaMP6S"}),D129/AVERAGE($D129:$F129), D129/N129/AVERAGE($D129/$N129,$E129/$O129,$F129/$P129)),0)</f>
        <v>#DIV/0!</v>
      </c>
      <c r="Y129" s="10" t="e">
        <f>_xlfn.IFNA(IF(OR($C129={"PH-AKT","GCaMP6S"}),E129/AVERAGE($D129:$F129), E129/O129/AVERAGE($D129/$N129,$E129/$O129,$F129/$P129)),0)</f>
        <v>#DIV/0!</v>
      </c>
      <c r="Z129" s="10" t="e">
        <f>_xlfn.IFNA(IF(OR($C129={"PH-AKT","GCaMP6S"}),F129/AVERAGE($D129:$F129), F129/P129/AVERAGE($D129/$N129,$E129/$O129,$F129/$P129)),0)</f>
        <v>#DIV/0!</v>
      </c>
      <c r="AA129" s="10" t="e">
        <f>_xlfn.IFNA(IF(OR($C129={"PH-AKT","GCaMP6S"}),G129/AVERAGE($D129:$F129), G129/Q129/AVERAGE($D129/$N129,$E129/$O129,$F129/$P129)),0)</f>
        <v>#DIV/0!</v>
      </c>
      <c r="AB129" s="10" t="e">
        <f>_xlfn.IFNA(IF(OR($C129={"PH-AKT","GCaMP6S"}),H129/AVERAGE($D129:$F129), H129/R129/AVERAGE($D129/$N129,$E129/$O129,$F129/$P129)),0)</f>
        <v>#DIV/0!</v>
      </c>
      <c r="AC129" s="10" t="e">
        <f>_xlfn.IFNA(IF(OR($C129={"PH-AKT","GCaMP6S"}),I129/AVERAGE($D129:$F129), I129/S129/AVERAGE($D129/$N129,$E129/$O129,$F129/$P129)),0)</f>
        <v>#DIV/0!</v>
      </c>
      <c r="AD129" s="10" t="e">
        <f>_xlfn.IFNA(IF(OR($C129={"PH-AKT","GCaMP6S"}),J129/AVERAGE($D129:$F129), J129/T129/AVERAGE($D129/$N129,$E129/$O129,$F129/$P129)),0)</f>
        <v>#DIV/0!</v>
      </c>
      <c r="AE129" s="10" t="e">
        <f>_xlfn.IFNA(IF(OR($C129={"PH-AKT","GCaMP6S"}),K129/AVERAGE($D129:$F129), K129/U129/AVERAGE($D129/$N129,$E129/$O129,$F129/$P129)),0)</f>
        <v>#DIV/0!</v>
      </c>
      <c r="AF129" s="10" t="e">
        <f>_xlfn.IFNA(IF(OR($C129={"PH-AKT","GCaMP6S"}),L129/AVERAGE($D129:$F129), L129/V129/AVERAGE($D129/$N129,$E129/$O129,$F129/$P129)),0)</f>
        <v>#DIV/0!</v>
      </c>
      <c r="AG129" s="10" t="e">
        <f>_xlfn.IFNA(IF(OR($C129={"PH-AKT","GCaMP6S"}),M129/AVERAGE($D129:$F129), M129/W129/AVERAGE($D129/$N129,$E129/$O129,$F129/$P129)),0)</f>
        <v>#DIV/0!</v>
      </c>
      <c r="AI129" s="10" t="e">
        <f>IF(OR($C129={"PH-AKT","Syk","Src","Lyn-FAK","Prin-CRAF","ERKKTR"}),1/X129,X129)</f>
        <v>#DIV/0!</v>
      </c>
      <c r="AJ129" s="10" t="e">
        <f>IF(OR($C129={"PH-AKT","Syk","Src","Lyn-FAK","Prin-CRAF","ERKKTR"}),1/Y129,Y129)</f>
        <v>#DIV/0!</v>
      </c>
      <c r="AK129" s="10" t="e">
        <f>IF(OR($C129={"PH-AKT","Syk","Src","Lyn-FAK","Prin-CRAF","ERKKTR"}),1/Z129,Z129)</f>
        <v>#DIV/0!</v>
      </c>
      <c r="AL129" s="10" t="e">
        <f>IF(OR($C129={"PH-AKT","Syk","Src","Lyn-FAK","Prin-CRAF","ERKKTR"}),1/AA129,AA129)</f>
        <v>#DIV/0!</v>
      </c>
      <c r="AM129" s="10" t="e">
        <f>IF(OR($C129={"PH-AKT","Syk","Src","Lyn-FAK","Prin-CRAF","ERKKTR"}),1/AB129,AB129)</f>
        <v>#DIV/0!</v>
      </c>
      <c r="AN129" s="10" t="e">
        <f>IF(OR($C129={"PH-AKT","Syk","Src","Lyn-FAK","Prin-CRAF","ERKKTR"}),1/AC129,AC129)</f>
        <v>#DIV/0!</v>
      </c>
      <c r="AO129" s="10" t="e">
        <f>IF(OR($C129={"PH-AKT","Syk","Src","Lyn-FAK","Prin-CRAF","ERKKTR"}),1/AD129,AD129)</f>
        <v>#DIV/0!</v>
      </c>
      <c r="AP129" s="10" t="e">
        <f>IF(OR($C129={"PH-AKT","Syk","Src","Lyn-FAK","Prin-CRAF","ERKKTR"}),1/AE129,AE129)</f>
        <v>#DIV/0!</v>
      </c>
      <c r="AQ129" s="10" t="e">
        <f>IF(OR($C129={"PH-AKT","Syk","Src","Lyn-FAK","Prin-CRAF","ERKKTR"}),1/AF129,AF129)</f>
        <v>#DIV/0!</v>
      </c>
      <c r="AR129" s="10" t="e">
        <f>IF(OR($C129={"PH-AKT","Syk","Src","Lyn-FAK","Prin-CRAF","ERKKTR"}),1/AG129,AG129)</f>
        <v>#DIV/0!</v>
      </c>
    </row>
    <row r="130" spans="1:44" x14ac:dyDescent="0.2">
      <c r="A130" s="10">
        <v>129</v>
      </c>
      <c r="C130" s="10">
        <f>_xlfn.IFNA(VLOOKUP($B130,Barcodes!$B$2:$E$14,4,FALSE),0)</f>
        <v>0</v>
      </c>
      <c r="X130" s="10" t="e">
        <f>_xlfn.IFNA(IF(OR($C130={"PH-AKT","GCaMP6S"}),D130/AVERAGE($D130:$F130), D130/N130/AVERAGE($D130/$N130,$E130/$O130,$F130/$P130)),0)</f>
        <v>#DIV/0!</v>
      </c>
      <c r="Y130" s="10" t="e">
        <f>_xlfn.IFNA(IF(OR($C130={"PH-AKT","GCaMP6S"}),E130/AVERAGE($D130:$F130), E130/O130/AVERAGE($D130/$N130,$E130/$O130,$F130/$P130)),0)</f>
        <v>#DIV/0!</v>
      </c>
      <c r="Z130" s="10" t="e">
        <f>_xlfn.IFNA(IF(OR($C130={"PH-AKT","GCaMP6S"}),F130/AVERAGE($D130:$F130), F130/P130/AVERAGE($D130/$N130,$E130/$O130,$F130/$P130)),0)</f>
        <v>#DIV/0!</v>
      </c>
      <c r="AA130" s="10" t="e">
        <f>_xlfn.IFNA(IF(OR($C130={"PH-AKT","GCaMP6S"}),G130/AVERAGE($D130:$F130), G130/Q130/AVERAGE($D130/$N130,$E130/$O130,$F130/$P130)),0)</f>
        <v>#DIV/0!</v>
      </c>
      <c r="AB130" s="10" t="e">
        <f>_xlfn.IFNA(IF(OR($C130={"PH-AKT","GCaMP6S"}),H130/AVERAGE($D130:$F130), H130/R130/AVERAGE($D130/$N130,$E130/$O130,$F130/$P130)),0)</f>
        <v>#DIV/0!</v>
      </c>
      <c r="AC130" s="10" t="e">
        <f>_xlfn.IFNA(IF(OR($C130={"PH-AKT","GCaMP6S"}),I130/AVERAGE($D130:$F130), I130/S130/AVERAGE($D130/$N130,$E130/$O130,$F130/$P130)),0)</f>
        <v>#DIV/0!</v>
      </c>
      <c r="AD130" s="10" t="e">
        <f>_xlfn.IFNA(IF(OR($C130={"PH-AKT","GCaMP6S"}),J130/AVERAGE($D130:$F130), J130/T130/AVERAGE($D130/$N130,$E130/$O130,$F130/$P130)),0)</f>
        <v>#DIV/0!</v>
      </c>
      <c r="AE130" s="10" t="e">
        <f>_xlfn.IFNA(IF(OR($C130={"PH-AKT","GCaMP6S"}),K130/AVERAGE($D130:$F130), K130/U130/AVERAGE($D130/$N130,$E130/$O130,$F130/$P130)),0)</f>
        <v>#DIV/0!</v>
      </c>
      <c r="AF130" s="10" t="e">
        <f>_xlfn.IFNA(IF(OR($C130={"PH-AKT","GCaMP6S"}),L130/AVERAGE($D130:$F130), L130/V130/AVERAGE($D130/$N130,$E130/$O130,$F130/$P130)),0)</f>
        <v>#DIV/0!</v>
      </c>
      <c r="AG130" s="10" t="e">
        <f>_xlfn.IFNA(IF(OR($C130={"PH-AKT","GCaMP6S"}),M130/AVERAGE($D130:$F130), M130/W130/AVERAGE($D130/$N130,$E130/$O130,$F130/$P130)),0)</f>
        <v>#DIV/0!</v>
      </c>
      <c r="AI130" s="10" t="e">
        <f>IF(OR($C130={"PH-AKT","Syk","Src","Lyn-FAK","Prin-CRAF","ERKKTR"}),1/X130,X130)</f>
        <v>#DIV/0!</v>
      </c>
      <c r="AJ130" s="10" t="e">
        <f>IF(OR($C130={"PH-AKT","Syk","Src","Lyn-FAK","Prin-CRAF","ERKKTR"}),1/Y130,Y130)</f>
        <v>#DIV/0!</v>
      </c>
      <c r="AK130" s="10" t="e">
        <f>IF(OR($C130={"PH-AKT","Syk","Src","Lyn-FAK","Prin-CRAF","ERKKTR"}),1/Z130,Z130)</f>
        <v>#DIV/0!</v>
      </c>
      <c r="AL130" s="10" t="e">
        <f>IF(OR($C130={"PH-AKT","Syk","Src","Lyn-FAK","Prin-CRAF","ERKKTR"}),1/AA130,AA130)</f>
        <v>#DIV/0!</v>
      </c>
      <c r="AM130" s="10" t="e">
        <f>IF(OR($C130={"PH-AKT","Syk","Src","Lyn-FAK","Prin-CRAF","ERKKTR"}),1/AB130,AB130)</f>
        <v>#DIV/0!</v>
      </c>
      <c r="AN130" s="10" t="e">
        <f>IF(OR($C130={"PH-AKT","Syk","Src","Lyn-FAK","Prin-CRAF","ERKKTR"}),1/AC130,AC130)</f>
        <v>#DIV/0!</v>
      </c>
      <c r="AO130" s="10" t="e">
        <f>IF(OR($C130={"PH-AKT","Syk","Src","Lyn-FAK","Prin-CRAF","ERKKTR"}),1/AD130,AD130)</f>
        <v>#DIV/0!</v>
      </c>
      <c r="AP130" s="10" t="e">
        <f>IF(OR($C130={"PH-AKT","Syk","Src","Lyn-FAK","Prin-CRAF","ERKKTR"}),1/AE130,AE130)</f>
        <v>#DIV/0!</v>
      </c>
      <c r="AQ130" s="10" t="e">
        <f>IF(OR($C130={"PH-AKT","Syk","Src","Lyn-FAK","Prin-CRAF","ERKKTR"}),1/AF130,AF130)</f>
        <v>#DIV/0!</v>
      </c>
      <c r="AR130" s="10" t="e">
        <f>IF(OR($C130={"PH-AKT","Syk","Src","Lyn-FAK","Prin-CRAF","ERKKTR"}),1/AG130,AG130)</f>
        <v>#DIV/0!</v>
      </c>
    </row>
    <row r="131" spans="1:44" x14ac:dyDescent="0.2">
      <c r="A131" s="10">
        <v>130</v>
      </c>
      <c r="C131" s="10">
        <f>_xlfn.IFNA(VLOOKUP($B131,Barcodes!$B$2:$E$14,4,FALSE),0)</f>
        <v>0</v>
      </c>
      <c r="X131" s="10" t="e">
        <f>_xlfn.IFNA(IF(OR($C131={"PH-AKT","GCaMP6S"}),D131/AVERAGE($D131:$F131), D131/N131/AVERAGE($D131/$N131,$E131/$O131,$F131/$P131)),0)</f>
        <v>#DIV/0!</v>
      </c>
      <c r="Y131" s="10" t="e">
        <f>_xlfn.IFNA(IF(OR($C131={"PH-AKT","GCaMP6S"}),E131/AVERAGE($D131:$F131), E131/O131/AVERAGE($D131/$N131,$E131/$O131,$F131/$P131)),0)</f>
        <v>#DIV/0!</v>
      </c>
      <c r="Z131" s="10" t="e">
        <f>_xlfn.IFNA(IF(OR($C131={"PH-AKT","GCaMP6S"}),F131/AVERAGE($D131:$F131), F131/P131/AVERAGE($D131/$N131,$E131/$O131,$F131/$P131)),0)</f>
        <v>#DIV/0!</v>
      </c>
      <c r="AA131" s="10" t="e">
        <f>_xlfn.IFNA(IF(OR($C131={"PH-AKT","GCaMP6S"}),G131/AVERAGE($D131:$F131), G131/Q131/AVERAGE($D131/$N131,$E131/$O131,$F131/$P131)),0)</f>
        <v>#DIV/0!</v>
      </c>
      <c r="AB131" s="10" t="e">
        <f>_xlfn.IFNA(IF(OR($C131={"PH-AKT","GCaMP6S"}),H131/AVERAGE($D131:$F131), H131/R131/AVERAGE($D131/$N131,$E131/$O131,$F131/$P131)),0)</f>
        <v>#DIV/0!</v>
      </c>
      <c r="AC131" s="10" t="e">
        <f>_xlfn.IFNA(IF(OR($C131={"PH-AKT","GCaMP6S"}),I131/AVERAGE($D131:$F131), I131/S131/AVERAGE($D131/$N131,$E131/$O131,$F131/$P131)),0)</f>
        <v>#DIV/0!</v>
      </c>
      <c r="AD131" s="10" t="e">
        <f>_xlfn.IFNA(IF(OR($C131={"PH-AKT","GCaMP6S"}),J131/AVERAGE($D131:$F131), J131/T131/AVERAGE($D131/$N131,$E131/$O131,$F131/$P131)),0)</f>
        <v>#DIV/0!</v>
      </c>
      <c r="AE131" s="10" t="e">
        <f>_xlfn.IFNA(IF(OR($C131={"PH-AKT","GCaMP6S"}),K131/AVERAGE($D131:$F131), K131/U131/AVERAGE($D131/$N131,$E131/$O131,$F131/$P131)),0)</f>
        <v>#DIV/0!</v>
      </c>
      <c r="AF131" s="10" t="e">
        <f>_xlfn.IFNA(IF(OR($C131={"PH-AKT","GCaMP6S"}),L131/AVERAGE($D131:$F131), L131/V131/AVERAGE($D131/$N131,$E131/$O131,$F131/$P131)),0)</f>
        <v>#DIV/0!</v>
      </c>
      <c r="AG131" s="10" t="e">
        <f>_xlfn.IFNA(IF(OR($C131={"PH-AKT","GCaMP6S"}),M131/AVERAGE($D131:$F131), M131/W131/AVERAGE($D131/$N131,$E131/$O131,$F131/$P131)),0)</f>
        <v>#DIV/0!</v>
      </c>
      <c r="AI131" s="10" t="e">
        <f>IF(OR($C131={"PH-AKT","Syk","Src","Lyn-FAK","Prin-CRAF","ERKKTR"}),1/X131,X131)</f>
        <v>#DIV/0!</v>
      </c>
      <c r="AJ131" s="10" t="e">
        <f>IF(OR($C131={"PH-AKT","Syk","Src","Lyn-FAK","Prin-CRAF","ERKKTR"}),1/Y131,Y131)</f>
        <v>#DIV/0!</v>
      </c>
      <c r="AK131" s="10" t="e">
        <f>IF(OR($C131={"PH-AKT","Syk","Src","Lyn-FAK","Prin-CRAF","ERKKTR"}),1/Z131,Z131)</f>
        <v>#DIV/0!</v>
      </c>
      <c r="AL131" s="10" t="e">
        <f>IF(OR($C131={"PH-AKT","Syk","Src","Lyn-FAK","Prin-CRAF","ERKKTR"}),1/AA131,AA131)</f>
        <v>#DIV/0!</v>
      </c>
      <c r="AM131" s="10" t="e">
        <f>IF(OR($C131={"PH-AKT","Syk","Src","Lyn-FAK","Prin-CRAF","ERKKTR"}),1/AB131,AB131)</f>
        <v>#DIV/0!</v>
      </c>
      <c r="AN131" s="10" t="e">
        <f>IF(OR($C131={"PH-AKT","Syk","Src","Lyn-FAK","Prin-CRAF","ERKKTR"}),1/AC131,AC131)</f>
        <v>#DIV/0!</v>
      </c>
      <c r="AO131" s="10" t="e">
        <f>IF(OR($C131={"PH-AKT","Syk","Src","Lyn-FAK","Prin-CRAF","ERKKTR"}),1/AD131,AD131)</f>
        <v>#DIV/0!</v>
      </c>
      <c r="AP131" s="10" t="e">
        <f>IF(OR($C131={"PH-AKT","Syk","Src","Lyn-FAK","Prin-CRAF","ERKKTR"}),1/AE131,AE131)</f>
        <v>#DIV/0!</v>
      </c>
      <c r="AQ131" s="10" t="e">
        <f>IF(OR($C131={"PH-AKT","Syk","Src","Lyn-FAK","Prin-CRAF","ERKKTR"}),1/AF131,AF131)</f>
        <v>#DIV/0!</v>
      </c>
      <c r="AR131" s="10" t="e">
        <f>IF(OR($C131={"PH-AKT","Syk","Src","Lyn-FAK","Prin-CRAF","ERKKTR"}),1/AG131,AG131)</f>
        <v>#DIV/0!</v>
      </c>
    </row>
    <row r="132" spans="1:44" x14ac:dyDescent="0.2">
      <c r="A132" s="10">
        <v>131</v>
      </c>
      <c r="C132" s="10">
        <f>_xlfn.IFNA(VLOOKUP($B132,Barcodes!$B$2:$E$14,4,FALSE),0)</f>
        <v>0</v>
      </c>
      <c r="X132" s="10" t="e">
        <f>_xlfn.IFNA(IF(OR($C132={"PH-AKT","GCaMP6S"}),D132/AVERAGE($D132:$F132), D132/N132/AVERAGE($D132/$N132,$E132/$O132,$F132/$P132)),0)</f>
        <v>#DIV/0!</v>
      </c>
      <c r="Y132" s="10" t="e">
        <f>_xlfn.IFNA(IF(OR($C132={"PH-AKT","GCaMP6S"}),E132/AVERAGE($D132:$F132), E132/O132/AVERAGE($D132/$N132,$E132/$O132,$F132/$P132)),0)</f>
        <v>#DIV/0!</v>
      </c>
      <c r="Z132" s="10" t="e">
        <f>_xlfn.IFNA(IF(OR($C132={"PH-AKT","GCaMP6S"}),F132/AVERAGE($D132:$F132), F132/P132/AVERAGE($D132/$N132,$E132/$O132,$F132/$P132)),0)</f>
        <v>#DIV/0!</v>
      </c>
      <c r="AA132" s="10" t="e">
        <f>_xlfn.IFNA(IF(OR($C132={"PH-AKT","GCaMP6S"}),G132/AVERAGE($D132:$F132), G132/Q132/AVERAGE($D132/$N132,$E132/$O132,$F132/$P132)),0)</f>
        <v>#DIV/0!</v>
      </c>
      <c r="AB132" s="10" t="e">
        <f>_xlfn.IFNA(IF(OR($C132={"PH-AKT","GCaMP6S"}),H132/AVERAGE($D132:$F132), H132/R132/AVERAGE($D132/$N132,$E132/$O132,$F132/$P132)),0)</f>
        <v>#DIV/0!</v>
      </c>
      <c r="AC132" s="10" t="e">
        <f>_xlfn.IFNA(IF(OR($C132={"PH-AKT","GCaMP6S"}),I132/AVERAGE($D132:$F132), I132/S132/AVERAGE($D132/$N132,$E132/$O132,$F132/$P132)),0)</f>
        <v>#DIV/0!</v>
      </c>
      <c r="AD132" s="10" t="e">
        <f>_xlfn.IFNA(IF(OR($C132={"PH-AKT","GCaMP6S"}),J132/AVERAGE($D132:$F132), J132/T132/AVERAGE($D132/$N132,$E132/$O132,$F132/$P132)),0)</f>
        <v>#DIV/0!</v>
      </c>
      <c r="AE132" s="10" t="e">
        <f>_xlfn.IFNA(IF(OR($C132={"PH-AKT","GCaMP6S"}),K132/AVERAGE($D132:$F132), K132/U132/AVERAGE($D132/$N132,$E132/$O132,$F132/$P132)),0)</f>
        <v>#DIV/0!</v>
      </c>
      <c r="AF132" s="10" t="e">
        <f>_xlfn.IFNA(IF(OR($C132={"PH-AKT","GCaMP6S"}),L132/AVERAGE($D132:$F132), L132/V132/AVERAGE($D132/$N132,$E132/$O132,$F132/$P132)),0)</f>
        <v>#DIV/0!</v>
      </c>
      <c r="AG132" s="10" t="e">
        <f>_xlfn.IFNA(IF(OR($C132={"PH-AKT","GCaMP6S"}),M132/AVERAGE($D132:$F132), M132/W132/AVERAGE($D132/$N132,$E132/$O132,$F132/$P132)),0)</f>
        <v>#DIV/0!</v>
      </c>
      <c r="AI132" s="10" t="e">
        <f>IF(OR($C132={"PH-AKT","Syk","Src","Lyn-FAK","Prin-CRAF","ERKKTR"}),1/X132,X132)</f>
        <v>#DIV/0!</v>
      </c>
      <c r="AJ132" s="10" t="e">
        <f>IF(OR($C132={"PH-AKT","Syk","Src","Lyn-FAK","Prin-CRAF","ERKKTR"}),1/Y132,Y132)</f>
        <v>#DIV/0!</v>
      </c>
      <c r="AK132" s="10" t="e">
        <f>IF(OR($C132={"PH-AKT","Syk","Src","Lyn-FAK","Prin-CRAF","ERKKTR"}),1/Z132,Z132)</f>
        <v>#DIV/0!</v>
      </c>
      <c r="AL132" s="10" t="e">
        <f>IF(OR($C132={"PH-AKT","Syk","Src","Lyn-FAK","Prin-CRAF","ERKKTR"}),1/AA132,AA132)</f>
        <v>#DIV/0!</v>
      </c>
      <c r="AM132" s="10" t="e">
        <f>IF(OR($C132={"PH-AKT","Syk","Src","Lyn-FAK","Prin-CRAF","ERKKTR"}),1/AB132,AB132)</f>
        <v>#DIV/0!</v>
      </c>
      <c r="AN132" s="10" t="e">
        <f>IF(OR($C132={"PH-AKT","Syk","Src","Lyn-FAK","Prin-CRAF","ERKKTR"}),1/AC132,AC132)</f>
        <v>#DIV/0!</v>
      </c>
      <c r="AO132" s="10" t="e">
        <f>IF(OR($C132={"PH-AKT","Syk","Src","Lyn-FAK","Prin-CRAF","ERKKTR"}),1/AD132,AD132)</f>
        <v>#DIV/0!</v>
      </c>
      <c r="AP132" s="10" t="e">
        <f>IF(OR($C132={"PH-AKT","Syk","Src","Lyn-FAK","Prin-CRAF","ERKKTR"}),1/AE132,AE132)</f>
        <v>#DIV/0!</v>
      </c>
      <c r="AQ132" s="10" t="e">
        <f>IF(OR($C132={"PH-AKT","Syk","Src","Lyn-FAK","Prin-CRAF","ERKKTR"}),1/AF132,AF132)</f>
        <v>#DIV/0!</v>
      </c>
      <c r="AR132" s="10" t="e">
        <f>IF(OR($C132={"PH-AKT","Syk","Src","Lyn-FAK","Prin-CRAF","ERKKTR"}),1/AG132,AG132)</f>
        <v>#DIV/0!</v>
      </c>
    </row>
    <row r="133" spans="1:44" x14ac:dyDescent="0.2">
      <c r="A133" s="10">
        <v>132</v>
      </c>
      <c r="C133" s="10">
        <f>_xlfn.IFNA(VLOOKUP($B133,Barcodes!$B$2:$E$14,4,FALSE),0)</f>
        <v>0</v>
      </c>
      <c r="X133" s="10" t="e">
        <f>_xlfn.IFNA(IF(OR($C133={"PH-AKT","GCaMP6S"}),D133/AVERAGE($D133:$F133), D133/N133/AVERAGE($D133/$N133,$E133/$O133,$F133/$P133)),0)</f>
        <v>#DIV/0!</v>
      </c>
      <c r="Y133" s="10" t="e">
        <f>_xlfn.IFNA(IF(OR($C133={"PH-AKT","GCaMP6S"}),E133/AVERAGE($D133:$F133), E133/O133/AVERAGE($D133/$N133,$E133/$O133,$F133/$P133)),0)</f>
        <v>#DIV/0!</v>
      </c>
      <c r="Z133" s="10" t="e">
        <f>_xlfn.IFNA(IF(OR($C133={"PH-AKT","GCaMP6S"}),F133/AVERAGE($D133:$F133), F133/P133/AVERAGE($D133/$N133,$E133/$O133,$F133/$P133)),0)</f>
        <v>#DIV/0!</v>
      </c>
      <c r="AA133" s="10" t="e">
        <f>_xlfn.IFNA(IF(OR($C133={"PH-AKT","GCaMP6S"}),G133/AVERAGE($D133:$F133), G133/Q133/AVERAGE($D133/$N133,$E133/$O133,$F133/$P133)),0)</f>
        <v>#DIV/0!</v>
      </c>
      <c r="AB133" s="10" t="e">
        <f>_xlfn.IFNA(IF(OR($C133={"PH-AKT","GCaMP6S"}),H133/AVERAGE($D133:$F133), H133/R133/AVERAGE($D133/$N133,$E133/$O133,$F133/$P133)),0)</f>
        <v>#DIV/0!</v>
      </c>
      <c r="AC133" s="10" t="e">
        <f>_xlfn.IFNA(IF(OR($C133={"PH-AKT","GCaMP6S"}),I133/AVERAGE($D133:$F133), I133/S133/AVERAGE($D133/$N133,$E133/$O133,$F133/$P133)),0)</f>
        <v>#DIV/0!</v>
      </c>
      <c r="AD133" s="10" t="e">
        <f>_xlfn.IFNA(IF(OR($C133={"PH-AKT","GCaMP6S"}),J133/AVERAGE($D133:$F133), J133/T133/AVERAGE($D133/$N133,$E133/$O133,$F133/$P133)),0)</f>
        <v>#DIV/0!</v>
      </c>
      <c r="AE133" s="10" t="e">
        <f>_xlfn.IFNA(IF(OR($C133={"PH-AKT","GCaMP6S"}),K133/AVERAGE($D133:$F133), K133/U133/AVERAGE($D133/$N133,$E133/$O133,$F133/$P133)),0)</f>
        <v>#DIV/0!</v>
      </c>
      <c r="AF133" s="10" t="e">
        <f>_xlfn.IFNA(IF(OR($C133={"PH-AKT","GCaMP6S"}),L133/AVERAGE($D133:$F133), L133/V133/AVERAGE($D133/$N133,$E133/$O133,$F133/$P133)),0)</f>
        <v>#DIV/0!</v>
      </c>
      <c r="AG133" s="10" t="e">
        <f>_xlfn.IFNA(IF(OR($C133={"PH-AKT","GCaMP6S"}),M133/AVERAGE($D133:$F133), M133/W133/AVERAGE($D133/$N133,$E133/$O133,$F133/$P133)),0)</f>
        <v>#DIV/0!</v>
      </c>
      <c r="AI133" s="10" t="e">
        <f>IF(OR($C133={"PH-AKT","Syk","Src","Lyn-FAK","Prin-CRAF","ERKKTR"}),1/X133,X133)</f>
        <v>#DIV/0!</v>
      </c>
      <c r="AJ133" s="10" t="e">
        <f>IF(OR($C133={"PH-AKT","Syk","Src","Lyn-FAK","Prin-CRAF","ERKKTR"}),1/Y133,Y133)</f>
        <v>#DIV/0!</v>
      </c>
      <c r="AK133" s="10" t="e">
        <f>IF(OR($C133={"PH-AKT","Syk","Src","Lyn-FAK","Prin-CRAF","ERKKTR"}),1/Z133,Z133)</f>
        <v>#DIV/0!</v>
      </c>
      <c r="AL133" s="10" t="e">
        <f>IF(OR($C133={"PH-AKT","Syk","Src","Lyn-FAK","Prin-CRAF","ERKKTR"}),1/AA133,AA133)</f>
        <v>#DIV/0!</v>
      </c>
      <c r="AM133" s="10" t="e">
        <f>IF(OR($C133={"PH-AKT","Syk","Src","Lyn-FAK","Prin-CRAF","ERKKTR"}),1/AB133,AB133)</f>
        <v>#DIV/0!</v>
      </c>
      <c r="AN133" s="10" t="e">
        <f>IF(OR($C133={"PH-AKT","Syk","Src","Lyn-FAK","Prin-CRAF","ERKKTR"}),1/AC133,AC133)</f>
        <v>#DIV/0!</v>
      </c>
      <c r="AO133" s="10" t="e">
        <f>IF(OR($C133={"PH-AKT","Syk","Src","Lyn-FAK","Prin-CRAF","ERKKTR"}),1/AD133,AD133)</f>
        <v>#DIV/0!</v>
      </c>
      <c r="AP133" s="10" t="e">
        <f>IF(OR($C133={"PH-AKT","Syk","Src","Lyn-FAK","Prin-CRAF","ERKKTR"}),1/AE133,AE133)</f>
        <v>#DIV/0!</v>
      </c>
      <c r="AQ133" s="10" t="e">
        <f>IF(OR($C133={"PH-AKT","Syk","Src","Lyn-FAK","Prin-CRAF","ERKKTR"}),1/AF133,AF133)</f>
        <v>#DIV/0!</v>
      </c>
      <c r="AR133" s="10" t="e">
        <f>IF(OR($C133={"PH-AKT","Syk","Src","Lyn-FAK","Prin-CRAF","ERKKTR"}),1/AG133,AG133)</f>
        <v>#DIV/0!</v>
      </c>
    </row>
    <row r="134" spans="1:44" x14ac:dyDescent="0.2">
      <c r="A134" s="10">
        <v>133</v>
      </c>
      <c r="C134" s="10">
        <f>_xlfn.IFNA(VLOOKUP($B134,Barcodes!$B$2:$E$14,4,FALSE),0)</f>
        <v>0</v>
      </c>
      <c r="X134" s="10" t="e">
        <f>_xlfn.IFNA(IF(OR($C134={"PH-AKT","GCaMP6S"}),D134/AVERAGE($D134:$F134), D134/N134/AVERAGE($D134/$N134,$E134/$O134,$F134/$P134)),0)</f>
        <v>#DIV/0!</v>
      </c>
      <c r="Y134" s="10" t="e">
        <f>_xlfn.IFNA(IF(OR($C134={"PH-AKT","GCaMP6S"}),E134/AVERAGE($D134:$F134), E134/O134/AVERAGE($D134/$N134,$E134/$O134,$F134/$P134)),0)</f>
        <v>#DIV/0!</v>
      </c>
      <c r="Z134" s="10" t="e">
        <f>_xlfn.IFNA(IF(OR($C134={"PH-AKT","GCaMP6S"}),F134/AVERAGE($D134:$F134), F134/P134/AVERAGE($D134/$N134,$E134/$O134,$F134/$P134)),0)</f>
        <v>#DIV/0!</v>
      </c>
      <c r="AA134" s="10" t="e">
        <f>_xlfn.IFNA(IF(OR($C134={"PH-AKT","GCaMP6S"}),G134/AVERAGE($D134:$F134), G134/Q134/AVERAGE($D134/$N134,$E134/$O134,$F134/$P134)),0)</f>
        <v>#DIV/0!</v>
      </c>
      <c r="AB134" s="10" t="e">
        <f>_xlfn.IFNA(IF(OR($C134={"PH-AKT","GCaMP6S"}),H134/AVERAGE($D134:$F134), H134/R134/AVERAGE($D134/$N134,$E134/$O134,$F134/$P134)),0)</f>
        <v>#DIV/0!</v>
      </c>
      <c r="AC134" s="10" t="e">
        <f>_xlfn.IFNA(IF(OR($C134={"PH-AKT","GCaMP6S"}),I134/AVERAGE($D134:$F134), I134/S134/AVERAGE($D134/$N134,$E134/$O134,$F134/$P134)),0)</f>
        <v>#DIV/0!</v>
      </c>
      <c r="AD134" s="10" t="e">
        <f>_xlfn.IFNA(IF(OR($C134={"PH-AKT","GCaMP6S"}),J134/AVERAGE($D134:$F134), J134/T134/AVERAGE($D134/$N134,$E134/$O134,$F134/$P134)),0)</f>
        <v>#DIV/0!</v>
      </c>
      <c r="AE134" s="10" t="e">
        <f>_xlfn.IFNA(IF(OR($C134={"PH-AKT","GCaMP6S"}),K134/AVERAGE($D134:$F134), K134/U134/AVERAGE($D134/$N134,$E134/$O134,$F134/$P134)),0)</f>
        <v>#DIV/0!</v>
      </c>
      <c r="AF134" s="10" t="e">
        <f>_xlfn.IFNA(IF(OR($C134={"PH-AKT","GCaMP6S"}),L134/AVERAGE($D134:$F134), L134/V134/AVERAGE($D134/$N134,$E134/$O134,$F134/$P134)),0)</f>
        <v>#DIV/0!</v>
      </c>
      <c r="AG134" s="10" t="e">
        <f>_xlfn.IFNA(IF(OR($C134={"PH-AKT","GCaMP6S"}),M134/AVERAGE($D134:$F134), M134/W134/AVERAGE($D134/$N134,$E134/$O134,$F134/$P134)),0)</f>
        <v>#DIV/0!</v>
      </c>
      <c r="AI134" s="10" t="e">
        <f>IF(OR($C134={"PH-AKT","Syk","Src","Lyn-FAK","Prin-CRAF","ERKKTR"}),1/X134,X134)</f>
        <v>#DIV/0!</v>
      </c>
      <c r="AJ134" s="10" t="e">
        <f>IF(OR($C134={"PH-AKT","Syk","Src","Lyn-FAK","Prin-CRAF","ERKKTR"}),1/Y134,Y134)</f>
        <v>#DIV/0!</v>
      </c>
      <c r="AK134" s="10" t="e">
        <f>IF(OR($C134={"PH-AKT","Syk","Src","Lyn-FAK","Prin-CRAF","ERKKTR"}),1/Z134,Z134)</f>
        <v>#DIV/0!</v>
      </c>
      <c r="AL134" s="10" t="e">
        <f>IF(OR($C134={"PH-AKT","Syk","Src","Lyn-FAK","Prin-CRAF","ERKKTR"}),1/AA134,AA134)</f>
        <v>#DIV/0!</v>
      </c>
      <c r="AM134" s="10" t="e">
        <f>IF(OR($C134={"PH-AKT","Syk","Src","Lyn-FAK","Prin-CRAF","ERKKTR"}),1/AB134,AB134)</f>
        <v>#DIV/0!</v>
      </c>
      <c r="AN134" s="10" t="e">
        <f>IF(OR($C134={"PH-AKT","Syk","Src","Lyn-FAK","Prin-CRAF","ERKKTR"}),1/AC134,AC134)</f>
        <v>#DIV/0!</v>
      </c>
      <c r="AO134" s="10" t="e">
        <f>IF(OR($C134={"PH-AKT","Syk","Src","Lyn-FAK","Prin-CRAF","ERKKTR"}),1/AD134,AD134)</f>
        <v>#DIV/0!</v>
      </c>
      <c r="AP134" s="10" t="e">
        <f>IF(OR($C134={"PH-AKT","Syk","Src","Lyn-FAK","Prin-CRAF","ERKKTR"}),1/AE134,AE134)</f>
        <v>#DIV/0!</v>
      </c>
      <c r="AQ134" s="10" t="e">
        <f>IF(OR($C134={"PH-AKT","Syk","Src","Lyn-FAK","Prin-CRAF","ERKKTR"}),1/AF134,AF134)</f>
        <v>#DIV/0!</v>
      </c>
      <c r="AR134" s="10" t="e">
        <f>IF(OR($C134={"PH-AKT","Syk","Src","Lyn-FAK","Prin-CRAF","ERKKTR"}),1/AG134,AG134)</f>
        <v>#DIV/0!</v>
      </c>
    </row>
    <row r="135" spans="1:44" x14ac:dyDescent="0.2">
      <c r="A135" s="10">
        <v>134</v>
      </c>
      <c r="C135" s="10">
        <f>_xlfn.IFNA(VLOOKUP($B135,Barcodes!$B$2:$E$14,4,FALSE),0)</f>
        <v>0</v>
      </c>
      <c r="X135" s="10" t="e">
        <f>_xlfn.IFNA(IF(OR($C135={"PH-AKT","GCaMP6S"}),D135/AVERAGE($D135:$F135), D135/N135/AVERAGE($D135/$N135,$E135/$O135,$F135/$P135)),0)</f>
        <v>#DIV/0!</v>
      </c>
      <c r="Y135" s="10" t="e">
        <f>_xlfn.IFNA(IF(OR($C135={"PH-AKT","GCaMP6S"}),E135/AVERAGE($D135:$F135), E135/O135/AVERAGE($D135/$N135,$E135/$O135,$F135/$P135)),0)</f>
        <v>#DIV/0!</v>
      </c>
      <c r="Z135" s="10" t="e">
        <f>_xlfn.IFNA(IF(OR($C135={"PH-AKT","GCaMP6S"}),F135/AVERAGE($D135:$F135), F135/P135/AVERAGE($D135/$N135,$E135/$O135,$F135/$P135)),0)</f>
        <v>#DIV/0!</v>
      </c>
      <c r="AA135" s="10" t="e">
        <f>_xlfn.IFNA(IF(OR($C135={"PH-AKT","GCaMP6S"}),G135/AVERAGE($D135:$F135), G135/Q135/AVERAGE($D135/$N135,$E135/$O135,$F135/$P135)),0)</f>
        <v>#DIV/0!</v>
      </c>
      <c r="AB135" s="10" t="e">
        <f>_xlfn.IFNA(IF(OR($C135={"PH-AKT","GCaMP6S"}),H135/AVERAGE($D135:$F135), H135/R135/AVERAGE($D135/$N135,$E135/$O135,$F135/$P135)),0)</f>
        <v>#DIV/0!</v>
      </c>
      <c r="AC135" s="10" t="e">
        <f>_xlfn.IFNA(IF(OR($C135={"PH-AKT","GCaMP6S"}),I135/AVERAGE($D135:$F135), I135/S135/AVERAGE($D135/$N135,$E135/$O135,$F135/$P135)),0)</f>
        <v>#DIV/0!</v>
      </c>
      <c r="AD135" s="10" t="e">
        <f>_xlfn.IFNA(IF(OR($C135={"PH-AKT","GCaMP6S"}),J135/AVERAGE($D135:$F135), J135/T135/AVERAGE($D135/$N135,$E135/$O135,$F135/$P135)),0)</f>
        <v>#DIV/0!</v>
      </c>
      <c r="AE135" s="10" t="e">
        <f>_xlfn.IFNA(IF(OR($C135={"PH-AKT","GCaMP6S"}),K135/AVERAGE($D135:$F135), K135/U135/AVERAGE($D135/$N135,$E135/$O135,$F135/$P135)),0)</f>
        <v>#DIV/0!</v>
      </c>
      <c r="AF135" s="10" t="e">
        <f>_xlfn.IFNA(IF(OR($C135={"PH-AKT","GCaMP6S"}),L135/AVERAGE($D135:$F135), L135/V135/AVERAGE($D135/$N135,$E135/$O135,$F135/$P135)),0)</f>
        <v>#DIV/0!</v>
      </c>
      <c r="AG135" s="10" t="e">
        <f>_xlfn.IFNA(IF(OR($C135={"PH-AKT","GCaMP6S"}),M135/AVERAGE($D135:$F135), M135/W135/AVERAGE($D135/$N135,$E135/$O135,$F135/$P135)),0)</f>
        <v>#DIV/0!</v>
      </c>
      <c r="AI135" s="10" t="e">
        <f>IF(OR($C135={"PH-AKT","Syk","Src","Lyn-FAK","Prin-CRAF","ERKKTR"}),1/X135,X135)</f>
        <v>#DIV/0!</v>
      </c>
      <c r="AJ135" s="10" t="e">
        <f>IF(OR($C135={"PH-AKT","Syk","Src","Lyn-FAK","Prin-CRAF","ERKKTR"}),1/Y135,Y135)</f>
        <v>#DIV/0!</v>
      </c>
      <c r="AK135" s="10" t="e">
        <f>IF(OR($C135={"PH-AKT","Syk","Src","Lyn-FAK","Prin-CRAF","ERKKTR"}),1/Z135,Z135)</f>
        <v>#DIV/0!</v>
      </c>
      <c r="AL135" s="10" t="e">
        <f>IF(OR($C135={"PH-AKT","Syk","Src","Lyn-FAK","Prin-CRAF","ERKKTR"}),1/AA135,AA135)</f>
        <v>#DIV/0!</v>
      </c>
      <c r="AM135" s="10" t="e">
        <f>IF(OR($C135={"PH-AKT","Syk","Src","Lyn-FAK","Prin-CRAF","ERKKTR"}),1/AB135,AB135)</f>
        <v>#DIV/0!</v>
      </c>
      <c r="AN135" s="10" t="e">
        <f>IF(OR($C135={"PH-AKT","Syk","Src","Lyn-FAK","Prin-CRAF","ERKKTR"}),1/AC135,AC135)</f>
        <v>#DIV/0!</v>
      </c>
      <c r="AO135" s="10" t="e">
        <f>IF(OR($C135={"PH-AKT","Syk","Src","Lyn-FAK","Prin-CRAF","ERKKTR"}),1/AD135,AD135)</f>
        <v>#DIV/0!</v>
      </c>
      <c r="AP135" s="10" t="e">
        <f>IF(OR($C135={"PH-AKT","Syk","Src","Lyn-FAK","Prin-CRAF","ERKKTR"}),1/AE135,AE135)</f>
        <v>#DIV/0!</v>
      </c>
      <c r="AQ135" s="10" t="e">
        <f>IF(OR($C135={"PH-AKT","Syk","Src","Lyn-FAK","Prin-CRAF","ERKKTR"}),1/AF135,AF135)</f>
        <v>#DIV/0!</v>
      </c>
      <c r="AR135" s="10" t="e">
        <f>IF(OR($C135={"PH-AKT","Syk","Src","Lyn-FAK","Prin-CRAF","ERKKTR"}),1/AG135,AG135)</f>
        <v>#DIV/0!</v>
      </c>
    </row>
    <row r="136" spans="1:44" x14ac:dyDescent="0.2">
      <c r="A136" s="10">
        <v>135</v>
      </c>
      <c r="C136" s="10">
        <f>_xlfn.IFNA(VLOOKUP($B136,Barcodes!$B$2:$E$14,4,FALSE),0)</f>
        <v>0</v>
      </c>
      <c r="X136" s="10" t="e">
        <f>_xlfn.IFNA(IF(OR($C136={"PH-AKT","GCaMP6S"}),D136/AVERAGE($D136:$F136), D136/N136/AVERAGE($D136/$N136,$E136/$O136,$F136/$P136)),0)</f>
        <v>#DIV/0!</v>
      </c>
      <c r="Y136" s="10" t="e">
        <f>_xlfn.IFNA(IF(OR($C136={"PH-AKT","GCaMP6S"}),E136/AVERAGE($D136:$F136), E136/O136/AVERAGE($D136/$N136,$E136/$O136,$F136/$P136)),0)</f>
        <v>#DIV/0!</v>
      </c>
      <c r="Z136" s="10" t="e">
        <f>_xlfn.IFNA(IF(OR($C136={"PH-AKT","GCaMP6S"}),F136/AVERAGE($D136:$F136), F136/P136/AVERAGE($D136/$N136,$E136/$O136,$F136/$P136)),0)</f>
        <v>#DIV/0!</v>
      </c>
      <c r="AA136" s="10" t="e">
        <f>_xlfn.IFNA(IF(OR($C136={"PH-AKT","GCaMP6S"}),G136/AVERAGE($D136:$F136), G136/Q136/AVERAGE($D136/$N136,$E136/$O136,$F136/$P136)),0)</f>
        <v>#DIV/0!</v>
      </c>
      <c r="AB136" s="10" t="e">
        <f>_xlfn.IFNA(IF(OR($C136={"PH-AKT","GCaMP6S"}),H136/AVERAGE($D136:$F136), H136/R136/AVERAGE($D136/$N136,$E136/$O136,$F136/$P136)),0)</f>
        <v>#DIV/0!</v>
      </c>
      <c r="AC136" s="10" t="e">
        <f>_xlfn.IFNA(IF(OR($C136={"PH-AKT","GCaMP6S"}),I136/AVERAGE($D136:$F136), I136/S136/AVERAGE($D136/$N136,$E136/$O136,$F136/$P136)),0)</f>
        <v>#DIV/0!</v>
      </c>
      <c r="AD136" s="10" t="e">
        <f>_xlfn.IFNA(IF(OR($C136={"PH-AKT","GCaMP6S"}),J136/AVERAGE($D136:$F136), J136/T136/AVERAGE($D136/$N136,$E136/$O136,$F136/$P136)),0)</f>
        <v>#DIV/0!</v>
      </c>
      <c r="AE136" s="10" t="e">
        <f>_xlfn.IFNA(IF(OR($C136={"PH-AKT","GCaMP6S"}),K136/AVERAGE($D136:$F136), K136/U136/AVERAGE($D136/$N136,$E136/$O136,$F136/$P136)),0)</f>
        <v>#DIV/0!</v>
      </c>
      <c r="AF136" s="10" t="e">
        <f>_xlfn.IFNA(IF(OR($C136={"PH-AKT","GCaMP6S"}),L136/AVERAGE($D136:$F136), L136/V136/AVERAGE($D136/$N136,$E136/$O136,$F136/$P136)),0)</f>
        <v>#DIV/0!</v>
      </c>
      <c r="AG136" s="10" t="e">
        <f>_xlfn.IFNA(IF(OR($C136={"PH-AKT","GCaMP6S"}),M136/AVERAGE($D136:$F136), M136/W136/AVERAGE($D136/$N136,$E136/$O136,$F136/$P136)),0)</f>
        <v>#DIV/0!</v>
      </c>
      <c r="AI136" s="10" t="e">
        <f>IF(OR($C136={"PH-AKT","Syk","Src","Lyn-FAK","Prin-CRAF","ERKKTR"}),1/X136,X136)</f>
        <v>#DIV/0!</v>
      </c>
      <c r="AJ136" s="10" t="e">
        <f>IF(OR($C136={"PH-AKT","Syk","Src","Lyn-FAK","Prin-CRAF","ERKKTR"}),1/Y136,Y136)</f>
        <v>#DIV/0!</v>
      </c>
      <c r="AK136" s="10" t="e">
        <f>IF(OR($C136={"PH-AKT","Syk","Src","Lyn-FAK","Prin-CRAF","ERKKTR"}),1/Z136,Z136)</f>
        <v>#DIV/0!</v>
      </c>
      <c r="AL136" s="10" t="e">
        <f>IF(OR($C136={"PH-AKT","Syk","Src","Lyn-FAK","Prin-CRAF","ERKKTR"}),1/AA136,AA136)</f>
        <v>#DIV/0!</v>
      </c>
      <c r="AM136" s="10" t="e">
        <f>IF(OR($C136={"PH-AKT","Syk","Src","Lyn-FAK","Prin-CRAF","ERKKTR"}),1/AB136,AB136)</f>
        <v>#DIV/0!</v>
      </c>
      <c r="AN136" s="10" t="e">
        <f>IF(OR($C136={"PH-AKT","Syk","Src","Lyn-FAK","Prin-CRAF","ERKKTR"}),1/AC136,AC136)</f>
        <v>#DIV/0!</v>
      </c>
      <c r="AO136" s="10" t="e">
        <f>IF(OR($C136={"PH-AKT","Syk","Src","Lyn-FAK","Prin-CRAF","ERKKTR"}),1/AD136,AD136)</f>
        <v>#DIV/0!</v>
      </c>
      <c r="AP136" s="10" t="e">
        <f>IF(OR($C136={"PH-AKT","Syk","Src","Lyn-FAK","Prin-CRAF","ERKKTR"}),1/AE136,AE136)</f>
        <v>#DIV/0!</v>
      </c>
      <c r="AQ136" s="10" t="e">
        <f>IF(OR($C136={"PH-AKT","Syk","Src","Lyn-FAK","Prin-CRAF","ERKKTR"}),1/AF136,AF136)</f>
        <v>#DIV/0!</v>
      </c>
      <c r="AR136" s="10" t="e">
        <f>IF(OR($C136={"PH-AKT","Syk","Src","Lyn-FAK","Prin-CRAF","ERKKTR"}),1/AG136,AG136)</f>
        <v>#DIV/0!</v>
      </c>
    </row>
    <row r="137" spans="1:44" x14ac:dyDescent="0.2">
      <c r="A137" s="10">
        <v>136</v>
      </c>
      <c r="C137" s="10">
        <f>_xlfn.IFNA(VLOOKUP($B137,Barcodes!$B$2:$E$14,4,FALSE),0)</f>
        <v>0</v>
      </c>
      <c r="X137" s="10" t="e">
        <f>_xlfn.IFNA(IF(OR($C137={"PH-AKT","GCaMP6S"}),D137/AVERAGE($D137:$F137), D137/N137/AVERAGE($D137/$N137,$E137/$O137,$F137/$P137)),0)</f>
        <v>#DIV/0!</v>
      </c>
      <c r="Y137" s="10" t="e">
        <f>_xlfn.IFNA(IF(OR($C137={"PH-AKT","GCaMP6S"}),E137/AVERAGE($D137:$F137), E137/O137/AVERAGE($D137/$N137,$E137/$O137,$F137/$P137)),0)</f>
        <v>#DIV/0!</v>
      </c>
      <c r="Z137" s="10" t="e">
        <f>_xlfn.IFNA(IF(OR($C137={"PH-AKT","GCaMP6S"}),F137/AVERAGE($D137:$F137), F137/P137/AVERAGE($D137/$N137,$E137/$O137,$F137/$P137)),0)</f>
        <v>#DIV/0!</v>
      </c>
      <c r="AA137" s="10" t="e">
        <f>_xlfn.IFNA(IF(OR($C137={"PH-AKT","GCaMP6S"}),G137/AVERAGE($D137:$F137), G137/Q137/AVERAGE($D137/$N137,$E137/$O137,$F137/$P137)),0)</f>
        <v>#DIV/0!</v>
      </c>
      <c r="AB137" s="10" t="e">
        <f>_xlfn.IFNA(IF(OR($C137={"PH-AKT","GCaMP6S"}),H137/AVERAGE($D137:$F137), H137/R137/AVERAGE($D137/$N137,$E137/$O137,$F137/$P137)),0)</f>
        <v>#DIV/0!</v>
      </c>
      <c r="AC137" s="10" t="e">
        <f>_xlfn.IFNA(IF(OR($C137={"PH-AKT","GCaMP6S"}),I137/AVERAGE($D137:$F137), I137/S137/AVERAGE($D137/$N137,$E137/$O137,$F137/$P137)),0)</f>
        <v>#DIV/0!</v>
      </c>
      <c r="AD137" s="10" t="e">
        <f>_xlfn.IFNA(IF(OR($C137={"PH-AKT","GCaMP6S"}),J137/AVERAGE($D137:$F137), J137/T137/AVERAGE($D137/$N137,$E137/$O137,$F137/$P137)),0)</f>
        <v>#DIV/0!</v>
      </c>
      <c r="AE137" s="10" t="e">
        <f>_xlfn.IFNA(IF(OR($C137={"PH-AKT","GCaMP6S"}),K137/AVERAGE($D137:$F137), K137/U137/AVERAGE($D137/$N137,$E137/$O137,$F137/$P137)),0)</f>
        <v>#DIV/0!</v>
      </c>
      <c r="AF137" s="10" t="e">
        <f>_xlfn.IFNA(IF(OR($C137={"PH-AKT","GCaMP6S"}),L137/AVERAGE($D137:$F137), L137/V137/AVERAGE($D137/$N137,$E137/$O137,$F137/$P137)),0)</f>
        <v>#DIV/0!</v>
      </c>
      <c r="AG137" s="10" t="e">
        <f>_xlfn.IFNA(IF(OR($C137={"PH-AKT","GCaMP6S"}),M137/AVERAGE($D137:$F137), M137/W137/AVERAGE($D137/$N137,$E137/$O137,$F137/$P137)),0)</f>
        <v>#DIV/0!</v>
      </c>
      <c r="AI137" s="10" t="e">
        <f>IF(OR($C137={"PH-AKT","Syk","Src","Lyn-FAK","Prin-CRAF","ERKKTR"}),1/X137,X137)</f>
        <v>#DIV/0!</v>
      </c>
      <c r="AJ137" s="10" t="e">
        <f>IF(OR($C137={"PH-AKT","Syk","Src","Lyn-FAK","Prin-CRAF","ERKKTR"}),1/Y137,Y137)</f>
        <v>#DIV/0!</v>
      </c>
      <c r="AK137" s="10" t="e">
        <f>IF(OR($C137={"PH-AKT","Syk","Src","Lyn-FAK","Prin-CRAF","ERKKTR"}),1/Z137,Z137)</f>
        <v>#DIV/0!</v>
      </c>
      <c r="AL137" s="10" t="e">
        <f>IF(OR($C137={"PH-AKT","Syk","Src","Lyn-FAK","Prin-CRAF","ERKKTR"}),1/AA137,AA137)</f>
        <v>#DIV/0!</v>
      </c>
      <c r="AM137" s="10" t="e">
        <f>IF(OR($C137={"PH-AKT","Syk","Src","Lyn-FAK","Prin-CRAF","ERKKTR"}),1/AB137,AB137)</f>
        <v>#DIV/0!</v>
      </c>
      <c r="AN137" s="10" t="e">
        <f>IF(OR($C137={"PH-AKT","Syk","Src","Lyn-FAK","Prin-CRAF","ERKKTR"}),1/AC137,AC137)</f>
        <v>#DIV/0!</v>
      </c>
      <c r="AO137" s="10" t="e">
        <f>IF(OR($C137={"PH-AKT","Syk","Src","Lyn-FAK","Prin-CRAF","ERKKTR"}),1/AD137,AD137)</f>
        <v>#DIV/0!</v>
      </c>
      <c r="AP137" s="10" t="e">
        <f>IF(OR($C137={"PH-AKT","Syk","Src","Lyn-FAK","Prin-CRAF","ERKKTR"}),1/AE137,AE137)</f>
        <v>#DIV/0!</v>
      </c>
      <c r="AQ137" s="10" t="e">
        <f>IF(OR($C137={"PH-AKT","Syk","Src","Lyn-FAK","Prin-CRAF","ERKKTR"}),1/AF137,AF137)</f>
        <v>#DIV/0!</v>
      </c>
      <c r="AR137" s="10" t="e">
        <f>IF(OR($C137={"PH-AKT","Syk","Src","Lyn-FAK","Prin-CRAF","ERKKTR"}),1/AG137,AG137)</f>
        <v>#DIV/0!</v>
      </c>
    </row>
    <row r="138" spans="1:44" x14ac:dyDescent="0.2">
      <c r="A138" s="10">
        <v>137</v>
      </c>
      <c r="C138" s="10">
        <f>_xlfn.IFNA(VLOOKUP($B138,Barcodes!$B$2:$E$14,4,FALSE),0)</f>
        <v>0</v>
      </c>
      <c r="X138" s="10" t="e">
        <f>_xlfn.IFNA(IF(OR($C138={"PH-AKT","GCaMP6S"}),D138/AVERAGE($D138:$F138), D138/N138/AVERAGE($D138/$N138,$E138/$O138,$F138/$P138)),0)</f>
        <v>#DIV/0!</v>
      </c>
      <c r="Y138" s="10" t="e">
        <f>_xlfn.IFNA(IF(OR($C138={"PH-AKT","GCaMP6S"}),E138/AVERAGE($D138:$F138), E138/O138/AVERAGE($D138/$N138,$E138/$O138,$F138/$P138)),0)</f>
        <v>#DIV/0!</v>
      </c>
      <c r="Z138" s="10" t="e">
        <f>_xlfn.IFNA(IF(OR($C138={"PH-AKT","GCaMP6S"}),F138/AVERAGE($D138:$F138), F138/P138/AVERAGE($D138/$N138,$E138/$O138,$F138/$P138)),0)</f>
        <v>#DIV/0!</v>
      </c>
      <c r="AA138" s="10" t="e">
        <f>_xlfn.IFNA(IF(OR($C138={"PH-AKT","GCaMP6S"}),G138/AVERAGE($D138:$F138), G138/Q138/AVERAGE($D138/$N138,$E138/$O138,$F138/$P138)),0)</f>
        <v>#DIV/0!</v>
      </c>
      <c r="AB138" s="10" t="e">
        <f>_xlfn.IFNA(IF(OR($C138={"PH-AKT","GCaMP6S"}),H138/AVERAGE($D138:$F138), H138/R138/AVERAGE($D138/$N138,$E138/$O138,$F138/$P138)),0)</f>
        <v>#DIV/0!</v>
      </c>
      <c r="AC138" s="10" t="e">
        <f>_xlfn.IFNA(IF(OR($C138={"PH-AKT","GCaMP6S"}),I138/AVERAGE($D138:$F138), I138/S138/AVERAGE($D138/$N138,$E138/$O138,$F138/$P138)),0)</f>
        <v>#DIV/0!</v>
      </c>
      <c r="AD138" s="10" t="e">
        <f>_xlfn.IFNA(IF(OR($C138={"PH-AKT","GCaMP6S"}),J138/AVERAGE($D138:$F138), J138/T138/AVERAGE($D138/$N138,$E138/$O138,$F138/$P138)),0)</f>
        <v>#DIV/0!</v>
      </c>
      <c r="AE138" s="10" t="e">
        <f>_xlfn.IFNA(IF(OR($C138={"PH-AKT","GCaMP6S"}),K138/AVERAGE($D138:$F138), K138/U138/AVERAGE($D138/$N138,$E138/$O138,$F138/$P138)),0)</f>
        <v>#DIV/0!</v>
      </c>
      <c r="AF138" s="10" t="e">
        <f>_xlfn.IFNA(IF(OR($C138={"PH-AKT","GCaMP6S"}),L138/AVERAGE($D138:$F138), L138/V138/AVERAGE($D138/$N138,$E138/$O138,$F138/$P138)),0)</f>
        <v>#DIV/0!</v>
      </c>
      <c r="AG138" s="10" t="e">
        <f>_xlfn.IFNA(IF(OR($C138={"PH-AKT","GCaMP6S"}),M138/AVERAGE($D138:$F138), M138/W138/AVERAGE($D138/$N138,$E138/$O138,$F138/$P138)),0)</f>
        <v>#DIV/0!</v>
      </c>
      <c r="AI138" s="10" t="e">
        <f>IF(OR($C138={"PH-AKT","Syk","Src","Lyn-FAK","Prin-CRAF","ERKKTR"}),1/X138,X138)</f>
        <v>#DIV/0!</v>
      </c>
      <c r="AJ138" s="10" t="e">
        <f>IF(OR($C138={"PH-AKT","Syk","Src","Lyn-FAK","Prin-CRAF","ERKKTR"}),1/Y138,Y138)</f>
        <v>#DIV/0!</v>
      </c>
      <c r="AK138" s="10" t="e">
        <f>IF(OR($C138={"PH-AKT","Syk","Src","Lyn-FAK","Prin-CRAF","ERKKTR"}),1/Z138,Z138)</f>
        <v>#DIV/0!</v>
      </c>
      <c r="AL138" s="10" t="e">
        <f>IF(OR($C138={"PH-AKT","Syk","Src","Lyn-FAK","Prin-CRAF","ERKKTR"}),1/AA138,AA138)</f>
        <v>#DIV/0!</v>
      </c>
      <c r="AM138" s="10" t="e">
        <f>IF(OR($C138={"PH-AKT","Syk","Src","Lyn-FAK","Prin-CRAF","ERKKTR"}),1/AB138,AB138)</f>
        <v>#DIV/0!</v>
      </c>
      <c r="AN138" s="10" t="e">
        <f>IF(OR($C138={"PH-AKT","Syk","Src","Lyn-FAK","Prin-CRAF","ERKKTR"}),1/AC138,AC138)</f>
        <v>#DIV/0!</v>
      </c>
      <c r="AO138" s="10" t="e">
        <f>IF(OR($C138={"PH-AKT","Syk","Src","Lyn-FAK","Prin-CRAF","ERKKTR"}),1/AD138,AD138)</f>
        <v>#DIV/0!</v>
      </c>
      <c r="AP138" s="10" t="e">
        <f>IF(OR($C138={"PH-AKT","Syk","Src","Lyn-FAK","Prin-CRAF","ERKKTR"}),1/AE138,AE138)</f>
        <v>#DIV/0!</v>
      </c>
      <c r="AQ138" s="10" t="e">
        <f>IF(OR($C138={"PH-AKT","Syk","Src","Lyn-FAK","Prin-CRAF","ERKKTR"}),1/AF138,AF138)</f>
        <v>#DIV/0!</v>
      </c>
      <c r="AR138" s="10" t="e">
        <f>IF(OR($C138={"PH-AKT","Syk","Src","Lyn-FAK","Prin-CRAF","ERKKTR"}),1/AG138,AG138)</f>
        <v>#DIV/0!</v>
      </c>
    </row>
    <row r="139" spans="1:44" x14ac:dyDescent="0.2">
      <c r="A139" s="10">
        <v>138</v>
      </c>
      <c r="C139" s="10">
        <f>_xlfn.IFNA(VLOOKUP($B139,Barcodes!$B$2:$E$14,4,FALSE),0)</f>
        <v>0</v>
      </c>
      <c r="X139" s="10" t="e">
        <f>_xlfn.IFNA(IF(OR($C139={"PH-AKT","GCaMP6S"}),D139/AVERAGE($D139:$F139), D139/N139/AVERAGE($D139/$N139,$E139/$O139,$F139/$P139)),0)</f>
        <v>#DIV/0!</v>
      </c>
      <c r="Y139" s="10" t="e">
        <f>_xlfn.IFNA(IF(OR($C139={"PH-AKT","GCaMP6S"}),E139/AVERAGE($D139:$F139), E139/O139/AVERAGE($D139/$N139,$E139/$O139,$F139/$P139)),0)</f>
        <v>#DIV/0!</v>
      </c>
      <c r="Z139" s="10" t="e">
        <f>_xlfn.IFNA(IF(OR($C139={"PH-AKT","GCaMP6S"}),F139/AVERAGE($D139:$F139), F139/P139/AVERAGE($D139/$N139,$E139/$O139,$F139/$P139)),0)</f>
        <v>#DIV/0!</v>
      </c>
      <c r="AA139" s="10" t="e">
        <f>_xlfn.IFNA(IF(OR($C139={"PH-AKT","GCaMP6S"}),G139/AVERAGE($D139:$F139), G139/Q139/AVERAGE($D139/$N139,$E139/$O139,$F139/$P139)),0)</f>
        <v>#DIV/0!</v>
      </c>
      <c r="AB139" s="10" t="e">
        <f>_xlfn.IFNA(IF(OR($C139={"PH-AKT","GCaMP6S"}),H139/AVERAGE($D139:$F139), H139/R139/AVERAGE($D139/$N139,$E139/$O139,$F139/$P139)),0)</f>
        <v>#DIV/0!</v>
      </c>
      <c r="AC139" s="10" t="e">
        <f>_xlfn.IFNA(IF(OR($C139={"PH-AKT","GCaMP6S"}),I139/AVERAGE($D139:$F139), I139/S139/AVERAGE($D139/$N139,$E139/$O139,$F139/$P139)),0)</f>
        <v>#DIV/0!</v>
      </c>
      <c r="AD139" s="10" t="e">
        <f>_xlfn.IFNA(IF(OR($C139={"PH-AKT","GCaMP6S"}),J139/AVERAGE($D139:$F139), J139/T139/AVERAGE($D139/$N139,$E139/$O139,$F139/$P139)),0)</f>
        <v>#DIV/0!</v>
      </c>
      <c r="AE139" s="10" t="e">
        <f>_xlfn.IFNA(IF(OR($C139={"PH-AKT","GCaMP6S"}),K139/AVERAGE($D139:$F139), K139/U139/AVERAGE($D139/$N139,$E139/$O139,$F139/$P139)),0)</f>
        <v>#DIV/0!</v>
      </c>
      <c r="AF139" s="10" t="e">
        <f>_xlfn.IFNA(IF(OR($C139={"PH-AKT","GCaMP6S"}),L139/AVERAGE($D139:$F139), L139/V139/AVERAGE($D139/$N139,$E139/$O139,$F139/$P139)),0)</f>
        <v>#DIV/0!</v>
      </c>
      <c r="AG139" s="10" t="e">
        <f>_xlfn.IFNA(IF(OR($C139={"PH-AKT","GCaMP6S"}),M139/AVERAGE($D139:$F139), M139/W139/AVERAGE($D139/$N139,$E139/$O139,$F139/$P139)),0)</f>
        <v>#DIV/0!</v>
      </c>
      <c r="AI139" s="10" t="e">
        <f>IF(OR($C139={"PH-AKT","Syk","Src","Lyn-FAK","Prin-CRAF","ERKKTR"}),1/X139,X139)</f>
        <v>#DIV/0!</v>
      </c>
      <c r="AJ139" s="10" t="e">
        <f>IF(OR($C139={"PH-AKT","Syk","Src","Lyn-FAK","Prin-CRAF","ERKKTR"}),1/Y139,Y139)</f>
        <v>#DIV/0!</v>
      </c>
      <c r="AK139" s="10" t="e">
        <f>IF(OR($C139={"PH-AKT","Syk","Src","Lyn-FAK","Prin-CRAF","ERKKTR"}),1/Z139,Z139)</f>
        <v>#DIV/0!</v>
      </c>
      <c r="AL139" s="10" t="e">
        <f>IF(OR($C139={"PH-AKT","Syk","Src","Lyn-FAK","Prin-CRAF","ERKKTR"}),1/AA139,AA139)</f>
        <v>#DIV/0!</v>
      </c>
      <c r="AM139" s="10" t="e">
        <f>IF(OR($C139={"PH-AKT","Syk","Src","Lyn-FAK","Prin-CRAF","ERKKTR"}),1/AB139,AB139)</f>
        <v>#DIV/0!</v>
      </c>
      <c r="AN139" s="10" t="e">
        <f>IF(OR($C139={"PH-AKT","Syk","Src","Lyn-FAK","Prin-CRAF","ERKKTR"}),1/AC139,AC139)</f>
        <v>#DIV/0!</v>
      </c>
      <c r="AO139" s="10" t="e">
        <f>IF(OR($C139={"PH-AKT","Syk","Src","Lyn-FAK","Prin-CRAF","ERKKTR"}),1/AD139,AD139)</f>
        <v>#DIV/0!</v>
      </c>
      <c r="AP139" s="10" t="e">
        <f>IF(OR($C139={"PH-AKT","Syk","Src","Lyn-FAK","Prin-CRAF","ERKKTR"}),1/AE139,AE139)</f>
        <v>#DIV/0!</v>
      </c>
      <c r="AQ139" s="10" t="e">
        <f>IF(OR($C139={"PH-AKT","Syk","Src","Lyn-FAK","Prin-CRAF","ERKKTR"}),1/AF139,AF139)</f>
        <v>#DIV/0!</v>
      </c>
      <c r="AR139" s="10" t="e">
        <f>IF(OR($C139={"PH-AKT","Syk","Src","Lyn-FAK","Prin-CRAF","ERKKTR"}),1/AG139,AG139)</f>
        <v>#DIV/0!</v>
      </c>
    </row>
    <row r="140" spans="1:44" x14ac:dyDescent="0.2">
      <c r="A140" s="10">
        <v>139</v>
      </c>
      <c r="C140" s="10">
        <f>_xlfn.IFNA(VLOOKUP($B140,Barcodes!$B$2:$E$14,4,FALSE),0)</f>
        <v>0</v>
      </c>
      <c r="X140" s="10" t="e">
        <f>_xlfn.IFNA(IF(OR($C140={"PH-AKT","GCaMP6S"}),D140/AVERAGE($D140:$F140), D140/N140/AVERAGE($D140/$N140,$E140/$O140,$F140/$P140)),0)</f>
        <v>#DIV/0!</v>
      </c>
      <c r="Y140" s="10" t="e">
        <f>_xlfn.IFNA(IF(OR($C140={"PH-AKT","GCaMP6S"}),E140/AVERAGE($D140:$F140), E140/O140/AVERAGE($D140/$N140,$E140/$O140,$F140/$P140)),0)</f>
        <v>#DIV/0!</v>
      </c>
      <c r="Z140" s="10" t="e">
        <f>_xlfn.IFNA(IF(OR($C140={"PH-AKT","GCaMP6S"}),F140/AVERAGE($D140:$F140), F140/P140/AVERAGE($D140/$N140,$E140/$O140,$F140/$P140)),0)</f>
        <v>#DIV/0!</v>
      </c>
      <c r="AA140" s="10" t="e">
        <f>_xlfn.IFNA(IF(OR($C140={"PH-AKT","GCaMP6S"}),G140/AVERAGE($D140:$F140), G140/Q140/AVERAGE($D140/$N140,$E140/$O140,$F140/$P140)),0)</f>
        <v>#DIV/0!</v>
      </c>
      <c r="AB140" s="10" t="e">
        <f>_xlfn.IFNA(IF(OR($C140={"PH-AKT","GCaMP6S"}),H140/AVERAGE($D140:$F140), H140/R140/AVERAGE($D140/$N140,$E140/$O140,$F140/$P140)),0)</f>
        <v>#DIV/0!</v>
      </c>
      <c r="AC140" s="10" t="e">
        <f>_xlfn.IFNA(IF(OR($C140={"PH-AKT","GCaMP6S"}),I140/AVERAGE($D140:$F140), I140/S140/AVERAGE($D140/$N140,$E140/$O140,$F140/$P140)),0)</f>
        <v>#DIV/0!</v>
      </c>
      <c r="AD140" s="10" t="e">
        <f>_xlfn.IFNA(IF(OR($C140={"PH-AKT","GCaMP6S"}),J140/AVERAGE($D140:$F140), J140/T140/AVERAGE($D140/$N140,$E140/$O140,$F140/$P140)),0)</f>
        <v>#DIV/0!</v>
      </c>
      <c r="AE140" s="10" t="e">
        <f>_xlfn.IFNA(IF(OR($C140={"PH-AKT","GCaMP6S"}),K140/AVERAGE($D140:$F140), K140/U140/AVERAGE($D140/$N140,$E140/$O140,$F140/$P140)),0)</f>
        <v>#DIV/0!</v>
      </c>
      <c r="AF140" s="10" t="e">
        <f>_xlfn.IFNA(IF(OR($C140={"PH-AKT","GCaMP6S"}),L140/AVERAGE($D140:$F140), L140/V140/AVERAGE($D140/$N140,$E140/$O140,$F140/$P140)),0)</f>
        <v>#DIV/0!</v>
      </c>
      <c r="AG140" s="10" t="e">
        <f>_xlfn.IFNA(IF(OR($C140={"PH-AKT","GCaMP6S"}),M140/AVERAGE($D140:$F140), M140/W140/AVERAGE($D140/$N140,$E140/$O140,$F140/$P140)),0)</f>
        <v>#DIV/0!</v>
      </c>
      <c r="AI140" s="10" t="e">
        <f>IF(OR($C140={"PH-AKT","Syk","Src","Lyn-FAK","Prin-CRAF","ERKKTR"}),1/X140,X140)</f>
        <v>#DIV/0!</v>
      </c>
      <c r="AJ140" s="10" t="e">
        <f>IF(OR($C140={"PH-AKT","Syk","Src","Lyn-FAK","Prin-CRAF","ERKKTR"}),1/Y140,Y140)</f>
        <v>#DIV/0!</v>
      </c>
      <c r="AK140" s="10" t="e">
        <f>IF(OR($C140={"PH-AKT","Syk","Src","Lyn-FAK","Prin-CRAF","ERKKTR"}),1/Z140,Z140)</f>
        <v>#DIV/0!</v>
      </c>
      <c r="AL140" s="10" t="e">
        <f>IF(OR($C140={"PH-AKT","Syk","Src","Lyn-FAK","Prin-CRAF","ERKKTR"}),1/AA140,AA140)</f>
        <v>#DIV/0!</v>
      </c>
      <c r="AM140" s="10" t="e">
        <f>IF(OR($C140={"PH-AKT","Syk","Src","Lyn-FAK","Prin-CRAF","ERKKTR"}),1/AB140,AB140)</f>
        <v>#DIV/0!</v>
      </c>
      <c r="AN140" s="10" t="e">
        <f>IF(OR($C140={"PH-AKT","Syk","Src","Lyn-FAK","Prin-CRAF","ERKKTR"}),1/AC140,AC140)</f>
        <v>#DIV/0!</v>
      </c>
      <c r="AO140" s="10" t="e">
        <f>IF(OR($C140={"PH-AKT","Syk","Src","Lyn-FAK","Prin-CRAF","ERKKTR"}),1/AD140,AD140)</f>
        <v>#DIV/0!</v>
      </c>
      <c r="AP140" s="10" t="e">
        <f>IF(OR($C140={"PH-AKT","Syk","Src","Lyn-FAK","Prin-CRAF","ERKKTR"}),1/AE140,AE140)</f>
        <v>#DIV/0!</v>
      </c>
      <c r="AQ140" s="10" t="e">
        <f>IF(OR($C140={"PH-AKT","Syk","Src","Lyn-FAK","Prin-CRAF","ERKKTR"}),1/AF140,AF140)</f>
        <v>#DIV/0!</v>
      </c>
      <c r="AR140" s="10" t="e">
        <f>IF(OR($C140={"PH-AKT","Syk","Src","Lyn-FAK","Prin-CRAF","ERKKTR"}),1/AG140,AG140)</f>
        <v>#DIV/0!</v>
      </c>
    </row>
    <row r="141" spans="1:44" x14ac:dyDescent="0.2">
      <c r="A141" s="10">
        <v>140</v>
      </c>
      <c r="C141" s="10">
        <f>_xlfn.IFNA(VLOOKUP($B141,Barcodes!$B$2:$E$14,4,FALSE),0)</f>
        <v>0</v>
      </c>
      <c r="X141" s="10" t="e">
        <f>_xlfn.IFNA(IF(OR($C141={"PH-AKT","GCaMP6S"}),D141/AVERAGE($D141:$F141), D141/N141/AVERAGE($D141/$N141,$E141/$O141,$F141/$P141)),0)</f>
        <v>#DIV/0!</v>
      </c>
      <c r="Y141" s="10" t="e">
        <f>_xlfn.IFNA(IF(OR($C141={"PH-AKT","GCaMP6S"}),E141/AVERAGE($D141:$F141), E141/O141/AVERAGE($D141/$N141,$E141/$O141,$F141/$P141)),0)</f>
        <v>#DIV/0!</v>
      </c>
      <c r="Z141" s="10" t="e">
        <f>_xlfn.IFNA(IF(OR($C141={"PH-AKT","GCaMP6S"}),F141/AVERAGE($D141:$F141), F141/P141/AVERAGE($D141/$N141,$E141/$O141,$F141/$P141)),0)</f>
        <v>#DIV/0!</v>
      </c>
      <c r="AA141" s="10" t="e">
        <f>_xlfn.IFNA(IF(OR($C141={"PH-AKT","GCaMP6S"}),G141/AVERAGE($D141:$F141), G141/Q141/AVERAGE($D141/$N141,$E141/$O141,$F141/$P141)),0)</f>
        <v>#DIV/0!</v>
      </c>
      <c r="AB141" s="10" t="e">
        <f>_xlfn.IFNA(IF(OR($C141={"PH-AKT","GCaMP6S"}),H141/AVERAGE($D141:$F141), H141/R141/AVERAGE($D141/$N141,$E141/$O141,$F141/$P141)),0)</f>
        <v>#DIV/0!</v>
      </c>
      <c r="AC141" s="10" t="e">
        <f>_xlfn.IFNA(IF(OR($C141={"PH-AKT","GCaMP6S"}),I141/AVERAGE($D141:$F141), I141/S141/AVERAGE($D141/$N141,$E141/$O141,$F141/$P141)),0)</f>
        <v>#DIV/0!</v>
      </c>
      <c r="AD141" s="10" t="e">
        <f>_xlfn.IFNA(IF(OR($C141={"PH-AKT","GCaMP6S"}),J141/AVERAGE($D141:$F141), J141/T141/AVERAGE($D141/$N141,$E141/$O141,$F141/$P141)),0)</f>
        <v>#DIV/0!</v>
      </c>
      <c r="AE141" s="10" t="e">
        <f>_xlfn.IFNA(IF(OR($C141={"PH-AKT","GCaMP6S"}),K141/AVERAGE($D141:$F141), K141/U141/AVERAGE($D141/$N141,$E141/$O141,$F141/$P141)),0)</f>
        <v>#DIV/0!</v>
      </c>
      <c r="AF141" s="10" t="e">
        <f>_xlfn.IFNA(IF(OR($C141={"PH-AKT","GCaMP6S"}),L141/AVERAGE($D141:$F141), L141/V141/AVERAGE($D141/$N141,$E141/$O141,$F141/$P141)),0)</f>
        <v>#DIV/0!</v>
      </c>
      <c r="AG141" s="10" t="e">
        <f>_xlfn.IFNA(IF(OR($C141={"PH-AKT","GCaMP6S"}),M141/AVERAGE($D141:$F141), M141/W141/AVERAGE($D141/$N141,$E141/$O141,$F141/$P141)),0)</f>
        <v>#DIV/0!</v>
      </c>
      <c r="AI141" s="10" t="e">
        <f>IF(OR($C141={"PH-AKT","Syk","Src","Lyn-FAK","Prin-CRAF","ERKKTR"}),1/X141,X141)</f>
        <v>#DIV/0!</v>
      </c>
      <c r="AJ141" s="10" t="e">
        <f>IF(OR($C141={"PH-AKT","Syk","Src","Lyn-FAK","Prin-CRAF","ERKKTR"}),1/Y141,Y141)</f>
        <v>#DIV/0!</v>
      </c>
      <c r="AK141" s="10" t="e">
        <f>IF(OR($C141={"PH-AKT","Syk","Src","Lyn-FAK","Prin-CRAF","ERKKTR"}),1/Z141,Z141)</f>
        <v>#DIV/0!</v>
      </c>
      <c r="AL141" s="10" t="e">
        <f>IF(OR($C141={"PH-AKT","Syk","Src","Lyn-FAK","Prin-CRAF","ERKKTR"}),1/AA141,AA141)</f>
        <v>#DIV/0!</v>
      </c>
      <c r="AM141" s="10" t="e">
        <f>IF(OR($C141={"PH-AKT","Syk","Src","Lyn-FAK","Prin-CRAF","ERKKTR"}),1/AB141,AB141)</f>
        <v>#DIV/0!</v>
      </c>
      <c r="AN141" s="10" t="e">
        <f>IF(OR($C141={"PH-AKT","Syk","Src","Lyn-FAK","Prin-CRAF","ERKKTR"}),1/AC141,AC141)</f>
        <v>#DIV/0!</v>
      </c>
      <c r="AO141" s="10" t="e">
        <f>IF(OR($C141={"PH-AKT","Syk","Src","Lyn-FAK","Prin-CRAF","ERKKTR"}),1/AD141,AD141)</f>
        <v>#DIV/0!</v>
      </c>
      <c r="AP141" s="10" t="e">
        <f>IF(OR($C141={"PH-AKT","Syk","Src","Lyn-FAK","Prin-CRAF","ERKKTR"}),1/AE141,AE141)</f>
        <v>#DIV/0!</v>
      </c>
      <c r="AQ141" s="10" t="e">
        <f>IF(OR($C141={"PH-AKT","Syk","Src","Lyn-FAK","Prin-CRAF","ERKKTR"}),1/AF141,AF141)</f>
        <v>#DIV/0!</v>
      </c>
      <c r="AR141" s="10" t="e">
        <f>IF(OR($C141={"PH-AKT","Syk","Src","Lyn-FAK","Prin-CRAF","ERKKTR"}),1/AG141,AG141)</f>
        <v>#DIV/0!</v>
      </c>
    </row>
    <row r="142" spans="1:44" x14ac:dyDescent="0.2">
      <c r="A142" s="10">
        <v>141</v>
      </c>
      <c r="C142" s="10">
        <f>_xlfn.IFNA(VLOOKUP($B142,Barcodes!$B$2:$E$14,4,FALSE),0)</f>
        <v>0</v>
      </c>
      <c r="X142" s="10" t="e">
        <f>_xlfn.IFNA(IF(OR($C142={"PH-AKT","GCaMP6S"}),D142/AVERAGE($D142:$F142), D142/N142/AVERAGE($D142/$N142,$E142/$O142,$F142/$P142)),0)</f>
        <v>#DIV/0!</v>
      </c>
      <c r="Y142" s="10" t="e">
        <f>_xlfn.IFNA(IF(OR($C142={"PH-AKT","GCaMP6S"}),E142/AVERAGE($D142:$F142), E142/O142/AVERAGE($D142/$N142,$E142/$O142,$F142/$P142)),0)</f>
        <v>#DIV/0!</v>
      </c>
      <c r="Z142" s="10" t="e">
        <f>_xlfn.IFNA(IF(OR($C142={"PH-AKT","GCaMP6S"}),F142/AVERAGE($D142:$F142), F142/P142/AVERAGE($D142/$N142,$E142/$O142,$F142/$P142)),0)</f>
        <v>#DIV/0!</v>
      </c>
      <c r="AA142" s="10" t="e">
        <f>_xlfn.IFNA(IF(OR($C142={"PH-AKT","GCaMP6S"}),G142/AVERAGE($D142:$F142), G142/Q142/AVERAGE($D142/$N142,$E142/$O142,$F142/$P142)),0)</f>
        <v>#DIV/0!</v>
      </c>
      <c r="AB142" s="10" t="e">
        <f>_xlfn.IFNA(IF(OR($C142={"PH-AKT","GCaMP6S"}),H142/AVERAGE($D142:$F142), H142/R142/AVERAGE($D142/$N142,$E142/$O142,$F142/$P142)),0)</f>
        <v>#DIV/0!</v>
      </c>
      <c r="AC142" s="10" t="e">
        <f>_xlfn.IFNA(IF(OR($C142={"PH-AKT","GCaMP6S"}),I142/AVERAGE($D142:$F142), I142/S142/AVERAGE($D142/$N142,$E142/$O142,$F142/$P142)),0)</f>
        <v>#DIV/0!</v>
      </c>
      <c r="AD142" s="10" t="e">
        <f>_xlfn.IFNA(IF(OR($C142={"PH-AKT","GCaMP6S"}),J142/AVERAGE($D142:$F142), J142/T142/AVERAGE($D142/$N142,$E142/$O142,$F142/$P142)),0)</f>
        <v>#DIV/0!</v>
      </c>
      <c r="AE142" s="10" t="e">
        <f>_xlfn.IFNA(IF(OR($C142={"PH-AKT","GCaMP6S"}),K142/AVERAGE($D142:$F142), K142/U142/AVERAGE($D142/$N142,$E142/$O142,$F142/$P142)),0)</f>
        <v>#DIV/0!</v>
      </c>
      <c r="AF142" s="10" t="e">
        <f>_xlfn.IFNA(IF(OR($C142={"PH-AKT","GCaMP6S"}),L142/AVERAGE($D142:$F142), L142/V142/AVERAGE($D142/$N142,$E142/$O142,$F142/$P142)),0)</f>
        <v>#DIV/0!</v>
      </c>
      <c r="AG142" s="10" t="e">
        <f>_xlfn.IFNA(IF(OR($C142={"PH-AKT","GCaMP6S"}),M142/AVERAGE($D142:$F142), M142/W142/AVERAGE($D142/$N142,$E142/$O142,$F142/$P142)),0)</f>
        <v>#DIV/0!</v>
      </c>
      <c r="AI142" s="10" t="e">
        <f>IF(OR($C142={"PH-AKT","Syk","Src","Lyn-FAK","Prin-CRAF","ERKKTR"}),1/X142,X142)</f>
        <v>#DIV/0!</v>
      </c>
      <c r="AJ142" s="10" t="e">
        <f>IF(OR($C142={"PH-AKT","Syk","Src","Lyn-FAK","Prin-CRAF","ERKKTR"}),1/Y142,Y142)</f>
        <v>#DIV/0!</v>
      </c>
      <c r="AK142" s="10" t="e">
        <f>IF(OR($C142={"PH-AKT","Syk","Src","Lyn-FAK","Prin-CRAF","ERKKTR"}),1/Z142,Z142)</f>
        <v>#DIV/0!</v>
      </c>
      <c r="AL142" s="10" t="e">
        <f>IF(OR($C142={"PH-AKT","Syk","Src","Lyn-FAK","Prin-CRAF","ERKKTR"}),1/AA142,AA142)</f>
        <v>#DIV/0!</v>
      </c>
      <c r="AM142" s="10" t="e">
        <f>IF(OR($C142={"PH-AKT","Syk","Src","Lyn-FAK","Prin-CRAF","ERKKTR"}),1/AB142,AB142)</f>
        <v>#DIV/0!</v>
      </c>
      <c r="AN142" s="10" t="e">
        <f>IF(OR($C142={"PH-AKT","Syk","Src","Lyn-FAK","Prin-CRAF","ERKKTR"}),1/AC142,AC142)</f>
        <v>#DIV/0!</v>
      </c>
      <c r="AO142" s="10" t="e">
        <f>IF(OR($C142={"PH-AKT","Syk","Src","Lyn-FAK","Prin-CRAF","ERKKTR"}),1/AD142,AD142)</f>
        <v>#DIV/0!</v>
      </c>
      <c r="AP142" s="10" t="e">
        <f>IF(OR($C142={"PH-AKT","Syk","Src","Lyn-FAK","Prin-CRAF","ERKKTR"}),1/AE142,AE142)</f>
        <v>#DIV/0!</v>
      </c>
      <c r="AQ142" s="10" t="e">
        <f>IF(OR($C142={"PH-AKT","Syk","Src","Lyn-FAK","Prin-CRAF","ERKKTR"}),1/AF142,AF142)</f>
        <v>#DIV/0!</v>
      </c>
      <c r="AR142" s="10" t="e">
        <f>IF(OR($C142={"PH-AKT","Syk","Src","Lyn-FAK","Prin-CRAF","ERKKTR"}),1/AG142,AG142)</f>
        <v>#DIV/0!</v>
      </c>
    </row>
    <row r="143" spans="1:44" x14ac:dyDescent="0.2">
      <c r="A143" s="10">
        <v>142</v>
      </c>
      <c r="C143" s="10">
        <f>_xlfn.IFNA(VLOOKUP($B143,Barcodes!$B$2:$E$14,4,FALSE),0)</f>
        <v>0</v>
      </c>
      <c r="X143" s="10" t="e">
        <f>_xlfn.IFNA(IF(OR($C143={"PH-AKT","GCaMP6S"}),D143/AVERAGE($D143:$F143), D143/N143/AVERAGE($D143/$N143,$E143/$O143,$F143/$P143)),0)</f>
        <v>#DIV/0!</v>
      </c>
      <c r="Y143" s="10" t="e">
        <f>_xlfn.IFNA(IF(OR($C143={"PH-AKT","GCaMP6S"}),E143/AVERAGE($D143:$F143), E143/O143/AVERAGE($D143/$N143,$E143/$O143,$F143/$P143)),0)</f>
        <v>#DIV/0!</v>
      </c>
      <c r="Z143" s="10" t="e">
        <f>_xlfn.IFNA(IF(OR($C143={"PH-AKT","GCaMP6S"}),F143/AVERAGE($D143:$F143), F143/P143/AVERAGE($D143/$N143,$E143/$O143,$F143/$P143)),0)</f>
        <v>#DIV/0!</v>
      </c>
      <c r="AA143" s="10" t="e">
        <f>_xlfn.IFNA(IF(OR($C143={"PH-AKT","GCaMP6S"}),G143/AVERAGE($D143:$F143), G143/Q143/AVERAGE($D143/$N143,$E143/$O143,$F143/$P143)),0)</f>
        <v>#DIV/0!</v>
      </c>
      <c r="AB143" s="10" t="e">
        <f>_xlfn.IFNA(IF(OR($C143={"PH-AKT","GCaMP6S"}),H143/AVERAGE($D143:$F143), H143/R143/AVERAGE($D143/$N143,$E143/$O143,$F143/$P143)),0)</f>
        <v>#DIV/0!</v>
      </c>
      <c r="AC143" s="10" t="e">
        <f>_xlfn.IFNA(IF(OR($C143={"PH-AKT","GCaMP6S"}),I143/AVERAGE($D143:$F143), I143/S143/AVERAGE($D143/$N143,$E143/$O143,$F143/$P143)),0)</f>
        <v>#DIV/0!</v>
      </c>
      <c r="AD143" s="10" t="e">
        <f>_xlfn.IFNA(IF(OR($C143={"PH-AKT","GCaMP6S"}),J143/AVERAGE($D143:$F143), J143/T143/AVERAGE($D143/$N143,$E143/$O143,$F143/$P143)),0)</f>
        <v>#DIV/0!</v>
      </c>
      <c r="AE143" s="10" t="e">
        <f>_xlfn.IFNA(IF(OR($C143={"PH-AKT","GCaMP6S"}),K143/AVERAGE($D143:$F143), K143/U143/AVERAGE($D143/$N143,$E143/$O143,$F143/$P143)),0)</f>
        <v>#DIV/0!</v>
      </c>
      <c r="AF143" s="10" t="e">
        <f>_xlfn.IFNA(IF(OR($C143={"PH-AKT","GCaMP6S"}),L143/AVERAGE($D143:$F143), L143/V143/AVERAGE($D143/$N143,$E143/$O143,$F143/$P143)),0)</f>
        <v>#DIV/0!</v>
      </c>
      <c r="AG143" s="10" t="e">
        <f>_xlfn.IFNA(IF(OR($C143={"PH-AKT","GCaMP6S"}),M143/AVERAGE($D143:$F143), M143/W143/AVERAGE($D143/$N143,$E143/$O143,$F143/$P143)),0)</f>
        <v>#DIV/0!</v>
      </c>
      <c r="AI143" s="10" t="e">
        <f>IF(OR($C143={"PH-AKT","Syk","Src","Lyn-FAK","Prin-CRAF","ERKKTR"}),1/X143,X143)</f>
        <v>#DIV/0!</v>
      </c>
      <c r="AJ143" s="10" t="e">
        <f>IF(OR($C143={"PH-AKT","Syk","Src","Lyn-FAK","Prin-CRAF","ERKKTR"}),1/Y143,Y143)</f>
        <v>#DIV/0!</v>
      </c>
      <c r="AK143" s="10" t="e">
        <f>IF(OR($C143={"PH-AKT","Syk","Src","Lyn-FAK","Prin-CRAF","ERKKTR"}),1/Z143,Z143)</f>
        <v>#DIV/0!</v>
      </c>
      <c r="AL143" s="10" t="e">
        <f>IF(OR($C143={"PH-AKT","Syk","Src","Lyn-FAK","Prin-CRAF","ERKKTR"}),1/AA143,AA143)</f>
        <v>#DIV/0!</v>
      </c>
      <c r="AM143" s="10" t="e">
        <f>IF(OR($C143={"PH-AKT","Syk","Src","Lyn-FAK","Prin-CRAF","ERKKTR"}),1/AB143,AB143)</f>
        <v>#DIV/0!</v>
      </c>
      <c r="AN143" s="10" t="e">
        <f>IF(OR($C143={"PH-AKT","Syk","Src","Lyn-FAK","Prin-CRAF","ERKKTR"}),1/AC143,AC143)</f>
        <v>#DIV/0!</v>
      </c>
      <c r="AO143" s="10" t="e">
        <f>IF(OR($C143={"PH-AKT","Syk","Src","Lyn-FAK","Prin-CRAF","ERKKTR"}),1/AD143,AD143)</f>
        <v>#DIV/0!</v>
      </c>
      <c r="AP143" s="10" t="e">
        <f>IF(OR($C143={"PH-AKT","Syk","Src","Lyn-FAK","Prin-CRAF","ERKKTR"}),1/AE143,AE143)</f>
        <v>#DIV/0!</v>
      </c>
      <c r="AQ143" s="10" t="e">
        <f>IF(OR($C143={"PH-AKT","Syk","Src","Lyn-FAK","Prin-CRAF","ERKKTR"}),1/AF143,AF143)</f>
        <v>#DIV/0!</v>
      </c>
      <c r="AR143" s="10" t="e">
        <f>IF(OR($C143={"PH-AKT","Syk","Src","Lyn-FAK","Prin-CRAF","ERKKTR"}),1/AG143,AG143)</f>
        <v>#DIV/0!</v>
      </c>
    </row>
    <row r="144" spans="1:44" x14ac:dyDescent="0.2">
      <c r="A144" s="10">
        <v>143</v>
      </c>
      <c r="C144" s="10">
        <f>_xlfn.IFNA(VLOOKUP($B144,Barcodes!$B$2:$E$14,4,FALSE),0)</f>
        <v>0</v>
      </c>
      <c r="X144" s="10" t="e">
        <f>_xlfn.IFNA(IF(OR($C144={"PH-AKT","GCaMP6S"}),D144/AVERAGE($D144:$F144), D144/N144/AVERAGE($D144/$N144,$E144/$O144,$F144/$P144)),0)</f>
        <v>#DIV/0!</v>
      </c>
      <c r="Y144" s="10" t="e">
        <f>_xlfn.IFNA(IF(OR($C144={"PH-AKT","GCaMP6S"}),E144/AVERAGE($D144:$F144), E144/O144/AVERAGE($D144/$N144,$E144/$O144,$F144/$P144)),0)</f>
        <v>#DIV/0!</v>
      </c>
      <c r="Z144" s="10" t="e">
        <f>_xlfn.IFNA(IF(OR($C144={"PH-AKT","GCaMP6S"}),F144/AVERAGE($D144:$F144), F144/P144/AVERAGE($D144/$N144,$E144/$O144,$F144/$P144)),0)</f>
        <v>#DIV/0!</v>
      </c>
      <c r="AA144" s="10" t="e">
        <f>_xlfn.IFNA(IF(OR($C144={"PH-AKT","GCaMP6S"}),G144/AVERAGE($D144:$F144), G144/Q144/AVERAGE($D144/$N144,$E144/$O144,$F144/$P144)),0)</f>
        <v>#DIV/0!</v>
      </c>
      <c r="AB144" s="10" t="e">
        <f>_xlfn.IFNA(IF(OR($C144={"PH-AKT","GCaMP6S"}),H144/AVERAGE($D144:$F144), H144/R144/AVERAGE($D144/$N144,$E144/$O144,$F144/$P144)),0)</f>
        <v>#DIV/0!</v>
      </c>
      <c r="AC144" s="10" t="e">
        <f>_xlfn.IFNA(IF(OR($C144={"PH-AKT","GCaMP6S"}),I144/AVERAGE($D144:$F144), I144/S144/AVERAGE($D144/$N144,$E144/$O144,$F144/$P144)),0)</f>
        <v>#DIV/0!</v>
      </c>
      <c r="AD144" s="10" t="e">
        <f>_xlfn.IFNA(IF(OR($C144={"PH-AKT","GCaMP6S"}),J144/AVERAGE($D144:$F144), J144/T144/AVERAGE($D144/$N144,$E144/$O144,$F144/$P144)),0)</f>
        <v>#DIV/0!</v>
      </c>
      <c r="AE144" s="10" t="e">
        <f>_xlfn.IFNA(IF(OR($C144={"PH-AKT","GCaMP6S"}),K144/AVERAGE($D144:$F144), K144/U144/AVERAGE($D144/$N144,$E144/$O144,$F144/$P144)),0)</f>
        <v>#DIV/0!</v>
      </c>
      <c r="AF144" s="10" t="e">
        <f>_xlfn.IFNA(IF(OR($C144={"PH-AKT","GCaMP6S"}),L144/AVERAGE($D144:$F144), L144/V144/AVERAGE($D144/$N144,$E144/$O144,$F144/$P144)),0)</f>
        <v>#DIV/0!</v>
      </c>
      <c r="AG144" s="10" t="e">
        <f>_xlfn.IFNA(IF(OR($C144={"PH-AKT","GCaMP6S"}),M144/AVERAGE($D144:$F144), M144/W144/AVERAGE($D144/$N144,$E144/$O144,$F144/$P144)),0)</f>
        <v>#DIV/0!</v>
      </c>
      <c r="AI144" s="10" t="e">
        <f>IF(OR($C144={"PH-AKT","Syk","Src","Lyn-FAK","Prin-CRAF","ERKKTR"}),1/X144,X144)</f>
        <v>#DIV/0!</v>
      </c>
      <c r="AJ144" s="10" t="e">
        <f>IF(OR($C144={"PH-AKT","Syk","Src","Lyn-FAK","Prin-CRAF","ERKKTR"}),1/Y144,Y144)</f>
        <v>#DIV/0!</v>
      </c>
      <c r="AK144" s="10" t="e">
        <f>IF(OR($C144={"PH-AKT","Syk","Src","Lyn-FAK","Prin-CRAF","ERKKTR"}),1/Z144,Z144)</f>
        <v>#DIV/0!</v>
      </c>
      <c r="AL144" s="10" t="e">
        <f>IF(OR($C144={"PH-AKT","Syk","Src","Lyn-FAK","Prin-CRAF","ERKKTR"}),1/AA144,AA144)</f>
        <v>#DIV/0!</v>
      </c>
      <c r="AM144" s="10" t="e">
        <f>IF(OR($C144={"PH-AKT","Syk","Src","Lyn-FAK","Prin-CRAF","ERKKTR"}),1/AB144,AB144)</f>
        <v>#DIV/0!</v>
      </c>
      <c r="AN144" s="10" t="e">
        <f>IF(OR($C144={"PH-AKT","Syk","Src","Lyn-FAK","Prin-CRAF","ERKKTR"}),1/AC144,AC144)</f>
        <v>#DIV/0!</v>
      </c>
      <c r="AO144" s="10" t="e">
        <f>IF(OR($C144={"PH-AKT","Syk","Src","Lyn-FAK","Prin-CRAF","ERKKTR"}),1/AD144,AD144)</f>
        <v>#DIV/0!</v>
      </c>
      <c r="AP144" s="10" t="e">
        <f>IF(OR($C144={"PH-AKT","Syk","Src","Lyn-FAK","Prin-CRAF","ERKKTR"}),1/AE144,AE144)</f>
        <v>#DIV/0!</v>
      </c>
      <c r="AQ144" s="10" t="e">
        <f>IF(OR($C144={"PH-AKT","Syk","Src","Lyn-FAK","Prin-CRAF","ERKKTR"}),1/AF144,AF144)</f>
        <v>#DIV/0!</v>
      </c>
      <c r="AR144" s="10" t="e">
        <f>IF(OR($C144={"PH-AKT","Syk","Src","Lyn-FAK","Prin-CRAF","ERKKTR"}),1/AG144,AG144)</f>
        <v>#DIV/0!</v>
      </c>
    </row>
    <row r="145" spans="1:44" x14ac:dyDescent="0.2">
      <c r="A145" s="10">
        <v>144</v>
      </c>
      <c r="C145" s="10">
        <f>_xlfn.IFNA(VLOOKUP($B145,Barcodes!$B$2:$E$14,4,FALSE),0)</f>
        <v>0</v>
      </c>
      <c r="X145" s="10" t="e">
        <f>_xlfn.IFNA(IF(OR($C145={"PH-AKT","GCaMP6S"}),D145/AVERAGE($D145:$F145), D145/N145/AVERAGE($D145/$N145,$E145/$O145,$F145/$P145)),0)</f>
        <v>#DIV/0!</v>
      </c>
      <c r="Y145" s="10" t="e">
        <f>_xlfn.IFNA(IF(OR($C145={"PH-AKT","GCaMP6S"}),E145/AVERAGE($D145:$F145), E145/O145/AVERAGE($D145/$N145,$E145/$O145,$F145/$P145)),0)</f>
        <v>#DIV/0!</v>
      </c>
      <c r="Z145" s="10" t="e">
        <f>_xlfn.IFNA(IF(OR($C145={"PH-AKT","GCaMP6S"}),F145/AVERAGE($D145:$F145), F145/P145/AVERAGE($D145/$N145,$E145/$O145,$F145/$P145)),0)</f>
        <v>#DIV/0!</v>
      </c>
      <c r="AA145" s="10" t="e">
        <f>_xlfn.IFNA(IF(OR($C145={"PH-AKT","GCaMP6S"}),G145/AVERAGE($D145:$F145), G145/Q145/AVERAGE($D145/$N145,$E145/$O145,$F145/$P145)),0)</f>
        <v>#DIV/0!</v>
      </c>
      <c r="AB145" s="10" t="e">
        <f>_xlfn.IFNA(IF(OR($C145={"PH-AKT","GCaMP6S"}),H145/AVERAGE($D145:$F145), H145/R145/AVERAGE($D145/$N145,$E145/$O145,$F145/$P145)),0)</f>
        <v>#DIV/0!</v>
      </c>
      <c r="AC145" s="10" t="e">
        <f>_xlfn.IFNA(IF(OR($C145={"PH-AKT","GCaMP6S"}),I145/AVERAGE($D145:$F145), I145/S145/AVERAGE($D145/$N145,$E145/$O145,$F145/$P145)),0)</f>
        <v>#DIV/0!</v>
      </c>
      <c r="AD145" s="10" t="e">
        <f>_xlfn.IFNA(IF(OR($C145={"PH-AKT","GCaMP6S"}),J145/AVERAGE($D145:$F145), J145/T145/AVERAGE($D145/$N145,$E145/$O145,$F145/$P145)),0)</f>
        <v>#DIV/0!</v>
      </c>
      <c r="AE145" s="10" t="e">
        <f>_xlfn.IFNA(IF(OR($C145={"PH-AKT","GCaMP6S"}),K145/AVERAGE($D145:$F145), K145/U145/AVERAGE($D145/$N145,$E145/$O145,$F145/$P145)),0)</f>
        <v>#DIV/0!</v>
      </c>
      <c r="AF145" s="10" t="e">
        <f>_xlfn.IFNA(IF(OR($C145={"PH-AKT","GCaMP6S"}),L145/AVERAGE($D145:$F145), L145/V145/AVERAGE($D145/$N145,$E145/$O145,$F145/$P145)),0)</f>
        <v>#DIV/0!</v>
      </c>
      <c r="AG145" s="10" t="e">
        <f>_xlfn.IFNA(IF(OR($C145={"PH-AKT","GCaMP6S"}),M145/AVERAGE($D145:$F145), M145/W145/AVERAGE($D145/$N145,$E145/$O145,$F145/$P145)),0)</f>
        <v>#DIV/0!</v>
      </c>
      <c r="AI145" s="10" t="e">
        <f>IF(OR($C145={"PH-AKT","Syk","Src","Lyn-FAK","Prin-CRAF","ERKKTR"}),1/X145,X145)</f>
        <v>#DIV/0!</v>
      </c>
      <c r="AJ145" s="10" t="e">
        <f>IF(OR($C145={"PH-AKT","Syk","Src","Lyn-FAK","Prin-CRAF","ERKKTR"}),1/Y145,Y145)</f>
        <v>#DIV/0!</v>
      </c>
      <c r="AK145" s="10" t="e">
        <f>IF(OR($C145={"PH-AKT","Syk","Src","Lyn-FAK","Prin-CRAF","ERKKTR"}),1/Z145,Z145)</f>
        <v>#DIV/0!</v>
      </c>
      <c r="AL145" s="10" t="e">
        <f>IF(OR($C145={"PH-AKT","Syk","Src","Lyn-FAK","Prin-CRAF","ERKKTR"}),1/AA145,AA145)</f>
        <v>#DIV/0!</v>
      </c>
      <c r="AM145" s="10" t="e">
        <f>IF(OR($C145={"PH-AKT","Syk","Src","Lyn-FAK","Prin-CRAF","ERKKTR"}),1/AB145,AB145)</f>
        <v>#DIV/0!</v>
      </c>
      <c r="AN145" s="10" t="e">
        <f>IF(OR($C145={"PH-AKT","Syk","Src","Lyn-FAK","Prin-CRAF","ERKKTR"}),1/AC145,AC145)</f>
        <v>#DIV/0!</v>
      </c>
      <c r="AO145" s="10" t="e">
        <f>IF(OR($C145={"PH-AKT","Syk","Src","Lyn-FAK","Prin-CRAF","ERKKTR"}),1/AD145,AD145)</f>
        <v>#DIV/0!</v>
      </c>
      <c r="AP145" s="10" t="e">
        <f>IF(OR($C145={"PH-AKT","Syk","Src","Lyn-FAK","Prin-CRAF","ERKKTR"}),1/AE145,AE145)</f>
        <v>#DIV/0!</v>
      </c>
      <c r="AQ145" s="10" t="e">
        <f>IF(OR($C145={"PH-AKT","Syk","Src","Lyn-FAK","Prin-CRAF","ERKKTR"}),1/AF145,AF145)</f>
        <v>#DIV/0!</v>
      </c>
      <c r="AR145" s="10" t="e">
        <f>IF(OR($C145={"PH-AKT","Syk","Src","Lyn-FAK","Prin-CRAF","ERKKTR"}),1/AG145,AG145)</f>
        <v>#DIV/0!</v>
      </c>
    </row>
    <row r="146" spans="1:44" x14ac:dyDescent="0.2">
      <c r="A146" s="10">
        <v>145</v>
      </c>
      <c r="C146" s="10">
        <f>_xlfn.IFNA(VLOOKUP($B146,Barcodes!$B$2:$E$14,4,FALSE),0)</f>
        <v>0</v>
      </c>
      <c r="X146" s="10" t="e">
        <f>_xlfn.IFNA(IF(OR($C146={"PH-AKT","GCaMP6S"}),D146/AVERAGE($D146:$F146), D146/N146/AVERAGE($D146/$N146,$E146/$O146,$F146/$P146)),0)</f>
        <v>#DIV/0!</v>
      </c>
      <c r="Y146" s="10" t="e">
        <f>_xlfn.IFNA(IF(OR($C146={"PH-AKT","GCaMP6S"}),E146/AVERAGE($D146:$F146), E146/O146/AVERAGE($D146/$N146,$E146/$O146,$F146/$P146)),0)</f>
        <v>#DIV/0!</v>
      </c>
      <c r="Z146" s="10" t="e">
        <f>_xlfn.IFNA(IF(OR($C146={"PH-AKT","GCaMP6S"}),F146/AVERAGE($D146:$F146), F146/P146/AVERAGE($D146/$N146,$E146/$O146,$F146/$P146)),0)</f>
        <v>#DIV/0!</v>
      </c>
      <c r="AA146" s="10" t="e">
        <f>_xlfn.IFNA(IF(OR($C146={"PH-AKT","GCaMP6S"}),G146/AVERAGE($D146:$F146), G146/Q146/AVERAGE($D146/$N146,$E146/$O146,$F146/$P146)),0)</f>
        <v>#DIV/0!</v>
      </c>
      <c r="AB146" s="10" t="e">
        <f>_xlfn.IFNA(IF(OR($C146={"PH-AKT","GCaMP6S"}),H146/AVERAGE($D146:$F146), H146/R146/AVERAGE($D146/$N146,$E146/$O146,$F146/$P146)),0)</f>
        <v>#DIV/0!</v>
      </c>
      <c r="AC146" s="10" t="e">
        <f>_xlfn.IFNA(IF(OR($C146={"PH-AKT","GCaMP6S"}),I146/AVERAGE($D146:$F146), I146/S146/AVERAGE($D146/$N146,$E146/$O146,$F146/$P146)),0)</f>
        <v>#DIV/0!</v>
      </c>
      <c r="AD146" s="10" t="e">
        <f>_xlfn.IFNA(IF(OR($C146={"PH-AKT","GCaMP6S"}),J146/AVERAGE($D146:$F146), J146/T146/AVERAGE($D146/$N146,$E146/$O146,$F146/$P146)),0)</f>
        <v>#DIV/0!</v>
      </c>
      <c r="AE146" s="10" t="e">
        <f>_xlfn.IFNA(IF(OR($C146={"PH-AKT","GCaMP6S"}),K146/AVERAGE($D146:$F146), K146/U146/AVERAGE($D146/$N146,$E146/$O146,$F146/$P146)),0)</f>
        <v>#DIV/0!</v>
      </c>
      <c r="AF146" s="10" t="e">
        <f>_xlfn.IFNA(IF(OR($C146={"PH-AKT","GCaMP6S"}),L146/AVERAGE($D146:$F146), L146/V146/AVERAGE($D146/$N146,$E146/$O146,$F146/$P146)),0)</f>
        <v>#DIV/0!</v>
      </c>
      <c r="AG146" s="10" t="e">
        <f>_xlfn.IFNA(IF(OR($C146={"PH-AKT","GCaMP6S"}),M146/AVERAGE($D146:$F146), M146/W146/AVERAGE($D146/$N146,$E146/$O146,$F146/$P146)),0)</f>
        <v>#DIV/0!</v>
      </c>
      <c r="AI146" s="10" t="e">
        <f>IF(OR($C146={"PH-AKT","Syk","Src","Lyn-FAK","Prin-CRAF","ERKKTR"}),1/X146,X146)</f>
        <v>#DIV/0!</v>
      </c>
      <c r="AJ146" s="10" t="e">
        <f>IF(OR($C146={"PH-AKT","Syk","Src","Lyn-FAK","Prin-CRAF","ERKKTR"}),1/Y146,Y146)</f>
        <v>#DIV/0!</v>
      </c>
      <c r="AK146" s="10" t="e">
        <f>IF(OR($C146={"PH-AKT","Syk","Src","Lyn-FAK","Prin-CRAF","ERKKTR"}),1/Z146,Z146)</f>
        <v>#DIV/0!</v>
      </c>
      <c r="AL146" s="10" t="e">
        <f>IF(OR($C146={"PH-AKT","Syk","Src","Lyn-FAK","Prin-CRAF","ERKKTR"}),1/AA146,AA146)</f>
        <v>#DIV/0!</v>
      </c>
      <c r="AM146" s="10" t="e">
        <f>IF(OR($C146={"PH-AKT","Syk","Src","Lyn-FAK","Prin-CRAF","ERKKTR"}),1/AB146,AB146)</f>
        <v>#DIV/0!</v>
      </c>
      <c r="AN146" s="10" t="e">
        <f>IF(OR($C146={"PH-AKT","Syk","Src","Lyn-FAK","Prin-CRAF","ERKKTR"}),1/AC146,AC146)</f>
        <v>#DIV/0!</v>
      </c>
      <c r="AO146" s="10" t="e">
        <f>IF(OR($C146={"PH-AKT","Syk","Src","Lyn-FAK","Prin-CRAF","ERKKTR"}),1/AD146,AD146)</f>
        <v>#DIV/0!</v>
      </c>
      <c r="AP146" s="10" t="e">
        <f>IF(OR($C146={"PH-AKT","Syk","Src","Lyn-FAK","Prin-CRAF","ERKKTR"}),1/AE146,AE146)</f>
        <v>#DIV/0!</v>
      </c>
      <c r="AQ146" s="10" t="e">
        <f>IF(OR($C146={"PH-AKT","Syk","Src","Lyn-FAK","Prin-CRAF","ERKKTR"}),1/AF146,AF146)</f>
        <v>#DIV/0!</v>
      </c>
      <c r="AR146" s="10" t="e">
        <f>IF(OR($C146={"PH-AKT","Syk","Src","Lyn-FAK","Prin-CRAF","ERKKTR"}),1/AG146,AG146)</f>
        <v>#DIV/0!</v>
      </c>
    </row>
    <row r="147" spans="1:44" x14ac:dyDescent="0.2">
      <c r="A147" s="10">
        <v>146</v>
      </c>
      <c r="C147" s="10">
        <f>_xlfn.IFNA(VLOOKUP($B147,Barcodes!$B$2:$E$14,4,FALSE),0)</f>
        <v>0</v>
      </c>
      <c r="X147" s="10" t="e">
        <f>_xlfn.IFNA(IF(OR($C147={"PH-AKT","GCaMP6S"}),D147/AVERAGE($D147:$F147), D147/N147/AVERAGE($D147/$N147,$E147/$O147,$F147/$P147)),0)</f>
        <v>#DIV/0!</v>
      </c>
      <c r="Y147" s="10" t="e">
        <f>_xlfn.IFNA(IF(OR($C147={"PH-AKT","GCaMP6S"}),E147/AVERAGE($D147:$F147), E147/O147/AVERAGE($D147/$N147,$E147/$O147,$F147/$P147)),0)</f>
        <v>#DIV/0!</v>
      </c>
      <c r="Z147" s="10" t="e">
        <f>_xlfn.IFNA(IF(OR($C147={"PH-AKT","GCaMP6S"}),F147/AVERAGE($D147:$F147), F147/P147/AVERAGE($D147/$N147,$E147/$O147,$F147/$P147)),0)</f>
        <v>#DIV/0!</v>
      </c>
      <c r="AA147" s="10" t="e">
        <f>_xlfn.IFNA(IF(OR($C147={"PH-AKT","GCaMP6S"}),G147/AVERAGE($D147:$F147), G147/Q147/AVERAGE($D147/$N147,$E147/$O147,$F147/$P147)),0)</f>
        <v>#DIV/0!</v>
      </c>
      <c r="AB147" s="10" t="e">
        <f>_xlfn.IFNA(IF(OR($C147={"PH-AKT","GCaMP6S"}),H147/AVERAGE($D147:$F147), H147/R147/AVERAGE($D147/$N147,$E147/$O147,$F147/$P147)),0)</f>
        <v>#DIV/0!</v>
      </c>
      <c r="AC147" s="10" t="e">
        <f>_xlfn.IFNA(IF(OR($C147={"PH-AKT","GCaMP6S"}),I147/AVERAGE($D147:$F147), I147/S147/AVERAGE($D147/$N147,$E147/$O147,$F147/$P147)),0)</f>
        <v>#DIV/0!</v>
      </c>
      <c r="AD147" s="10" t="e">
        <f>_xlfn.IFNA(IF(OR($C147={"PH-AKT","GCaMP6S"}),J147/AVERAGE($D147:$F147), J147/T147/AVERAGE($D147/$N147,$E147/$O147,$F147/$P147)),0)</f>
        <v>#DIV/0!</v>
      </c>
      <c r="AE147" s="10" t="e">
        <f>_xlfn.IFNA(IF(OR($C147={"PH-AKT","GCaMP6S"}),K147/AVERAGE($D147:$F147), K147/U147/AVERAGE($D147/$N147,$E147/$O147,$F147/$P147)),0)</f>
        <v>#DIV/0!</v>
      </c>
      <c r="AF147" s="10" t="e">
        <f>_xlfn.IFNA(IF(OR($C147={"PH-AKT","GCaMP6S"}),L147/AVERAGE($D147:$F147), L147/V147/AVERAGE($D147/$N147,$E147/$O147,$F147/$P147)),0)</f>
        <v>#DIV/0!</v>
      </c>
      <c r="AG147" s="10" t="e">
        <f>_xlfn.IFNA(IF(OR($C147={"PH-AKT","GCaMP6S"}),M147/AVERAGE($D147:$F147), M147/W147/AVERAGE($D147/$N147,$E147/$O147,$F147/$P147)),0)</f>
        <v>#DIV/0!</v>
      </c>
      <c r="AI147" s="10" t="e">
        <f>IF(OR($C147={"PH-AKT","Syk","Src","Lyn-FAK","Prin-CRAF","ERKKTR"}),1/X147,X147)</f>
        <v>#DIV/0!</v>
      </c>
      <c r="AJ147" s="10" t="e">
        <f>IF(OR($C147={"PH-AKT","Syk","Src","Lyn-FAK","Prin-CRAF","ERKKTR"}),1/Y147,Y147)</f>
        <v>#DIV/0!</v>
      </c>
      <c r="AK147" s="10" t="e">
        <f>IF(OR($C147={"PH-AKT","Syk","Src","Lyn-FAK","Prin-CRAF","ERKKTR"}),1/Z147,Z147)</f>
        <v>#DIV/0!</v>
      </c>
      <c r="AL147" s="10" t="e">
        <f>IF(OR($C147={"PH-AKT","Syk","Src","Lyn-FAK","Prin-CRAF","ERKKTR"}),1/AA147,AA147)</f>
        <v>#DIV/0!</v>
      </c>
      <c r="AM147" s="10" t="e">
        <f>IF(OR($C147={"PH-AKT","Syk","Src","Lyn-FAK","Prin-CRAF","ERKKTR"}),1/AB147,AB147)</f>
        <v>#DIV/0!</v>
      </c>
      <c r="AN147" s="10" t="e">
        <f>IF(OR($C147={"PH-AKT","Syk","Src","Lyn-FAK","Prin-CRAF","ERKKTR"}),1/AC147,AC147)</f>
        <v>#DIV/0!</v>
      </c>
      <c r="AO147" s="10" t="e">
        <f>IF(OR($C147={"PH-AKT","Syk","Src","Lyn-FAK","Prin-CRAF","ERKKTR"}),1/AD147,AD147)</f>
        <v>#DIV/0!</v>
      </c>
      <c r="AP147" s="10" t="e">
        <f>IF(OR($C147={"PH-AKT","Syk","Src","Lyn-FAK","Prin-CRAF","ERKKTR"}),1/AE147,AE147)</f>
        <v>#DIV/0!</v>
      </c>
      <c r="AQ147" s="10" t="e">
        <f>IF(OR($C147={"PH-AKT","Syk","Src","Lyn-FAK","Prin-CRAF","ERKKTR"}),1/AF147,AF147)</f>
        <v>#DIV/0!</v>
      </c>
      <c r="AR147" s="10" t="e">
        <f>IF(OR($C147={"PH-AKT","Syk","Src","Lyn-FAK","Prin-CRAF","ERKKTR"}),1/AG147,AG147)</f>
        <v>#DIV/0!</v>
      </c>
    </row>
    <row r="148" spans="1:44" x14ac:dyDescent="0.2">
      <c r="A148" s="10">
        <v>147</v>
      </c>
      <c r="C148" s="10">
        <f>_xlfn.IFNA(VLOOKUP($B148,Barcodes!$B$2:$E$14,4,FALSE),0)</f>
        <v>0</v>
      </c>
      <c r="X148" s="10" t="e">
        <f>_xlfn.IFNA(IF(OR($C148={"PH-AKT","GCaMP6S"}),D148/AVERAGE($D148:$F148), D148/N148/AVERAGE($D148/$N148,$E148/$O148,$F148/$P148)),0)</f>
        <v>#DIV/0!</v>
      </c>
      <c r="Y148" s="10" t="e">
        <f>_xlfn.IFNA(IF(OR($C148={"PH-AKT","GCaMP6S"}),E148/AVERAGE($D148:$F148), E148/O148/AVERAGE($D148/$N148,$E148/$O148,$F148/$P148)),0)</f>
        <v>#DIV/0!</v>
      </c>
      <c r="Z148" s="10" t="e">
        <f>_xlfn.IFNA(IF(OR($C148={"PH-AKT","GCaMP6S"}),F148/AVERAGE($D148:$F148), F148/P148/AVERAGE($D148/$N148,$E148/$O148,$F148/$P148)),0)</f>
        <v>#DIV/0!</v>
      </c>
      <c r="AA148" s="10" t="e">
        <f>_xlfn.IFNA(IF(OR($C148={"PH-AKT","GCaMP6S"}),G148/AVERAGE($D148:$F148), G148/Q148/AVERAGE($D148/$N148,$E148/$O148,$F148/$P148)),0)</f>
        <v>#DIV/0!</v>
      </c>
      <c r="AB148" s="10" t="e">
        <f>_xlfn.IFNA(IF(OR($C148={"PH-AKT","GCaMP6S"}),H148/AVERAGE($D148:$F148), H148/R148/AVERAGE($D148/$N148,$E148/$O148,$F148/$P148)),0)</f>
        <v>#DIV/0!</v>
      </c>
      <c r="AC148" s="10" t="e">
        <f>_xlfn.IFNA(IF(OR($C148={"PH-AKT","GCaMP6S"}),I148/AVERAGE($D148:$F148), I148/S148/AVERAGE($D148/$N148,$E148/$O148,$F148/$P148)),0)</f>
        <v>#DIV/0!</v>
      </c>
      <c r="AD148" s="10" t="e">
        <f>_xlfn.IFNA(IF(OR($C148={"PH-AKT","GCaMP6S"}),J148/AVERAGE($D148:$F148), J148/T148/AVERAGE($D148/$N148,$E148/$O148,$F148/$P148)),0)</f>
        <v>#DIV/0!</v>
      </c>
      <c r="AE148" s="10" t="e">
        <f>_xlfn.IFNA(IF(OR($C148={"PH-AKT","GCaMP6S"}),K148/AVERAGE($D148:$F148), K148/U148/AVERAGE($D148/$N148,$E148/$O148,$F148/$P148)),0)</f>
        <v>#DIV/0!</v>
      </c>
      <c r="AF148" s="10" t="e">
        <f>_xlfn.IFNA(IF(OR($C148={"PH-AKT","GCaMP6S"}),L148/AVERAGE($D148:$F148), L148/V148/AVERAGE($D148/$N148,$E148/$O148,$F148/$P148)),0)</f>
        <v>#DIV/0!</v>
      </c>
      <c r="AG148" s="10" t="e">
        <f>_xlfn.IFNA(IF(OR($C148={"PH-AKT","GCaMP6S"}),M148/AVERAGE($D148:$F148), M148/W148/AVERAGE($D148/$N148,$E148/$O148,$F148/$P148)),0)</f>
        <v>#DIV/0!</v>
      </c>
      <c r="AI148" s="10" t="e">
        <f>IF(OR($C148={"PH-AKT","Syk","Src","Lyn-FAK","Prin-CRAF","ERKKTR"}),1/X148,X148)</f>
        <v>#DIV/0!</v>
      </c>
      <c r="AJ148" s="10" t="e">
        <f>IF(OR($C148={"PH-AKT","Syk","Src","Lyn-FAK","Prin-CRAF","ERKKTR"}),1/Y148,Y148)</f>
        <v>#DIV/0!</v>
      </c>
      <c r="AK148" s="10" t="e">
        <f>IF(OR($C148={"PH-AKT","Syk","Src","Lyn-FAK","Prin-CRAF","ERKKTR"}),1/Z148,Z148)</f>
        <v>#DIV/0!</v>
      </c>
      <c r="AL148" s="10" t="e">
        <f>IF(OR($C148={"PH-AKT","Syk","Src","Lyn-FAK","Prin-CRAF","ERKKTR"}),1/AA148,AA148)</f>
        <v>#DIV/0!</v>
      </c>
      <c r="AM148" s="10" t="e">
        <f>IF(OR($C148={"PH-AKT","Syk","Src","Lyn-FAK","Prin-CRAF","ERKKTR"}),1/AB148,AB148)</f>
        <v>#DIV/0!</v>
      </c>
      <c r="AN148" s="10" t="e">
        <f>IF(OR($C148={"PH-AKT","Syk","Src","Lyn-FAK","Prin-CRAF","ERKKTR"}),1/AC148,AC148)</f>
        <v>#DIV/0!</v>
      </c>
      <c r="AO148" s="10" t="e">
        <f>IF(OR($C148={"PH-AKT","Syk","Src","Lyn-FAK","Prin-CRAF","ERKKTR"}),1/AD148,AD148)</f>
        <v>#DIV/0!</v>
      </c>
      <c r="AP148" s="10" t="e">
        <f>IF(OR($C148={"PH-AKT","Syk","Src","Lyn-FAK","Prin-CRAF","ERKKTR"}),1/AE148,AE148)</f>
        <v>#DIV/0!</v>
      </c>
      <c r="AQ148" s="10" t="e">
        <f>IF(OR($C148={"PH-AKT","Syk","Src","Lyn-FAK","Prin-CRAF","ERKKTR"}),1/AF148,AF148)</f>
        <v>#DIV/0!</v>
      </c>
      <c r="AR148" s="10" t="e">
        <f>IF(OR($C148={"PH-AKT","Syk","Src","Lyn-FAK","Prin-CRAF","ERKKTR"}),1/AG148,AG148)</f>
        <v>#DIV/0!</v>
      </c>
    </row>
    <row r="149" spans="1:44" x14ac:dyDescent="0.2">
      <c r="A149" s="10">
        <v>148</v>
      </c>
      <c r="C149" s="10">
        <f>_xlfn.IFNA(VLOOKUP($B149,Barcodes!$B$2:$E$14,4,FALSE),0)</f>
        <v>0</v>
      </c>
      <c r="X149" s="10" t="e">
        <f>_xlfn.IFNA(IF(OR($C149={"PH-AKT","GCaMP6S"}),D149/AVERAGE($D149:$F149), D149/N149/AVERAGE($D149/$N149,$E149/$O149,$F149/$P149)),0)</f>
        <v>#DIV/0!</v>
      </c>
      <c r="Y149" s="10" t="e">
        <f>_xlfn.IFNA(IF(OR($C149={"PH-AKT","GCaMP6S"}),E149/AVERAGE($D149:$F149), E149/O149/AVERAGE($D149/$N149,$E149/$O149,$F149/$P149)),0)</f>
        <v>#DIV/0!</v>
      </c>
      <c r="Z149" s="10" t="e">
        <f>_xlfn.IFNA(IF(OR($C149={"PH-AKT","GCaMP6S"}),F149/AVERAGE($D149:$F149), F149/P149/AVERAGE($D149/$N149,$E149/$O149,$F149/$P149)),0)</f>
        <v>#DIV/0!</v>
      </c>
      <c r="AA149" s="10" t="e">
        <f>_xlfn.IFNA(IF(OR($C149={"PH-AKT","GCaMP6S"}),G149/AVERAGE($D149:$F149), G149/Q149/AVERAGE($D149/$N149,$E149/$O149,$F149/$P149)),0)</f>
        <v>#DIV/0!</v>
      </c>
      <c r="AB149" s="10" t="e">
        <f>_xlfn.IFNA(IF(OR($C149={"PH-AKT","GCaMP6S"}),H149/AVERAGE($D149:$F149), H149/R149/AVERAGE($D149/$N149,$E149/$O149,$F149/$P149)),0)</f>
        <v>#DIV/0!</v>
      </c>
      <c r="AC149" s="10" t="e">
        <f>_xlfn.IFNA(IF(OR($C149={"PH-AKT","GCaMP6S"}),I149/AVERAGE($D149:$F149), I149/S149/AVERAGE($D149/$N149,$E149/$O149,$F149/$P149)),0)</f>
        <v>#DIV/0!</v>
      </c>
      <c r="AD149" s="10" t="e">
        <f>_xlfn.IFNA(IF(OR($C149={"PH-AKT","GCaMP6S"}),J149/AVERAGE($D149:$F149), J149/T149/AVERAGE($D149/$N149,$E149/$O149,$F149/$P149)),0)</f>
        <v>#DIV/0!</v>
      </c>
      <c r="AE149" s="10" t="e">
        <f>_xlfn.IFNA(IF(OR($C149={"PH-AKT","GCaMP6S"}),K149/AVERAGE($D149:$F149), K149/U149/AVERAGE($D149/$N149,$E149/$O149,$F149/$P149)),0)</f>
        <v>#DIV/0!</v>
      </c>
      <c r="AF149" s="10" t="e">
        <f>_xlfn.IFNA(IF(OR($C149={"PH-AKT","GCaMP6S"}),L149/AVERAGE($D149:$F149), L149/V149/AVERAGE($D149/$N149,$E149/$O149,$F149/$P149)),0)</f>
        <v>#DIV/0!</v>
      </c>
      <c r="AG149" s="10" t="e">
        <f>_xlfn.IFNA(IF(OR($C149={"PH-AKT","GCaMP6S"}),M149/AVERAGE($D149:$F149), M149/W149/AVERAGE($D149/$N149,$E149/$O149,$F149/$P149)),0)</f>
        <v>#DIV/0!</v>
      </c>
      <c r="AI149" s="10" t="e">
        <f>IF(OR($C149={"PH-AKT","Syk","Src","Lyn-FAK","Prin-CRAF","ERKKTR"}),1/X149,X149)</f>
        <v>#DIV/0!</v>
      </c>
      <c r="AJ149" s="10" t="e">
        <f>IF(OR($C149={"PH-AKT","Syk","Src","Lyn-FAK","Prin-CRAF","ERKKTR"}),1/Y149,Y149)</f>
        <v>#DIV/0!</v>
      </c>
      <c r="AK149" s="10" t="e">
        <f>IF(OR($C149={"PH-AKT","Syk","Src","Lyn-FAK","Prin-CRAF","ERKKTR"}),1/Z149,Z149)</f>
        <v>#DIV/0!</v>
      </c>
      <c r="AL149" s="10" t="e">
        <f>IF(OR($C149={"PH-AKT","Syk","Src","Lyn-FAK","Prin-CRAF","ERKKTR"}),1/AA149,AA149)</f>
        <v>#DIV/0!</v>
      </c>
      <c r="AM149" s="10" t="e">
        <f>IF(OR($C149={"PH-AKT","Syk","Src","Lyn-FAK","Prin-CRAF","ERKKTR"}),1/AB149,AB149)</f>
        <v>#DIV/0!</v>
      </c>
      <c r="AN149" s="10" t="e">
        <f>IF(OR($C149={"PH-AKT","Syk","Src","Lyn-FAK","Prin-CRAF","ERKKTR"}),1/AC149,AC149)</f>
        <v>#DIV/0!</v>
      </c>
      <c r="AO149" s="10" t="e">
        <f>IF(OR($C149={"PH-AKT","Syk","Src","Lyn-FAK","Prin-CRAF","ERKKTR"}),1/AD149,AD149)</f>
        <v>#DIV/0!</v>
      </c>
      <c r="AP149" s="10" t="e">
        <f>IF(OR($C149={"PH-AKT","Syk","Src","Lyn-FAK","Prin-CRAF","ERKKTR"}),1/AE149,AE149)</f>
        <v>#DIV/0!</v>
      </c>
      <c r="AQ149" s="10" t="e">
        <f>IF(OR($C149={"PH-AKT","Syk","Src","Lyn-FAK","Prin-CRAF","ERKKTR"}),1/AF149,AF149)</f>
        <v>#DIV/0!</v>
      </c>
      <c r="AR149" s="10" t="e">
        <f>IF(OR($C149={"PH-AKT","Syk","Src","Lyn-FAK","Prin-CRAF","ERKKTR"}),1/AG149,AG149)</f>
        <v>#DIV/0!</v>
      </c>
    </row>
    <row r="150" spans="1:44" x14ac:dyDescent="0.2">
      <c r="A150" s="10">
        <v>149</v>
      </c>
      <c r="C150" s="10">
        <f>_xlfn.IFNA(VLOOKUP($B150,Barcodes!$B$2:$E$14,4,FALSE),0)</f>
        <v>0</v>
      </c>
      <c r="X150" s="10" t="e">
        <f>_xlfn.IFNA(IF(OR($C150={"PH-AKT","GCaMP6S"}),D150/AVERAGE($D150:$F150), D150/N150/AVERAGE($D150/$N150,$E150/$O150,$F150/$P150)),0)</f>
        <v>#DIV/0!</v>
      </c>
      <c r="Y150" s="10" t="e">
        <f>_xlfn.IFNA(IF(OR($C150={"PH-AKT","GCaMP6S"}),E150/AVERAGE($D150:$F150), E150/O150/AVERAGE($D150/$N150,$E150/$O150,$F150/$P150)),0)</f>
        <v>#DIV/0!</v>
      </c>
      <c r="Z150" s="10" t="e">
        <f>_xlfn.IFNA(IF(OR($C150={"PH-AKT","GCaMP6S"}),F150/AVERAGE($D150:$F150), F150/P150/AVERAGE($D150/$N150,$E150/$O150,$F150/$P150)),0)</f>
        <v>#DIV/0!</v>
      </c>
      <c r="AA150" s="10" t="e">
        <f>_xlfn.IFNA(IF(OR($C150={"PH-AKT","GCaMP6S"}),G150/AVERAGE($D150:$F150), G150/Q150/AVERAGE($D150/$N150,$E150/$O150,$F150/$P150)),0)</f>
        <v>#DIV/0!</v>
      </c>
      <c r="AB150" s="10" t="e">
        <f>_xlfn.IFNA(IF(OR($C150={"PH-AKT","GCaMP6S"}),H150/AVERAGE($D150:$F150), H150/R150/AVERAGE($D150/$N150,$E150/$O150,$F150/$P150)),0)</f>
        <v>#DIV/0!</v>
      </c>
      <c r="AC150" s="10" t="e">
        <f>_xlfn.IFNA(IF(OR($C150={"PH-AKT","GCaMP6S"}),I150/AVERAGE($D150:$F150), I150/S150/AVERAGE($D150/$N150,$E150/$O150,$F150/$P150)),0)</f>
        <v>#DIV/0!</v>
      </c>
      <c r="AD150" s="10" t="e">
        <f>_xlfn.IFNA(IF(OR($C150={"PH-AKT","GCaMP6S"}),J150/AVERAGE($D150:$F150), J150/T150/AVERAGE($D150/$N150,$E150/$O150,$F150/$P150)),0)</f>
        <v>#DIV/0!</v>
      </c>
      <c r="AE150" s="10" t="e">
        <f>_xlfn.IFNA(IF(OR($C150={"PH-AKT","GCaMP6S"}),K150/AVERAGE($D150:$F150), K150/U150/AVERAGE($D150/$N150,$E150/$O150,$F150/$P150)),0)</f>
        <v>#DIV/0!</v>
      </c>
      <c r="AF150" s="10" t="e">
        <f>_xlfn.IFNA(IF(OR($C150={"PH-AKT","GCaMP6S"}),L150/AVERAGE($D150:$F150), L150/V150/AVERAGE($D150/$N150,$E150/$O150,$F150/$P150)),0)</f>
        <v>#DIV/0!</v>
      </c>
      <c r="AG150" s="10" t="e">
        <f>_xlfn.IFNA(IF(OR($C150={"PH-AKT","GCaMP6S"}),M150/AVERAGE($D150:$F150), M150/W150/AVERAGE($D150/$N150,$E150/$O150,$F150/$P150)),0)</f>
        <v>#DIV/0!</v>
      </c>
      <c r="AI150" s="10" t="e">
        <f>IF(OR($C150={"PH-AKT","Syk","Src","Lyn-FAK","Prin-CRAF","ERKKTR"}),1/X150,X150)</f>
        <v>#DIV/0!</v>
      </c>
      <c r="AJ150" s="10" t="e">
        <f>IF(OR($C150={"PH-AKT","Syk","Src","Lyn-FAK","Prin-CRAF","ERKKTR"}),1/Y150,Y150)</f>
        <v>#DIV/0!</v>
      </c>
      <c r="AK150" s="10" t="e">
        <f>IF(OR($C150={"PH-AKT","Syk","Src","Lyn-FAK","Prin-CRAF","ERKKTR"}),1/Z150,Z150)</f>
        <v>#DIV/0!</v>
      </c>
      <c r="AL150" s="10" t="e">
        <f>IF(OR($C150={"PH-AKT","Syk","Src","Lyn-FAK","Prin-CRAF","ERKKTR"}),1/AA150,AA150)</f>
        <v>#DIV/0!</v>
      </c>
      <c r="AM150" s="10" t="e">
        <f>IF(OR($C150={"PH-AKT","Syk","Src","Lyn-FAK","Prin-CRAF","ERKKTR"}),1/AB150,AB150)</f>
        <v>#DIV/0!</v>
      </c>
      <c r="AN150" s="10" t="e">
        <f>IF(OR($C150={"PH-AKT","Syk","Src","Lyn-FAK","Prin-CRAF","ERKKTR"}),1/AC150,AC150)</f>
        <v>#DIV/0!</v>
      </c>
      <c r="AO150" s="10" t="e">
        <f>IF(OR($C150={"PH-AKT","Syk","Src","Lyn-FAK","Prin-CRAF","ERKKTR"}),1/AD150,AD150)</f>
        <v>#DIV/0!</v>
      </c>
      <c r="AP150" s="10" t="e">
        <f>IF(OR($C150={"PH-AKT","Syk","Src","Lyn-FAK","Prin-CRAF","ERKKTR"}),1/AE150,AE150)</f>
        <v>#DIV/0!</v>
      </c>
      <c r="AQ150" s="10" t="e">
        <f>IF(OR($C150={"PH-AKT","Syk","Src","Lyn-FAK","Prin-CRAF","ERKKTR"}),1/AF150,AF150)</f>
        <v>#DIV/0!</v>
      </c>
      <c r="AR150" s="10" t="e">
        <f>IF(OR($C150={"PH-AKT","Syk","Src","Lyn-FAK","Prin-CRAF","ERKKTR"}),1/AG150,AG150)</f>
        <v>#DIV/0!</v>
      </c>
    </row>
    <row r="151" spans="1:44" x14ac:dyDescent="0.2">
      <c r="A151" s="10">
        <v>150</v>
      </c>
      <c r="C151" s="10">
        <f>_xlfn.IFNA(VLOOKUP($B151,Barcodes!$B$2:$E$14,4,FALSE),0)</f>
        <v>0</v>
      </c>
      <c r="X151" s="10" t="e">
        <f>_xlfn.IFNA(IF(OR($C151={"PH-AKT","GCaMP6S"}),D151/AVERAGE($D151:$F151), D151/N151/AVERAGE($D151/$N151,$E151/$O151,$F151/$P151)),0)</f>
        <v>#DIV/0!</v>
      </c>
      <c r="Y151" s="10" t="e">
        <f>_xlfn.IFNA(IF(OR($C151={"PH-AKT","GCaMP6S"}),E151/AVERAGE($D151:$F151), E151/O151/AVERAGE($D151/$N151,$E151/$O151,$F151/$P151)),0)</f>
        <v>#DIV/0!</v>
      </c>
      <c r="Z151" s="10" t="e">
        <f>_xlfn.IFNA(IF(OR($C151={"PH-AKT","GCaMP6S"}),F151/AVERAGE($D151:$F151), F151/P151/AVERAGE($D151/$N151,$E151/$O151,$F151/$P151)),0)</f>
        <v>#DIV/0!</v>
      </c>
      <c r="AA151" s="10" t="e">
        <f>_xlfn.IFNA(IF(OR($C151={"PH-AKT","GCaMP6S"}),G151/AVERAGE($D151:$F151), G151/Q151/AVERAGE($D151/$N151,$E151/$O151,$F151/$P151)),0)</f>
        <v>#DIV/0!</v>
      </c>
      <c r="AB151" s="10" t="e">
        <f>_xlfn.IFNA(IF(OR($C151={"PH-AKT","GCaMP6S"}),H151/AVERAGE($D151:$F151), H151/R151/AVERAGE($D151/$N151,$E151/$O151,$F151/$P151)),0)</f>
        <v>#DIV/0!</v>
      </c>
      <c r="AC151" s="10" t="e">
        <f>_xlfn.IFNA(IF(OR($C151={"PH-AKT","GCaMP6S"}),I151/AVERAGE($D151:$F151), I151/S151/AVERAGE($D151/$N151,$E151/$O151,$F151/$P151)),0)</f>
        <v>#DIV/0!</v>
      </c>
      <c r="AD151" s="10" t="e">
        <f>_xlfn.IFNA(IF(OR($C151={"PH-AKT","GCaMP6S"}),J151/AVERAGE($D151:$F151), J151/T151/AVERAGE($D151/$N151,$E151/$O151,$F151/$P151)),0)</f>
        <v>#DIV/0!</v>
      </c>
      <c r="AE151" s="10" t="e">
        <f>_xlfn.IFNA(IF(OR($C151={"PH-AKT","GCaMP6S"}),K151/AVERAGE($D151:$F151), K151/U151/AVERAGE($D151/$N151,$E151/$O151,$F151/$P151)),0)</f>
        <v>#DIV/0!</v>
      </c>
      <c r="AF151" s="10" t="e">
        <f>_xlfn.IFNA(IF(OR($C151={"PH-AKT","GCaMP6S"}),L151/AVERAGE($D151:$F151), L151/V151/AVERAGE($D151/$N151,$E151/$O151,$F151/$P151)),0)</f>
        <v>#DIV/0!</v>
      </c>
      <c r="AG151" s="10" t="e">
        <f>_xlfn.IFNA(IF(OR($C151={"PH-AKT","GCaMP6S"}),M151/AVERAGE($D151:$F151), M151/W151/AVERAGE($D151/$N151,$E151/$O151,$F151/$P151)),0)</f>
        <v>#DIV/0!</v>
      </c>
      <c r="AI151" s="10" t="e">
        <f>IF(OR($C151={"PH-AKT","Syk","Src","Lyn-FAK","Prin-CRAF","ERKKTR"}),1/X151,X151)</f>
        <v>#DIV/0!</v>
      </c>
      <c r="AJ151" s="10" t="e">
        <f>IF(OR($C151={"PH-AKT","Syk","Src","Lyn-FAK","Prin-CRAF","ERKKTR"}),1/Y151,Y151)</f>
        <v>#DIV/0!</v>
      </c>
      <c r="AK151" s="10" t="e">
        <f>IF(OR($C151={"PH-AKT","Syk","Src","Lyn-FAK","Prin-CRAF","ERKKTR"}),1/Z151,Z151)</f>
        <v>#DIV/0!</v>
      </c>
      <c r="AL151" s="10" t="e">
        <f>IF(OR($C151={"PH-AKT","Syk","Src","Lyn-FAK","Prin-CRAF","ERKKTR"}),1/AA151,AA151)</f>
        <v>#DIV/0!</v>
      </c>
      <c r="AM151" s="10" t="e">
        <f>IF(OR($C151={"PH-AKT","Syk","Src","Lyn-FAK","Prin-CRAF","ERKKTR"}),1/AB151,AB151)</f>
        <v>#DIV/0!</v>
      </c>
      <c r="AN151" s="10" t="e">
        <f>IF(OR($C151={"PH-AKT","Syk","Src","Lyn-FAK","Prin-CRAF","ERKKTR"}),1/AC151,AC151)</f>
        <v>#DIV/0!</v>
      </c>
      <c r="AO151" s="10" t="e">
        <f>IF(OR($C151={"PH-AKT","Syk","Src","Lyn-FAK","Prin-CRAF","ERKKTR"}),1/AD151,AD151)</f>
        <v>#DIV/0!</v>
      </c>
      <c r="AP151" s="10" t="e">
        <f>IF(OR($C151={"PH-AKT","Syk","Src","Lyn-FAK","Prin-CRAF","ERKKTR"}),1/AE151,AE151)</f>
        <v>#DIV/0!</v>
      </c>
      <c r="AQ151" s="10" t="e">
        <f>IF(OR($C151={"PH-AKT","Syk","Src","Lyn-FAK","Prin-CRAF","ERKKTR"}),1/AF151,AF151)</f>
        <v>#DIV/0!</v>
      </c>
      <c r="AR151" s="10" t="e">
        <f>IF(OR($C151={"PH-AKT","Syk","Src","Lyn-FAK","Prin-CRAF","ERKKTR"}),1/AG151,AG151)</f>
        <v>#DIV/0!</v>
      </c>
    </row>
    <row r="152" spans="1:44" x14ac:dyDescent="0.2">
      <c r="A152" s="10">
        <v>151</v>
      </c>
      <c r="C152" s="10">
        <f>_xlfn.IFNA(VLOOKUP($B152,Barcodes!$B$2:$E$14,4,FALSE),0)</f>
        <v>0</v>
      </c>
      <c r="X152" s="10" t="e">
        <f>_xlfn.IFNA(IF(OR($C152={"PH-AKT","GCaMP6S"}),D152/AVERAGE($D152:$F152), D152/N152/AVERAGE($D152/$N152,$E152/$O152,$F152/$P152)),0)</f>
        <v>#DIV/0!</v>
      </c>
      <c r="Y152" s="10" t="e">
        <f>_xlfn.IFNA(IF(OR($C152={"PH-AKT","GCaMP6S"}),E152/AVERAGE($D152:$F152), E152/O152/AVERAGE($D152/$N152,$E152/$O152,$F152/$P152)),0)</f>
        <v>#DIV/0!</v>
      </c>
      <c r="Z152" s="10" t="e">
        <f>_xlfn.IFNA(IF(OR($C152={"PH-AKT","GCaMP6S"}),F152/AVERAGE($D152:$F152), F152/P152/AVERAGE($D152/$N152,$E152/$O152,$F152/$P152)),0)</f>
        <v>#DIV/0!</v>
      </c>
      <c r="AA152" s="10" t="e">
        <f>_xlfn.IFNA(IF(OR($C152={"PH-AKT","GCaMP6S"}),G152/AVERAGE($D152:$F152), G152/Q152/AVERAGE($D152/$N152,$E152/$O152,$F152/$P152)),0)</f>
        <v>#DIV/0!</v>
      </c>
      <c r="AB152" s="10" t="e">
        <f>_xlfn.IFNA(IF(OR($C152={"PH-AKT","GCaMP6S"}),H152/AVERAGE($D152:$F152), H152/R152/AVERAGE($D152/$N152,$E152/$O152,$F152/$P152)),0)</f>
        <v>#DIV/0!</v>
      </c>
      <c r="AC152" s="10" t="e">
        <f>_xlfn.IFNA(IF(OR($C152={"PH-AKT","GCaMP6S"}),I152/AVERAGE($D152:$F152), I152/S152/AVERAGE($D152/$N152,$E152/$O152,$F152/$P152)),0)</f>
        <v>#DIV/0!</v>
      </c>
      <c r="AD152" s="10" t="e">
        <f>_xlfn.IFNA(IF(OR($C152={"PH-AKT","GCaMP6S"}),J152/AVERAGE($D152:$F152), J152/T152/AVERAGE($D152/$N152,$E152/$O152,$F152/$P152)),0)</f>
        <v>#DIV/0!</v>
      </c>
      <c r="AE152" s="10" t="e">
        <f>_xlfn.IFNA(IF(OR($C152={"PH-AKT","GCaMP6S"}),K152/AVERAGE($D152:$F152), K152/U152/AVERAGE($D152/$N152,$E152/$O152,$F152/$P152)),0)</f>
        <v>#DIV/0!</v>
      </c>
      <c r="AF152" s="10" t="e">
        <f>_xlfn.IFNA(IF(OR($C152={"PH-AKT","GCaMP6S"}),L152/AVERAGE($D152:$F152), L152/V152/AVERAGE($D152/$N152,$E152/$O152,$F152/$P152)),0)</f>
        <v>#DIV/0!</v>
      </c>
      <c r="AG152" s="10" t="e">
        <f>_xlfn.IFNA(IF(OR($C152={"PH-AKT","GCaMP6S"}),M152/AVERAGE($D152:$F152), M152/W152/AVERAGE($D152/$N152,$E152/$O152,$F152/$P152)),0)</f>
        <v>#DIV/0!</v>
      </c>
      <c r="AI152" s="10" t="e">
        <f>IF(OR($C152={"PH-AKT","Syk","Src","Lyn-FAK","Prin-CRAF","ERKKTR"}),1/X152,X152)</f>
        <v>#DIV/0!</v>
      </c>
      <c r="AJ152" s="10" t="e">
        <f>IF(OR($C152={"PH-AKT","Syk","Src","Lyn-FAK","Prin-CRAF","ERKKTR"}),1/Y152,Y152)</f>
        <v>#DIV/0!</v>
      </c>
      <c r="AK152" s="10" t="e">
        <f>IF(OR($C152={"PH-AKT","Syk","Src","Lyn-FAK","Prin-CRAF","ERKKTR"}),1/Z152,Z152)</f>
        <v>#DIV/0!</v>
      </c>
      <c r="AL152" s="10" t="e">
        <f>IF(OR($C152={"PH-AKT","Syk","Src","Lyn-FAK","Prin-CRAF","ERKKTR"}),1/AA152,AA152)</f>
        <v>#DIV/0!</v>
      </c>
      <c r="AM152" s="10" t="e">
        <f>IF(OR($C152={"PH-AKT","Syk","Src","Lyn-FAK","Prin-CRAF","ERKKTR"}),1/AB152,AB152)</f>
        <v>#DIV/0!</v>
      </c>
      <c r="AN152" s="10" t="e">
        <f>IF(OR($C152={"PH-AKT","Syk","Src","Lyn-FAK","Prin-CRAF","ERKKTR"}),1/AC152,AC152)</f>
        <v>#DIV/0!</v>
      </c>
      <c r="AO152" s="10" t="e">
        <f>IF(OR($C152={"PH-AKT","Syk","Src","Lyn-FAK","Prin-CRAF","ERKKTR"}),1/AD152,AD152)</f>
        <v>#DIV/0!</v>
      </c>
      <c r="AP152" s="10" t="e">
        <f>IF(OR($C152={"PH-AKT","Syk","Src","Lyn-FAK","Prin-CRAF","ERKKTR"}),1/AE152,AE152)</f>
        <v>#DIV/0!</v>
      </c>
      <c r="AQ152" s="10" t="e">
        <f>IF(OR($C152={"PH-AKT","Syk","Src","Lyn-FAK","Prin-CRAF","ERKKTR"}),1/AF152,AF152)</f>
        <v>#DIV/0!</v>
      </c>
      <c r="AR152" s="10" t="e">
        <f>IF(OR($C152={"PH-AKT","Syk","Src","Lyn-FAK","Prin-CRAF","ERKKTR"}),1/AG152,AG152)</f>
        <v>#DIV/0!</v>
      </c>
    </row>
    <row r="153" spans="1:44" x14ac:dyDescent="0.2">
      <c r="A153" s="10">
        <v>152</v>
      </c>
      <c r="C153" s="10">
        <f>_xlfn.IFNA(VLOOKUP($B153,Barcodes!$B$2:$E$14,4,FALSE),0)</f>
        <v>0</v>
      </c>
      <c r="X153" s="10" t="e">
        <f>_xlfn.IFNA(IF(OR($C153={"PH-AKT","GCaMP6S"}),D153/AVERAGE($D153:$F153), D153/N153/AVERAGE($D153/$N153,$E153/$O153,$F153/$P153)),0)</f>
        <v>#DIV/0!</v>
      </c>
      <c r="Y153" s="10" t="e">
        <f>_xlfn.IFNA(IF(OR($C153={"PH-AKT","GCaMP6S"}),E153/AVERAGE($D153:$F153), E153/O153/AVERAGE($D153/$N153,$E153/$O153,$F153/$P153)),0)</f>
        <v>#DIV/0!</v>
      </c>
      <c r="Z153" s="10" t="e">
        <f>_xlfn.IFNA(IF(OR($C153={"PH-AKT","GCaMP6S"}),F153/AVERAGE($D153:$F153), F153/P153/AVERAGE($D153/$N153,$E153/$O153,$F153/$P153)),0)</f>
        <v>#DIV/0!</v>
      </c>
      <c r="AA153" s="10" t="e">
        <f>_xlfn.IFNA(IF(OR($C153={"PH-AKT","GCaMP6S"}),G153/AVERAGE($D153:$F153), G153/Q153/AVERAGE($D153/$N153,$E153/$O153,$F153/$P153)),0)</f>
        <v>#DIV/0!</v>
      </c>
      <c r="AB153" s="10" t="e">
        <f>_xlfn.IFNA(IF(OR($C153={"PH-AKT","GCaMP6S"}),H153/AVERAGE($D153:$F153), H153/R153/AVERAGE($D153/$N153,$E153/$O153,$F153/$P153)),0)</f>
        <v>#DIV/0!</v>
      </c>
      <c r="AC153" s="10" t="e">
        <f>_xlfn.IFNA(IF(OR($C153={"PH-AKT","GCaMP6S"}),I153/AVERAGE($D153:$F153), I153/S153/AVERAGE($D153/$N153,$E153/$O153,$F153/$P153)),0)</f>
        <v>#DIV/0!</v>
      </c>
      <c r="AD153" s="10" t="e">
        <f>_xlfn.IFNA(IF(OR($C153={"PH-AKT","GCaMP6S"}),J153/AVERAGE($D153:$F153), J153/T153/AVERAGE($D153/$N153,$E153/$O153,$F153/$P153)),0)</f>
        <v>#DIV/0!</v>
      </c>
      <c r="AE153" s="10" t="e">
        <f>_xlfn.IFNA(IF(OR($C153={"PH-AKT","GCaMP6S"}),K153/AVERAGE($D153:$F153), K153/U153/AVERAGE($D153/$N153,$E153/$O153,$F153/$P153)),0)</f>
        <v>#DIV/0!</v>
      </c>
      <c r="AF153" s="10" t="e">
        <f>_xlfn.IFNA(IF(OR($C153={"PH-AKT","GCaMP6S"}),L153/AVERAGE($D153:$F153), L153/V153/AVERAGE($D153/$N153,$E153/$O153,$F153/$P153)),0)</f>
        <v>#DIV/0!</v>
      </c>
      <c r="AG153" s="10" t="e">
        <f>_xlfn.IFNA(IF(OR($C153={"PH-AKT","GCaMP6S"}),M153/AVERAGE($D153:$F153), M153/W153/AVERAGE($D153/$N153,$E153/$O153,$F153/$P153)),0)</f>
        <v>#DIV/0!</v>
      </c>
      <c r="AI153" s="10" t="e">
        <f>IF(OR($C153={"PH-AKT","Syk","Src","Lyn-FAK","Prin-CRAF","ERKKTR"}),1/X153,X153)</f>
        <v>#DIV/0!</v>
      </c>
      <c r="AJ153" s="10" t="e">
        <f>IF(OR($C153={"PH-AKT","Syk","Src","Lyn-FAK","Prin-CRAF","ERKKTR"}),1/Y153,Y153)</f>
        <v>#DIV/0!</v>
      </c>
      <c r="AK153" s="10" t="e">
        <f>IF(OR($C153={"PH-AKT","Syk","Src","Lyn-FAK","Prin-CRAF","ERKKTR"}),1/Z153,Z153)</f>
        <v>#DIV/0!</v>
      </c>
      <c r="AL153" s="10" t="e">
        <f>IF(OR($C153={"PH-AKT","Syk","Src","Lyn-FAK","Prin-CRAF","ERKKTR"}),1/AA153,AA153)</f>
        <v>#DIV/0!</v>
      </c>
      <c r="AM153" s="10" t="e">
        <f>IF(OR($C153={"PH-AKT","Syk","Src","Lyn-FAK","Prin-CRAF","ERKKTR"}),1/AB153,AB153)</f>
        <v>#DIV/0!</v>
      </c>
      <c r="AN153" s="10" t="e">
        <f>IF(OR($C153={"PH-AKT","Syk","Src","Lyn-FAK","Prin-CRAF","ERKKTR"}),1/AC153,AC153)</f>
        <v>#DIV/0!</v>
      </c>
      <c r="AO153" s="10" t="e">
        <f>IF(OR($C153={"PH-AKT","Syk","Src","Lyn-FAK","Prin-CRAF","ERKKTR"}),1/AD153,AD153)</f>
        <v>#DIV/0!</v>
      </c>
      <c r="AP153" s="10" t="e">
        <f>IF(OR($C153={"PH-AKT","Syk","Src","Lyn-FAK","Prin-CRAF","ERKKTR"}),1/AE153,AE153)</f>
        <v>#DIV/0!</v>
      </c>
      <c r="AQ153" s="10" t="e">
        <f>IF(OR($C153={"PH-AKT","Syk","Src","Lyn-FAK","Prin-CRAF","ERKKTR"}),1/AF153,AF153)</f>
        <v>#DIV/0!</v>
      </c>
      <c r="AR153" s="10" t="e">
        <f>IF(OR($C153={"PH-AKT","Syk","Src","Lyn-FAK","Prin-CRAF","ERKKTR"}),1/AG153,AG153)</f>
        <v>#DIV/0!</v>
      </c>
    </row>
    <row r="154" spans="1:44" x14ac:dyDescent="0.2">
      <c r="A154" s="10">
        <v>153</v>
      </c>
      <c r="C154" s="10">
        <f>_xlfn.IFNA(VLOOKUP($B154,Barcodes!$B$2:$E$14,4,FALSE),0)</f>
        <v>0</v>
      </c>
      <c r="X154" s="10" t="e">
        <f>_xlfn.IFNA(IF(OR($C154={"PH-AKT","GCaMP6S"}),D154/AVERAGE($D154:$F154), D154/N154/AVERAGE($D154/$N154,$E154/$O154,$F154/$P154)),0)</f>
        <v>#DIV/0!</v>
      </c>
      <c r="Y154" s="10" t="e">
        <f>_xlfn.IFNA(IF(OR($C154={"PH-AKT","GCaMP6S"}),E154/AVERAGE($D154:$F154), E154/O154/AVERAGE($D154/$N154,$E154/$O154,$F154/$P154)),0)</f>
        <v>#DIV/0!</v>
      </c>
      <c r="Z154" s="10" t="e">
        <f>_xlfn.IFNA(IF(OR($C154={"PH-AKT","GCaMP6S"}),F154/AVERAGE($D154:$F154), F154/P154/AVERAGE($D154/$N154,$E154/$O154,$F154/$P154)),0)</f>
        <v>#DIV/0!</v>
      </c>
      <c r="AA154" s="10" t="e">
        <f>_xlfn.IFNA(IF(OR($C154={"PH-AKT","GCaMP6S"}),G154/AVERAGE($D154:$F154), G154/Q154/AVERAGE($D154/$N154,$E154/$O154,$F154/$P154)),0)</f>
        <v>#DIV/0!</v>
      </c>
      <c r="AB154" s="10" t="e">
        <f>_xlfn.IFNA(IF(OR($C154={"PH-AKT","GCaMP6S"}),H154/AVERAGE($D154:$F154), H154/R154/AVERAGE($D154/$N154,$E154/$O154,$F154/$P154)),0)</f>
        <v>#DIV/0!</v>
      </c>
      <c r="AC154" s="10" t="e">
        <f>_xlfn.IFNA(IF(OR($C154={"PH-AKT","GCaMP6S"}),I154/AVERAGE($D154:$F154), I154/S154/AVERAGE($D154/$N154,$E154/$O154,$F154/$P154)),0)</f>
        <v>#DIV/0!</v>
      </c>
      <c r="AD154" s="10" t="e">
        <f>_xlfn.IFNA(IF(OR($C154={"PH-AKT","GCaMP6S"}),J154/AVERAGE($D154:$F154), J154/T154/AVERAGE($D154/$N154,$E154/$O154,$F154/$P154)),0)</f>
        <v>#DIV/0!</v>
      </c>
      <c r="AE154" s="10" t="e">
        <f>_xlfn.IFNA(IF(OR($C154={"PH-AKT","GCaMP6S"}),K154/AVERAGE($D154:$F154), K154/U154/AVERAGE($D154/$N154,$E154/$O154,$F154/$P154)),0)</f>
        <v>#DIV/0!</v>
      </c>
      <c r="AF154" s="10" t="e">
        <f>_xlfn.IFNA(IF(OR($C154={"PH-AKT","GCaMP6S"}),L154/AVERAGE($D154:$F154), L154/V154/AVERAGE($D154/$N154,$E154/$O154,$F154/$P154)),0)</f>
        <v>#DIV/0!</v>
      </c>
      <c r="AG154" s="10" t="e">
        <f>_xlfn.IFNA(IF(OR($C154={"PH-AKT","GCaMP6S"}),M154/AVERAGE($D154:$F154), M154/W154/AVERAGE($D154/$N154,$E154/$O154,$F154/$P154)),0)</f>
        <v>#DIV/0!</v>
      </c>
      <c r="AI154" s="10" t="e">
        <f>IF(OR($C154={"PH-AKT","Syk","Src","Lyn-FAK","Prin-CRAF","ERKKTR"}),1/X154,X154)</f>
        <v>#DIV/0!</v>
      </c>
      <c r="AJ154" s="10" t="e">
        <f>IF(OR($C154={"PH-AKT","Syk","Src","Lyn-FAK","Prin-CRAF","ERKKTR"}),1/Y154,Y154)</f>
        <v>#DIV/0!</v>
      </c>
      <c r="AK154" s="10" t="e">
        <f>IF(OR($C154={"PH-AKT","Syk","Src","Lyn-FAK","Prin-CRAF","ERKKTR"}),1/Z154,Z154)</f>
        <v>#DIV/0!</v>
      </c>
      <c r="AL154" s="10" t="e">
        <f>IF(OR($C154={"PH-AKT","Syk","Src","Lyn-FAK","Prin-CRAF","ERKKTR"}),1/AA154,AA154)</f>
        <v>#DIV/0!</v>
      </c>
      <c r="AM154" s="10" t="e">
        <f>IF(OR($C154={"PH-AKT","Syk","Src","Lyn-FAK","Prin-CRAF","ERKKTR"}),1/AB154,AB154)</f>
        <v>#DIV/0!</v>
      </c>
      <c r="AN154" s="10" t="e">
        <f>IF(OR($C154={"PH-AKT","Syk","Src","Lyn-FAK","Prin-CRAF","ERKKTR"}),1/AC154,AC154)</f>
        <v>#DIV/0!</v>
      </c>
      <c r="AO154" s="10" t="e">
        <f>IF(OR($C154={"PH-AKT","Syk","Src","Lyn-FAK","Prin-CRAF","ERKKTR"}),1/AD154,AD154)</f>
        <v>#DIV/0!</v>
      </c>
      <c r="AP154" s="10" t="e">
        <f>IF(OR($C154={"PH-AKT","Syk","Src","Lyn-FAK","Prin-CRAF","ERKKTR"}),1/AE154,AE154)</f>
        <v>#DIV/0!</v>
      </c>
      <c r="AQ154" s="10" t="e">
        <f>IF(OR($C154={"PH-AKT","Syk","Src","Lyn-FAK","Prin-CRAF","ERKKTR"}),1/AF154,AF154)</f>
        <v>#DIV/0!</v>
      </c>
      <c r="AR154" s="10" t="e">
        <f>IF(OR($C154={"PH-AKT","Syk","Src","Lyn-FAK","Prin-CRAF","ERKKTR"}),1/AG154,AG154)</f>
        <v>#DIV/0!</v>
      </c>
    </row>
    <row r="155" spans="1:44" x14ac:dyDescent="0.2">
      <c r="A155" s="10">
        <v>154</v>
      </c>
      <c r="C155" s="10">
        <f>_xlfn.IFNA(VLOOKUP($B155,Barcodes!$B$2:$E$14,4,FALSE),0)</f>
        <v>0</v>
      </c>
      <c r="X155" s="10" t="e">
        <f>_xlfn.IFNA(IF(OR($C155={"PH-AKT","GCaMP6S"}),D155/AVERAGE($D155:$F155), D155/N155/AVERAGE($D155/$N155,$E155/$O155,$F155/$P155)),0)</f>
        <v>#DIV/0!</v>
      </c>
      <c r="Y155" s="10" t="e">
        <f>_xlfn.IFNA(IF(OR($C155={"PH-AKT","GCaMP6S"}),E155/AVERAGE($D155:$F155), E155/O155/AVERAGE($D155/$N155,$E155/$O155,$F155/$P155)),0)</f>
        <v>#DIV/0!</v>
      </c>
      <c r="Z155" s="10" t="e">
        <f>_xlfn.IFNA(IF(OR($C155={"PH-AKT","GCaMP6S"}),F155/AVERAGE($D155:$F155), F155/P155/AVERAGE($D155/$N155,$E155/$O155,$F155/$P155)),0)</f>
        <v>#DIV/0!</v>
      </c>
      <c r="AA155" s="10" t="e">
        <f>_xlfn.IFNA(IF(OR($C155={"PH-AKT","GCaMP6S"}),G155/AVERAGE($D155:$F155), G155/Q155/AVERAGE($D155/$N155,$E155/$O155,$F155/$P155)),0)</f>
        <v>#DIV/0!</v>
      </c>
      <c r="AB155" s="10" t="e">
        <f>_xlfn.IFNA(IF(OR($C155={"PH-AKT","GCaMP6S"}),H155/AVERAGE($D155:$F155), H155/R155/AVERAGE($D155/$N155,$E155/$O155,$F155/$P155)),0)</f>
        <v>#DIV/0!</v>
      </c>
      <c r="AC155" s="10" t="e">
        <f>_xlfn.IFNA(IF(OR($C155={"PH-AKT","GCaMP6S"}),I155/AVERAGE($D155:$F155), I155/S155/AVERAGE($D155/$N155,$E155/$O155,$F155/$P155)),0)</f>
        <v>#DIV/0!</v>
      </c>
      <c r="AD155" s="10" t="e">
        <f>_xlfn.IFNA(IF(OR($C155={"PH-AKT","GCaMP6S"}),J155/AVERAGE($D155:$F155), J155/T155/AVERAGE($D155/$N155,$E155/$O155,$F155/$P155)),0)</f>
        <v>#DIV/0!</v>
      </c>
      <c r="AE155" s="10" t="e">
        <f>_xlfn.IFNA(IF(OR($C155={"PH-AKT","GCaMP6S"}),K155/AVERAGE($D155:$F155), K155/U155/AVERAGE($D155/$N155,$E155/$O155,$F155/$P155)),0)</f>
        <v>#DIV/0!</v>
      </c>
      <c r="AF155" s="10" t="e">
        <f>_xlfn.IFNA(IF(OR($C155={"PH-AKT","GCaMP6S"}),L155/AVERAGE($D155:$F155), L155/V155/AVERAGE($D155/$N155,$E155/$O155,$F155/$P155)),0)</f>
        <v>#DIV/0!</v>
      </c>
      <c r="AG155" s="10" t="e">
        <f>_xlfn.IFNA(IF(OR($C155={"PH-AKT","GCaMP6S"}),M155/AVERAGE($D155:$F155), M155/W155/AVERAGE($D155/$N155,$E155/$O155,$F155/$P155)),0)</f>
        <v>#DIV/0!</v>
      </c>
      <c r="AI155" s="10" t="e">
        <f>IF(OR($C155={"PH-AKT","Syk","Src","Lyn-FAK","Prin-CRAF","ERKKTR"}),1/X155,X155)</f>
        <v>#DIV/0!</v>
      </c>
      <c r="AJ155" s="10" t="e">
        <f>IF(OR($C155={"PH-AKT","Syk","Src","Lyn-FAK","Prin-CRAF","ERKKTR"}),1/Y155,Y155)</f>
        <v>#DIV/0!</v>
      </c>
      <c r="AK155" s="10" t="e">
        <f>IF(OR($C155={"PH-AKT","Syk","Src","Lyn-FAK","Prin-CRAF","ERKKTR"}),1/Z155,Z155)</f>
        <v>#DIV/0!</v>
      </c>
      <c r="AL155" s="10" t="e">
        <f>IF(OR($C155={"PH-AKT","Syk","Src","Lyn-FAK","Prin-CRAF","ERKKTR"}),1/AA155,AA155)</f>
        <v>#DIV/0!</v>
      </c>
      <c r="AM155" s="10" t="e">
        <f>IF(OR($C155={"PH-AKT","Syk","Src","Lyn-FAK","Prin-CRAF","ERKKTR"}),1/AB155,AB155)</f>
        <v>#DIV/0!</v>
      </c>
      <c r="AN155" s="10" t="e">
        <f>IF(OR($C155={"PH-AKT","Syk","Src","Lyn-FAK","Prin-CRAF","ERKKTR"}),1/AC155,AC155)</f>
        <v>#DIV/0!</v>
      </c>
      <c r="AO155" s="10" t="e">
        <f>IF(OR($C155={"PH-AKT","Syk","Src","Lyn-FAK","Prin-CRAF","ERKKTR"}),1/AD155,AD155)</f>
        <v>#DIV/0!</v>
      </c>
      <c r="AP155" s="10" t="e">
        <f>IF(OR($C155={"PH-AKT","Syk","Src","Lyn-FAK","Prin-CRAF","ERKKTR"}),1/AE155,AE155)</f>
        <v>#DIV/0!</v>
      </c>
      <c r="AQ155" s="10" t="e">
        <f>IF(OR($C155={"PH-AKT","Syk","Src","Lyn-FAK","Prin-CRAF","ERKKTR"}),1/AF155,AF155)</f>
        <v>#DIV/0!</v>
      </c>
      <c r="AR155" s="10" t="e">
        <f>IF(OR($C155={"PH-AKT","Syk","Src","Lyn-FAK","Prin-CRAF","ERKKTR"}),1/AG155,AG155)</f>
        <v>#DIV/0!</v>
      </c>
    </row>
    <row r="156" spans="1:44" x14ac:dyDescent="0.2">
      <c r="A156" s="10">
        <v>155</v>
      </c>
      <c r="C156" s="10">
        <f>_xlfn.IFNA(VLOOKUP($B156,Barcodes!$B$2:$E$14,4,FALSE),0)</f>
        <v>0</v>
      </c>
      <c r="X156" s="10" t="e">
        <f>_xlfn.IFNA(IF(OR($C156={"PH-AKT","GCaMP6S"}),D156/AVERAGE($D156:$F156), D156/N156/AVERAGE($D156/$N156,$E156/$O156,$F156/$P156)),0)</f>
        <v>#DIV/0!</v>
      </c>
      <c r="Y156" s="10" t="e">
        <f>_xlfn.IFNA(IF(OR($C156={"PH-AKT","GCaMP6S"}),E156/AVERAGE($D156:$F156), E156/O156/AVERAGE($D156/$N156,$E156/$O156,$F156/$P156)),0)</f>
        <v>#DIV/0!</v>
      </c>
      <c r="Z156" s="10" t="e">
        <f>_xlfn.IFNA(IF(OR($C156={"PH-AKT","GCaMP6S"}),F156/AVERAGE($D156:$F156), F156/P156/AVERAGE($D156/$N156,$E156/$O156,$F156/$P156)),0)</f>
        <v>#DIV/0!</v>
      </c>
      <c r="AA156" s="10" t="e">
        <f>_xlfn.IFNA(IF(OR($C156={"PH-AKT","GCaMP6S"}),G156/AVERAGE($D156:$F156), G156/Q156/AVERAGE($D156/$N156,$E156/$O156,$F156/$P156)),0)</f>
        <v>#DIV/0!</v>
      </c>
      <c r="AB156" s="10" t="e">
        <f>_xlfn.IFNA(IF(OR($C156={"PH-AKT","GCaMP6S"}),H156/AVERAGE($D156:$F156), H156/R156/AVERAGE($D156/$N156,$E156/$O156,$F156/$P156)),0)</f>
        <v>#DIV/0!</v>
      </c>
      <c r="AC156" s="10" t="e">
        <f>_xlfn.IFNA(IF(OR($C156={"PH-AKT","GCaMP6S"}),I156/AVERAGE($D156:$F156), I156/S156/AVERAGE($D156/$N156,$E156/$O156,$F156/$P156)),0)</f>
        <v>#DIV/0!</v>
      </c>
      <c r="AD156" s="10" t="e">
        <f>_xlfn.IFNA(IF(OR($C156={"PH-AKT","GCaMP6S"}),J156/AVERAGE($D156:$F156), J156/T156/AVERAGE($D156/$N156,$E156/$O156,$F156/$P156)),0)</f>
        <v>#DIV/0!</v>
      </c>
      <c r="AE156" s="10" t="e">
        <f>_xlfn.IFNA(IF(OR($C156={"PH-AKT","GCaMP6S"}),K156/AVERAGE($D156:$F156), K156/U156/AVERAGE($D156/$N156,$E156/$O156,$F156/$P156)),0)</f>
        <v>#DIV/0!</v>
      </c>
      <c r="AF156" s="10" t="e">
        <f>_xlfn.IFNA(IF(OR($C156={"PH-AKT","GCaMP6S"}),L156/AVERAGE($D156:$F156), L156/V156/AVERAGE($D156/$N156,$E156/$O156,$F156/$P156)),0)</f>
        <v>#DIV/0!</v>
      </c>
      <c r="AG156" s="10" t="e">
        <f>_xlfn.IFNA(IF(OR($C156={"PH-AKT","GCaMP6S"}),M156/AVERAGE($D156:$F156), M156/W156/AVERAGE($D156/$N156,$E156/$O156,$F156/$P156)),0)</f>
        <v>#DIV/0!</v>
      </c>
      <c r="AI156" s="10" t="e">
        <f>IF(OR($C156={"PH-AKT","Syk","Src","Lyn-FAK","Prin-CRAF","ERKKTR"}),1/X156,X156)</f>
        <v>#DIV/0!</v>
      </c>
      <c r="AJ156" s="10" t="e">
        <f>IF(OR($C156={"PH-AKT","Syk","Src","Lyn-FAK","Prin-CRAF","ERKKTR"}),1/Y156,Y156)</f>
        <v>#DIV/0!</v>
      </c>
      <c r="AK156" s="10" t="e">
        <f>IF(OR($C156={"PH-AKT","Syk","Src","Lyn-FAK","Prin-CRAF","ERKKTR"}),1/Z156,Z156)</f>
        <v>#DIV/0!</v>
      </c>
      <c r="AL156" s="10" t="e">
        <f>IF(OR($C156={"PH-AKT","Syk","Src","Lyn-FAK","Prin-CRAF","ERKKTR"}),1/AA156,AA156)</f>
        <v>#DIV/0!</v>
      </c>
      <c r="AM156" s="10" t="e">
        <f>IF(OR($C156={"PH-AKT","Syk","Src","Lyn-FAK","Prin-CRAF","ERKKTR"}),1/AB156,AB156)</f>
        <v>#DIV/0!</v>
      </c>
      <c r="AN156" s="10" t="e">
        <f>IF(OR($C156={"PH-AKT","Syk","Src","Lyn-FAK","Prin-CRAF","ERKKTR"}),1/AC156,AC156)</f>
        <v>#DIV/0!</v>
      </c>
      <c r="AO156" s="10" t="e">
        <f>IF(OR($C156={"PH-AKT","Syk","Src","Lyn-FAK","Prin-CRAF","ERKKTR"}),1/AD156,AD156)</f>
        <v>#DIV/0!</v>
      </c>
      <c r="AP156" s="10" t="e">
        <f>IF(OR($C156={"PH-AKT","Syk","Src","Lyn-FAK","Prin-CRAF","ERKKTR"}),1/AE156,AE156)</f>
        <v>#DIV/0!</v>
      </c>
      <c r="AQ156" s="10" t="e">
        <f>IF(OR($C156={"PH-AKT","Syk","Src","Lyn-FAK","Prin-CRAF","ERKKTR"}),1/AF156,AF156)</f>
        <v>#DIV/0!</v>
      </c>
      <c r="AR156" s="10" t="e">
        <f>IF(OR($C156={"PH-AKT","Syk","Src","Lyn-FAK","Prin-CRAF","ERKKTR"}),1/AG156,AG156)</f>
        <v>#DIV/0!</v>
      </c>
    </row>
    <row r="157" spans="1:44" x14ac:dyDescent="0.2">
      <c r="A157" s="10">
        <v>156</v>
      </c>
      <c r="C157" s="10">
        <f>_xlfn.IFNA(VLOOKUP($B157,Barcodes!$B$2:$E$14,4,FALSE),0)</f>
        <v>0</v>
      </c>
      <c r="X157" s="10" t="e">
        <f>_xlfn.IFNA(IF(OR($C157={"PH-AKT","GCaMP6S"}),D157/AVERAGE($D157:$F157), D157/N157/AVERAGE($D157/$N157,$E157/$O157,$F157/$P157)),0)</f>
        <v>#DIV/0!</v>
      </c>
      <c r="Y157" s="10" t="e">
        <f>_xlfn.IFNA(IF(OR($C157={"PH-AKT","GCaMP6S"}),E157/AVERAGE($D157:$F157), E157/O157/AVERAGE($D157/$N157,$E157/$O157,$F157/$P157)),0)</f>
        <v>#DIV/0!</v>
      </c>
      <c r="Z157" s="10" t="e">
        <f>_xlfn.IFNA(IF(OR($C157={"PH-AKT","GCaMP6S"}),F157/AVERAGE($D157:$F157), F157/P157/AVERAGE($D157/$N157,$E157/$O157,$F157/$P157)),0)</f>
        <v>#DIV/0!</v>
      </c>
      <c r="AA157" s="10" t="e">
        <f>_xlfn.IFNA(IF(OR($C157={"PH-AKT","GCaMP6S"}),G157/AVERAGE($D157:$F157), G157/Q157/AVERAGE($D157/$N157,$E157/$O157,$F157/$P157)),0)</f>
        <v>#DIV/0!</v>
      </c>
      <c r="AB157" s="10" t="e">
        <f>_xlfn.IFNA(IF(OR($C157={"PH-AKT","GCaMP6S"}),H157/AVERAGE($D157:$F157), H157/R157/AVERAGE($D157/$N157,$E157/$O157,$F157/$P157)),0)</f>
        <v>#DIV/0!</v>
      </c>
      <c r="AC157" s="10" t="e">
        <f>_xlfn.IFNA(IF(OR($C157={"PH-AKT","GCaMP6S"}),I157/AVERAGE($D157:$F157), I157/S157/AVERAGE($D157/$N157,$E157/$O157,$F157/$P157)),0)</f>
        <v>#DIV/0!</v>
      </c>
      <c r="AD157" s="10" t="e">
        <f>_xlfn.IFNA(IF(OR($C157={"PH-AKT","GCaMP6S"}),J157/AVERAGE($D157:$F157), J157/T157/AVERAGE($D157/$N157,$E157/$O157,$F157/$P157)),0)</f>
        <v>#DIV/0!</v>
      </c>
      <c r="AE157" s="10" t="e">
        <f>_xlfn.IFNA(IF(OR($C157={"PH-AKT","GCaMP6S"}),K157/AVERAGE($D157:$F157), K157/U157/AVERAGE($D157/$N157,$E157/$O157,$F157/$P157)),0)</f>
        <v>#DIV/0!</v>
      </c>
      <c r="AF157" s="10" t="e">
        <f>_xlfn.IFNA(IF(OR($C157={"PH-AKT","GCaMP6S"}),L157/AVERAGE($D157:$F157), L157/V157/AVERAGE($D157/$N157,$E157/$O157,$F157/$P157)),0)</f>
        <v>#DIV/0!</v>
      </c>
      <c r="AG157" s="10" t="e">
        <f>_xlfn.IFNA(IF(OR($C157={"PH-AKT","GCaMP6S"}),M157/AVERAGE($D157:$F157), M157/W157/AVERAGE($D157/$N157,$E157/$O157,$F157/$P157)),0)</f>
        <v>#DIV/0!</v>
      </c>
      <c r="AI157" s="10" t="e">
        <f>IF(OR($C157={"PH-AKT","Syk","Src","Lyn-FAK","Prin-CRAF","ERKKTR"}),1/X157,X157)</f>
        <v>#DIV/0!</v>
      </c>
      <c r="AJ157" s="10" t="e">
        <f>IF(OR($C157={"PH-AKT","Syk","Src","Lyn-FAK","Prin-CRAF","ERKKTR"}),1/Y157,Y157)</f>
        <v>#DIV/0!</v>
      </c>
      <c r="AK157" s="10" t="e">
        <f>IF(OR($C157={"PH-AKT","Syk","Src","Lyn-FAK","Prin-CRAF","ERKKTR"}),1/Z157,Z157)</f>
        <v>#DIV/0!</v>
      </c>
      <c r="AL157" s="10" t="e">
        <f>IF(OR($C157={"PH-AKT","Syk","Src","Lyn-FAK","Prin-CRAF","ERKKTR"}),1/AA157,AA157)</f>
        <v>#DIV/0!</v>
      </c>
      <c r="AM157" s="10" t="e">
        <f>IF(OR($C157={"PH-AKT","Syk","Src","Lyn-FAK","Prin-CRAF","ERKKTR"}),1/AB157,AB157)</f>
        <v>#DIV/0!</v>
      </c>
      <c r="AN157" s="10" t="e">
        <f>IF(OR($C157={"PH-AKT","Syk","Src","Lyn-FAK","Prin-CRAF","ERKKTR"}),1/AC157,AC157)</f>
        <v>#DIV/0!</v>
      </c>
      <c r="AO157" s="10" t="e">
        <f>IF(OR($C157={"PH-AKT","Syk","Src","Lyn-FAK","Prin-CRAF","ERKKTR"}),1/AD157,AD157)</f>
        <v>#DIV/0!</v>
      </c>
      <c r="AP157" s="10" t="e">
        <f>IF(OR($C157={"PH-AKT","Syk","Src","Lyn-FAK","Prin-CRAF","ERKKTR"}),1/AE157,AE157)</f>
        <v>#DIV/0!</v>
      </c>
      <c r="AQ157" s="10" t="e">
        <f>IF(OR($C157={"PH-AKT","Syk","Src","Lyn-FAK","Prin-CRAF","ERKKTR"}),1/AF157,AF157)</f>
        <v>#DIV/0!</v>
      </c>
      <c r="AR157" s="10" t="e">
        <f>IF(OR($C157={"PH-AKT","Syk","Src","Lyn-FAK","Prin-CRAF","ERKKTR"}),1/AG157,AG157)</f>
        <v>#DIV/0!</v>
      </c>
    </row>
    <row r="158" spans="1:44" x14ac:dyDescent="0.2">
      <c r="A158" s="10">
        <v>157</v>
      </c>
      <c r="C158" s="10">
        <f>_xlfn.IFNA(VLOOKUP($B158,Barcodes!$B$2:$E$14,4,FALSE),0)</f>
        <v>0</v>
      </c>
      <c r="X158" s="10" t="e">
        <f>_xlfn.IFNA(IF(OR($C158={"PH-AKT","GCaMP6S"}),D158/AVERAGE($D158:$F158), D158/N158/AVERAGE($D158/$N158,$E158/$O158,$F158/$P158)),0)</f>
        <v>#DIV/0!</v>
      </c>
      <c r="Y158" s="10" t="e">
        <f>_xlfn.IFNA(IF(OR($C158={"PH-AKT","GCaMP6S"}),E158/AVERAGE($D158:$F158), E158/O158/AVERAGE($D158/$N158,$E158/$O158,$F158/$P158)),0)</f>
        <v>#DIV/0!</v>
      </c>
      <c r="Z158" s="10" t="e">
        <f>_xlfn.IFNA(IF(OR($C158={"PH-AKT","GCaMP6S"}),F158/AVERAGE($D158:$F158), F158/P158/AVERAGE($D158/$N158,$E158/$O158,$F158/$P158)),0)</f>
        <v>#DIV/0!</v>
      </c>
      <c r="AA158" s="10" t="e">
        <f>_xlfn.IFNA(IF(OR($C158={"PH-AKT","GCaMP6S"}),G158/AVERAGE($D158:$F158), G158/Q158/AVERAGE($D158/$N158,$E158/$O158,$F158/$P158)),0)</f>
        <v>#DIV/0!</v>
      </c>
      <c r="AB158" s="10" t="e">
        <f>_xlfn.IFNA(IF(OR($C158={"PH-AKT","GCaMP6S"}),H158/AVERAGE($D158:$F158), H158/R158/AVERAGE($D158/$N158,$E158/$O158,$F158/$P158)),0)</f>
        <v>#DIV/0!</v>
      </c>
      <c r="AC158" s="10" t="e">
        <f>_xlfn.IFNA(IF(OR($C158={"PH-AKT","GCaMP6S"}),I158/AVERAGE($D158:$F158), I158/S158/AVERAGE($D158/$N158,$E158/$O158,$F158/$P158)),0)</f>
        <v>#DIV/0!</v>
      </c>
      <c r="AD158" s="10" t="e">
        <f>_xlfn.IFNA(IF(OR($C158={"PH-AKT","GCaMP6S"}),J158/AVERAGE($D158:$F158), J158/T158/AVERAGE($D158/$N158,$E158/$O158,$F158/$P158)),0)</f>
        <v>#DIV/0!</v>
      </c>
      <c r="AE158" s="10" t="e">
        <f>_xlfn.IFNA(IF(OR($C158={"PH-AKT","GCaMP6S"}),K158/AVERAGE($D158:$F158), K158/U158/AVERAGE($D158/$N158,$E158/$O158,$F158/$P158)),0)</f>
        <v>#DIV/0!</v>
      </c>
      <c r="AF158" s="10" t="e">
        <f>_xlfn.IFNA(IF(OR($C158={"PH-AKT","GCaMP6S"}),L158/AVERAGE($D158:$F158), L158/V158/AVERAGE($D158/$N158,$E158/$O158,$F158/$P158)),0)</f>
        <v>#DIV/0!</v>
      </c>
      <c r="AG158" s="10" t="e">
        <f>_xlfn.IFNA(IF(OR($C158={"PH-AKT","GCaMP6S"}),M158/AVERAGE($D158:$F158), M158/W158/AVERAGE($D158/$N158,$E158/$O158,$F158/$P158)),0)</f>
        <v>#DIV/0!</v>
      </c>
      <c r="AI158" s="10" t="e">
        <f>IF(OR($C158={"PH-AKT","Syk","Src","Lyn-FAK","Prin-CRAF","ERKKTR"}),1/X158,X158)</f>
        <v>#DIV/0!</v>
      </c>
      <c r="AJ158" s="10" t="e">
        <f>IF(OR($C158={"PH-AKT","Syk","Src","Lyn-FAK","Prin-CRAF","ERKKTR"}),1/Y158,Y158)</f>
        <v>#DIV/0!</v>
      </c>
      <c r="AK158" s="10" t="e">
        <f>IF(OR($C158={"PH-AKT","Syk","Src","Lyn-FAK","Prin-CRAF","ERKKTR"}),1/Z158,Z158)</f>
        <v>#DIV/0!</v>
      </c>
      <c r="AL158" s="10" t="e">
        <f>IF(OR($C158={"PH-AKT","Syk","Src","Lyn-FAK","Prin-CRAF","ERKKTR"}),1/AA158,AA158)</f>
        <v>#DIV/0!</v>
      </c>
      <c r="AM158" s="10" t="e">
        <f>IF(OR($C158={"PH-AKT","Syk","Src","Lyn-FAK","Prin-CRAF","ERKKTR"}),1/AB158,AB158)</f>
        <v>#DIV/0!</v>
      </c>
      <c r="AN158" s="10" t="e">
        <f>IF(OR($C158={"PH-AKT","Syk","Src","Lyn-FAK","Prin-CRAF","ERKKTR"}),1/AC158,AC158)</f>
        <v>#DIV/0!</v>
      </c>
      <c r="AO158" s="10" t="e">
        <f>IF(OR($C158={"PH-AKT","Syk","Src","Lyn-FAK","Prin-CRAF","ERKKTR"}),1/AD158,AD158)</f>
        <v>#DIV/0!</v>
      </c>
      <c r="AP158" s="10" t="e">
        <f>IF(OR($C158={"PH-AKT","Syk","Src","Lyn-FAK","Prin-CRAF","ERKKTR"}),1/AE158,AE158)</f>
        <v>#DIV/0!</v>
      </c>
      <c r="AQ158" s="10" t="e">
        <f>IF(OR($C158={"PH-AKT","Syk","Src","Lyn-FAK","Prin-CRAF","ERKKTR"}),1/AF158,AF158)</f>
        <v>#DIV/0!</v>
      </c>
      <c r="AR158" s="10" t="e">
        <f>IF(OR($C158={"PH-AKT","Syk","Src","Lyn-FAK","Prin-CRAF","ERKKTR"}),1/AG158,AG158)</f>
        <v>#DIV/0!</v>
      </c>
    </row>
    <row r="159" spans="1:44" x14ac:dyDescent="0.2">
      <c r="A159" s="10">
        <v>158</v>
      </c>
      <c r="C159" s="10">
        <f>_xlfn.IFNA(VLOOKUP($B159,Barcodes!$B$2:$E$14,4,FALSE),0)</f>
        <v>0</v>
      </c>
      <c r="X159" s="10" t="e">
        <f>_xlfn.IFNA(IF(OR($C159={"PH-AKT","GCaMP6S"}),D159/AVERAGE($D159:$F159), D159/N159/AVERAGE($D159/$N159,$E159/$O159,$F159/$P159)),0)</f>
        <v>#DIV/0!</v>
      </c>
      <c r="Y159" s="10" t="e">
        <f>_xlfn.IFNA(IF(OR($C159={"PH-AKT","GCaMP6S"}),E159/AVERAGE($D159:$F159), E159/O159/AVERAGE($D159/$N159,$E159/$O159,$F159/$P159)),0)</f>
        <v>#DIV/0!</v>
      </c>
      <c r="Z159" s="10" t="e">
        <f>_xlfn.IFNA(IF(OR($C159={"PH-AKT","GCaMP6S"}),F159/AVERAGE($D159:$F159), F159/P159/AVERAGE($D159/$N159,$E159/$O159,$F159/$P159)),0)</f>
        <v>#DIV/0!</v>
      </c>
      <c r="AA159" s="10" t="e">
        <f>_xlfn.IFNA(IF(OR($C159={"PH-AKT","GCaMP6S"}),G159/AVERAGE($D159:$F159), G159/Q159/AVERAGE($D159/$N159,$E159/$O159,$F159/$P159)),0)</f>
        <v>#DIV/0!</v>
      </c>
      <c r="AB159" s="10" t="e">
        <f>_xlfn.IFNA(IF(OR($C159={"PH-AKT","GCaMP6S"}),H159/AVERAGE($D159:$F159), H159/R159/AVERAGE($D159/$N159,$E159/$O159,$F159/$P159)),0)</f>
        <v>#DIV/0!</v>
      </c>
      <c r="AC159" s="10" t="e">
        <f>_xlfn.IFNA(IF(OR($C159={"PH-AKT","GCaMP6S"}),I159/AVERAGE($D159:$F159), I159/S159/AVERAGE($D159/$N159,$E159/$O159,$F159/$P159)),0)</f>
        <v>#DIV/0!</v>
      </c>
      <c r="AD159" s="10" t="e">
        <f>_xlfn.IFNA(IF(OR($C159={"PH-AKT","GCaMP6S"}),J159/AVERAGE($D159:$F159), J159/T159/AVERAGE($D159/$N159,$E159/$O159,$F159/$P159)),0)</f>
        <v>#DIV/0!</v>
      </c>
      <c r="AE159" s="10" t="e">
        <f>_xlfn.IFNA(IF(OR($C159={"PH-AKT","GCaMP6S"}),K159/AVERAGE($D159:$F159), K159/U159/AVERAGE($D159/$N159,$E159/$O159,$F159/$P159)),0)</f>
        <v>#DIV/0!</v>
      </c>
      <c r="AF159" s="10" t="e">
        <f>_xlfn.IFNA(IF(OR($C159={"PH-AKT","GCaMP6S"}),L159/AVERAGE($D159:$F159), L159/V159/AVERAGE($D159/$N159,$E159/$O159,$F159/$P159)),0)</f>
        <v>#DIV/0!</v>
      </c>
      <c r="AG159" s="10" t="e">
        <f>_xlfn.IFNA(IF(OR($C159={"PH-AKT","GCaMP6S"}),M159/AVERAGE($D159:$F159), M159/W159/AVERAGE($D159/$N159,$E159/$O159,$F159/$P159)),0)</f>
        <v>#DIV/0!</v>
      </c>
      <c r="AI159" s="10" t="e">
        <f>IF(OR($C159={"PH-AKT","Syk","Src","Lyn-FAK","Prin-CRAF","ERKKTR"}),1/X159,X159)</f>
        <v>#DIV/0!</v>
      </c>
      <c r="AJ159" s="10" t="e">
        <f>IF(OR($C159={"PH-AKT","Syk","Src","Lyn-FAK","Prin-CRAF","ERKKTR"}),1/Y159,Y159)</f>
        <v>#DIV/0!</v>
      </c>
      <c r="AK159" s="10" t="e">
        <f>IF(OR($C159={"PH-AKT","Syk","Src","Lyn-FAK","Prin-CRAF","ERKKTR"}),1/Z159,Z159)</f>
        <v>#DIV/0!</v>
      </c>
      <c r="AL159" s="10" t="e">
        <f>IF(OR($C159={"PH-AKT","Syk","Src","Lyn-FAK","Prin-CRAF","ERKKTR"}),1/AA159,AA159)</f>
        <v>#DIV/0!</v>
      </c>
      <c r="AM159" s="10" t="e">
        <f>IF(OR($C159={"PH-AKT","Syk","Src","Lyn-FAK","Prin-CRAF","ERKKTR"}),1/AB159,AB159)</f>
        <v>#DIV/0!</v>
      </c>
      <c r="AN159" s="10" t="e">
        <f>IF(OR($C159={"PH-AKT","Syk","Src","Lyn-FAK","Prin-CRAF","ERKKTR"}),1/AC159,AC159)</f>
        <v>#DIV/0!</v>
      </c>
      <c r="AO159" s="10" t="e">
        <f>IF(OR($C159={"PH-AKT","Syk","Src","Lyn-FAK","Prin-CRAF","ERKKTR"}),1/AD159,AD159)</f>
        <v>#DIV/0!</v>
      </c>
      <c r="AP159" s="10" t="e">
        <f>IF(OR($C159={"PH-AKT","Syk","Src","Lyn-FAK","Prin-CRAF","ERKKTR"}),1/AE159,AE159)</f>
        <v>#DIV/0!</v>
      </c>
      <c r="AQ159" s="10" t="e">
        <f>IF(OR($C159={"PH-AKT","Syk","Src","Lyn-FAK","Prin-CRAF","ERKKTR"}),1/AF159,AF159)</f>
        <v>#DIV/0!</v>
      </c>
      <c r="AR159" s="10" t="e">
        <f>IF(OR($C159={"PH-AKT","Syk","Src","Lyn-FAK","Prin-CRAF","ERKKTR"}),1/AG159,AG159)</f>
        <v>#DIV/0!</v>
      </c>
    </row>
    <row r="160" spans="1:44" x14ac:dyDescent="0.2">
      <c r="A160" s="10">
        <v>159</v>
      </c>
      <c r="C160" s="10">
        <f>_xlfn.IFNA(VLOOKUP($B160,Barcodes!$B$2:$E$14,4,FALSE),0)</f>
        <v>0</v>
      </c>
      <c r="X160" s="10" t="e">
        <f>_xlfn.IFNA(IF(OR($C160={"PH-AKT","GCaMP6S"}),D160/AVERAGE($D160:$F160), D160/N160/AVERAGE($D160/$N160,$E160/$O160,$F160/$P160)),0)</f>
        <v>#DIV/0!</v>
      </c>
      <c r="Y160" s="10" t="e">
        <f>_xlfn.IFNA(IF(OR($C160={"PH-AKT","GCaMP6S"}),E160/AVERAGE($D160:$F160), E160/O160/AVERAGE($D160/$N160,$E160/$O160,$F160/$P160)),0)</f>
        <v>#DIV/0!</v>
      </c>
      <c r="Z160" s="10" t="e">
        <f>_xlfn.IFNA(IF(OR($C160={"PH-AKT","GCaMP6S"}),F160/AVERAGE($D160:$F160), F160/P160/AVERAGE($D160/$N160,$E160/$O160,$F160/$P160)),0)</f>
        <v>#DIV/0!</v>
      </c>
      <c r="AA160" s="10" t="e">
        <f>_xlfn.IFNA(IF(OR($C160={"PH-AKT","GCaMP6S"}),G160/AVERAGE($D160:$F160), G160/Q160/AVERAGE($D160/$N160,$E160/$O160,$F160/$P160)),0)</f>
        <v>#DIV/0!</v>
      </c>
      <c r="AB160" s="10" t="e">
        <f>_xlfn.IFNA(IF(OR($C160={"PH-AKT","GCaMP6S"}),H160/AVERAGE($D160:$F160), H160/R160/AVERAGE($D160/$N160,$E160/$O160,$F160/$P160)),0)</f>
        <v>#DIV/0!</v>
      </c>
      <c r="AC160" s="10" t="e">
        <f>_xlfn.IFNA(IF(OR($C160={"PH-AKT","GCaMP6S"}),I160/AVERAGE($D160:$F160), I160/S160/AVERAGE($D160/$N160,$E160/$O160,$F160/$P160)),0)</f>
        <v>#DIV/0!</v>
      </c>
      <c r="AD160" s="10" t="e">
        <f>_xlfn.IFNA(IF(OR($C160={"PH-AKT","GCaMP6S"}),J160/AVERAGE($D160:$F160), J160/T160/AVERAGE($D160/$N160,$E160/$O160,$F160/$P160)),0)</f>
        <v>#DIV/0!</v>
      </c>
      <c r="AE160" s="10" t="e">
        <f>_xlfn.IFNA(IF(OR($C160={"PH-AKT","GCaMP6S"}),K160/AVERAGE($D160:$F160), K160/U160/AVERAGE($D160/$N160,$E160/$O160,$F160/$P160)),0)</f>
        <v>#DIV/0!</v>
      </c>
      <c r="AF160" s="10" t="e">
        <f>_xlfn.IFNA(IF(OR($C160={"PH-AKT","GCaMP6S"}),L160/AVERAGE($D160:$F160), L160/V160/AVERAGE($D160/$N160,$E160/$O160,$F160/$P160)),0)</f>
        <v>#DIV/0!</v>
      </c>
      <c r="AG160" s="10" t="e">
        <f>_xlfn.IFNA(IF(OR($C160={"PH-AKT","GCaMP6S"}),M160/AVERAGE($D160:$F160), M160/W160/AVERAGE($D160/$N160,$E160/$O160,$F160/$P160)),0)</f>
        <v>#DIV/0!</v>
      </c>
      <c r="AI160" s="10" t="e">
        <f>IF(OR($C160={"PH-AKT","Syk","Src","Lyn-FAK","Prin-CRAF","ERKKTR"}),1/X160,X160)</f>
        <v>#DIV/0!</v>
      </c>
      <c r="AJ160" s="10" t="e">
        <f>IF(OR($C160={"PH-AKT","Syk","Src","Lyn-FAK","Prin-CRAF","ERKKTR"}),1/Y160,Y160)</f>
        <v>#DIV/0!</v>
      </c>
      <c r="AK160" s="10" t="e">
        <f>IF(OR($C160={"PH-AKT","Syk","Src","Lyn-FAK","Prin-CRAF","ERKKTR"}),1/Z160,Z160)</f>
        <v>#DIV/0!</v>
      </c>
      <c r="AL160" s="10" t="e">
        <f>IF(OR($C160={"PH-AKT","Syk","Src","Lyn-FAK","Prin-CRAF","ERKKTR"}),1/AA160,AA160)</f>
        <v>#DIV/0!</v>
      </c>
      <c r="AM160" s="10" t="e">
        <f>IF(OR($C160={"PH-AKT","Syk","Src","Lyn-FAK","Prin-CRAF","ERKKTR"}),1/AB160,AB160)</f>
        <v>#DIV/0!</v>
      </c>
      <c r="AN160" s="10" t="e">
        <f>IF(OR($C160={"PH-AKT","Syk","Src","Lyn-FAK","Prin-CRAF","ERKKTR"}),1/AC160,AC160)</f>
        <v>#DIV/0!</v>
      </c>
      <c r="AO160" s="10" t="e">
        <f>IF(OR($C160={"PH-AKT","Syk","Src","Lyn-FAK","Prin-CRAF","ERKKTR"}),1/AD160,AD160)</f>
        <v>#DIV/0!</v>
      </c>
      <c r="AP160" s="10" t="e">
        <f>IF(OR($C160={"PH-AKT","Syk","Src","Lyn-FAK","Prin-CRAF","ERKKTR"}),1/AE160,AE160)</f>
        <v>#DIV/0!</v>
      </c>
      <c r="AQ160" s="10" t="e">
        <f>IF(OR($C160={"PH-AKT","Syk","Src","Lyn-FAK","Prin-CRAF","ERKKTR"}),1/AF160,AF160)</f>
        <v>#DIV/0!</v>
      </c>
      <c r="AR160" s="10" t="e">
        <f>IF(OR($C160={"PH-AKT","Syk","Src","Lyn-FAK","Prin-CRAF","ERKKTR"}),1/AG160,AG160)</f>
        <v>#DIV/0!</v>
      </c>
    </row>
    <row r="161" spans="1:44" x14ac:dyDescent="0.2">
      <c r="A161" s="10">
        <v>160</v>
      </c>
      <c r="C161" s="10">
        <f>_xlfn.IFNA(VLOOKUP($B161,Barcodes!$B$2:$E$14,4,FALSE),0)</f>
        <v>0</v>
      </c>
      <c r="X161" s="10" t="e">
        <f>_xlfn.IFNA(IF(OR($C161={"PH-AKT","GCaMP6S"}),D161/AVERAGE($D161:$F161), D161/N161/AVERAGE($D161/$N161,$E161/$O161,$F161/$P161)),0)</f>
        <v>#DIV/0!</v>
      </c>
      <c r="Y161" s="10" t="e">
        <f>_xlfn.IFNA(IF(OR($C161={"PH-AKT","GCaMP6S"}),E161/AVERAGE($D161:$F161), E161/O161/AVERAGE($D161/$N161,$E161/$O161,$F161/$P161)),0)</f>
        <v>#DIV/0!</v>
      </c>
      <c r="Z161" s="10" t="e">
        <f>_xlfn.IFNA(IF(OR($C161={"PH-AKT","GCaMP6S"}),F161/AVERAGE($D161:$F161), F161/P161/AVERAGE($D161/$N161,$E161/$O161,$F161/$P161)),0)</f>
        <v>#DIV/0!</v>
      </c>
      <c r="AA161" s="10" t="e">
        <f>_xlfn.IFNA(IF(OR($C161={"PH-AKT","GCaMP6S"}),G161/AVERAGE($D161:$F161), G161/Q161/AVERAGE($D161/$N161,$E161/$O161,$F161/$P161)),0)</f>
        <v>#DIV/0!</v>
      </c>
      <c r="AB161" s="10" t="e">
        <f>_xlfn.IFNA(IF(OR($C161={"PH-AKT","GCaMP6S"}),H161/AVERAGE($D161:$F161), H161/R161/AVERAGE($D161/$N161,$E161/$O161,$F161/$P161)),0)</f>
        <v>#DIV/0!</v>
      </c>
      <c r="AC161" s="10" t="e">
        <f>_xlfn.IFNA(IF(OR($C161={"PH-AKT","GCaMP6S"}),I161/AVERAGE($D161:$F161), I161/S161/AVERAGE($D161/$N161,$E161/$O161,$F161/$P161)),0)</f>
        <v>#DIV/0!</v>
      </c>
      <c r="AD161" s="10" t="e">
        <f>_xlfn.IFNA(IF(OR($C161={"PH-AKT","GCaMP6S"}),J161/AVERAGE($D161:$F161), J161/T161/AVERAGE($D161/$N161,$E161/$O161,$F161/$P161)),0)</f>
        <v>#DIV/0!</v>
      </c>
      <c r="AE161" s="10" t="e">
        <f>_xlfn.IFNA(IF(OR($C161={"PH-AKT","GCaMP6S"}),K161/AVERAGE($D161:$F161), K161/U161/AVERAGE($D161/$N161,$E161/$O161,$F161/$P161)),0)</f>
        <v>#DIV/0!</v>
      </c>
      <c r="AF161" s="10" t="e">
        <f>_xlfn.IFNA(IF(OR($C161={"PH-AKT","GCaMP6S"}),L161/AVERAGE($D161:$F161), L161/V161/AVERAGE($D161/$N161,$E161/$O161,$F161/$P161)),0)</f>
        <v>#DIV/0!</v>
      </c>
      <c r="AG161" s="10" t="e">
        <f>_xlfn.IFNA(IF(OR($C161={"PH-AKT","GCaMP6S"}),M161/AVERAGE($D161:$F161), M161/W161/AVERAGE($D161/$N161,$E161/$O161,$F161/$P161)),0)</f>
        <v>#DIV/0!</v>
      </c>
      <c r="AI161" s="10" t="e">
        <f>IF(OR($C161={"PH-AKT","Syk","Src","Lyn-FAK","Prin-CRAF","ERKKTR"}),1/X161,X161)</f>
        <v>#DIV/0!</v>
      </c>
      <c r="AJ161" s="10" t="e">
        <f>IF(OR($C161={"PH-AKT","Syk","Src","Lyn-FAK","Prin-CRAF","ERKKTR"}),1/Y161,Y161)</f>
        <v>#DIV/0!</v>
      </c>
      <c r="AK161" s="10" t="e">
        <f>IF(OR($C161={"PH-AKT","Syk","Src","Lyn-FAK","Prin-CRAF","ERKKTR"}),1/Z161,Z161)</f>
        <v>#DIV/0!</v>
      </c>
      <c r="AL161" s="10" t="e">
        <f>IF(OR($C161={"PH-AKT","Syk","Src","Lyn-FAK","Prin-CRAF","ERKKTR"}),1/AA161,AA161)</f>
        <v>#DIV/0!</v>
      </c>
      <c r="AM161" s="10" t="e">
        <f>IF(OR($C161={"PH-AKT","Syk","Src","Lyn-FAK","Prin-CRAF","ERKKTR"}),1/AB161,AB161)</f>
        <v>#DIV/0!</v>
      </c>
      <c r="AN161" s="10" t="e">
        <f>IF(OR($C161={"PH-AKT","Syk","Src","Lyn-FAK","Prin-CRAF","ERKKTR"}),1/AC161,AC161)</f>
        <v>#DIV/0!</v>
      </c>
      <c r="AO161" s="10" t="e">
        <f>IF(OR($C161={"PH-AKT","Syk","Src","Lyn-FAK","Prin-CRAF","ERKKTR"}),1/AD161,AD161)</f>
        <v>#DIV/0!</v>
      </c>
      <c r="AP161" s="10" t="e">
        <f>IF(OR($C161={"PH-AKT","Syk","Src","Lyn-FAK","Prin-CRAF","ERKKTR"}),1/AE161,AE161)</f>
        <v>#DIV/0!</v>
      </c>
      <c r="AQ161" s="10" t="e">
        <f>IF(OR($C161={"PH-AKT","Syk","Src","Lyn-FAK","Prin-CRAF","ERKKTR"}),1/AF161,AF161)</f>
        <v>#DIV/0!</v>
      </c>
      <c r="AR161" s="10" t="e">
        <f>IF(OR($C161={"PH-AKT","Syk","Src","Lyn-FAK","Prin-CRAF","ERKKTR"}),1/AG161,AG161)</f>
        <v>#DIV/0!</v>
      </c>
    </row>
    <row r="162" spans="1:44" x14ac:dyDescent="0.2">
      <c r="A162" s="10">
        <v>161</v>
      </c>
      <c r="C162" s="10">
        <f>_xlfn.IFNA(VLOOKUP($B162,Barcodes!$B$2:$E$14,4,FALSE),0)</f>
        <v>0</v>
      </c>
      <c r="X162" s="10" t="e">
        <f>_xlfn.IFNA(IF(OR($C162={"PH-AKT","GCaMP6S"}),D162/AVERAGE($D162:$F162), D162/N162/AVERAGE($D162/$N162,$E162/$O162,$F162/$P162)),0)</f>
        <v>#DIV/0!</v>
      </c>
      <c r="Y162" s="10" t="e">
        <f>_xlfn.IFNA(IF(OR($C162={"PH-AKT","GCaMP6S"}),E162/AVERAGE($D162:$F162), E162/O162/AVERAGE($D162/$N162,$E162/$O162,$F162/$P162)),0)</f>
        <v>#DIV/0!</v>
      </c>
      <c r="Z162" s="10" t="e">
        <f>_xlfn.IFNA(IF(OR($C162={"PH-AKT","GCaMP6S"}),F162/AVERAGE($D162:$F162), F162/P162/AVERAGE($D162/$N162,$E162/$O162,$F162/$P162)),0)</f>
        <v>#DIV/0!</v>
      </c>
      <c r="AA162" s="10" t="e">
        <f>_xlfn.IFNA(IF(OR($C162={"PH-AKT","GCaMP6S"}),G162/AVERAGE($D162:$F162), G162/Q162/AVERAGE($D162/$N162,$E162/$O162,$F162/$P162)),0)</f>
        <v>#DIV/0!</v>
      </c>
      <c r="AB162" s="10" t="e">
        <f>_xlfn.IFNA(IF(OR($C162={"PH-AKT","GCaMP6S"}),H162/AVERAGE($D162:$F162), H162/R162/AVERAGE($D162/$N162,$E162/$O162,$F162/$P162)),0)</f>
        <v>#DIV/0!</v>
      </c>
      <c r="AC162" s="10" t="e">
        <f>_xlfn.IFNA(IF(OR($C162={"PH-AKT","GCaMP6S"}),I162/AVERAGE($D162:$F162), I162/S162/AVERAGE($D162/$N162,$E162/$O162,$F162/$P162)),0)</f>
        <v>#DIV/0!</v>
      </c>
      <c r="AD162" s="10" t="e">
        <f>_xlfn.IFNA(IF(OR($C162={"PH-AKT","GCaMP6S"}),J162/AVERAGE($D162:$F162), J162/T162/AVERAGE($D162/$N162,$E162/$O162,$F162/$P162)),0)</f>
        <v>#DIV/0!</v>
      </c>
      <c r="AE162" s="10" t="e">
        <f>_xlfn.IFNA(IF(OR($C162={"PH-AKT","GCaMP6S"}),K162/AVERAGE($D162:$F162), K162/U162/AVERAGE($D162/$N162,$E162/$O162,$F162/$P162)),0)</f>
        <v>#DIV/0!</v>
      </c>
      <c r="AF162" s="10" t="e">
        <f>_xlfn.IFNA(IF(OR($C162={"PH-AKT","GCaMP6S"}),L162/AVERAGE($D162:$F162), L162/V162/AVERAGE($D162/$N162,$E162/$O162,$F162/$P162)),0)</f>
        <v>#DIV/0!</v>
      </c>
      <c r="AG162" s="10" t="e">
        <f>_xlfn.IFNA(IF(OR($C162={"PH-AKT","GCaMP6S"}),M162/AVERAGE($D162:$F162), M162/W162/AVERAGE($D162/$N162,$E162/$O162,$F162/$P162)),0)</f>
        <v>#DIV/0!</v>
      </c>
      <c r="AI162" s="10" t="e">
        <f>IF(OR($C162={"PH-AKT","Syk","Src","Lyn-FAK","Prin-CRAF","ERKKTR"}),1/X162,X162)</f>
        <v>#DIV/0!</v>
      </c>
      <c r="AJ162" s="10" t="e">
        <f>IF(OR($C162={"PH-AKT","Syk","Src","Lyn-FAK","Prin-CRAF","ERKKTR"}),1/Y162,Y162)</f>
        <v>#DIV/0!</v>
      </c>
      <c r="AK162" s="10" t="e">
        <f>IF(OR($C162={"PH-AKT","Syk","Src","Lyn-FAK","Prin-CRAF","ERKKTR"}),1/Z162,Z162)</f>
        <v>#DIV/0!</v>
      </c>
      <c r="AL162" s="10" t="e">
        <f>IF(OR($C162={"PH-AKT","Syk","Src","Lyn-FAK","Prin-CRAF","ERKKTR"}),1/AA162,AA162)</f>
        <v>#DIV/0!</v>
      </c>
      <c r="AM162" s="10" t="e">
        <f>IF(OR($C162={"PH-AKT","Syk","Src","Lyn-FAK","Prin-CRAF","ERKKTR"}),1/AB162,AB162)</f>
        <v>#DIV/0!</v>
      </c>
      <c r="AN162" s="10" t="e">
        <f>IF(OR($C162={"PH-AKT","Syk","Src","Lyn-FAK","Prin-CRAF","ERKKTR"}),1/AC162,AC162)</f>
        <v>#DIV/0!</v>
      </c>
      <c r="AO162" s="10" t="e">
        <f>IF(OR($C162={"PH-AKT","Syk","Src","Lyn-FAK","Prin-CRAF","ERKKTR"}),1/AD162,AD162)</f>
        <v>#DIV/0!</v>
      </c>
      <c r="AP162" s="10" t="e">
        <f>IF(OR($C162={"PH-AKT","Syk","Src","Lyn-FAK","Prin-CRAF","ERKKTR"}),1/AE162,AE162)</f>
        <v>#DIV/0!</v>
      </c>
      <c r="AQ162" s="10" t="e">
        <f>IF(OR($C162={"PH-AKT","Syk","Src","Lyn-FAK","Prin-CRAF","ERKKTR"}),1/AF162,AF162)</f>
        <v>#DIV/0!</v>
      </c>
      <c r="AR162" s="10" t="e">
        <f>IF(OR($C162={"PH-AKT","Syk","Src","Lyn-FAK","Prin-CRAF","ERKKTR"}),1/AG162,AG162)</f>
        <v>#DIV/0!</v>
      </c>
    </row>
    <row r="163" spans="1:44" x14ac:dyDescent="0.2">
      <c r="A163" s="10">
        <v>162</v>
      </c>
      <c r="C163" s="10">
        <f>_xlfn.IFNA(VLOOKUP($B163,Barcodes!$B$2:$E$14,4,FALSE),0)</f>
        <v>0</v>
      </c>
      <c r="X163" s="10" t="e">
        <f>_xlfn.IFNA(IF(OR($C163={"PH-AKT","GCaMP6S"}),D163/AVERAGE($D163:$F163), D163/N163/AVERAGE($D163/$N163,$E163/$O163,$F163/$P163)),0)</f>
        <v>#DIV/0!</v>
      </c>
      <c r="Y163" s="10" t="e">
        <f>_xlfn.IFNA(IF(OR($C163={"PH-AKT","GCaMP6S"}),E163/AVERAGE($D163:$F163), E163/O163/AVERAGE($D163/$N163,$E163/$O163,$F163/$P163)),0)</f>
        <v>#DIV/0!</v>
      </c>
      <c r="Z163" s="10" t="e">
        <f>_xlfn.IFNA(IF(OR($C163={"PH-AKT","GCaMP6S"}),F163/AVERAGE($D163:$F163), F163/P163/AVERAGE($D163/$N163,$E163/$O163,$F163/$P163)),0)</f>
        <v>#DIV/0!</v>
      </c>
      <c r="AA163" s="10" t="e">
        <f>_xlfn.IFNA(IF(OR($C163={"PH-AKT","GCaMP6S"}),G163/AVERAGE($D163:$F163), G163/Q163/AVERAGE($D163/$N163,$E163/$O163,$F163/$P163)),0)</f>
        <v>#DIV/0!</v>
      </c>
      <c r="AB163" s="10" t="e">
        <f>_xlfn.IFNA(IF(OR($C163={"PH-AKT","GCaMP6S"}),H163/AVERAGE($D163:$F163), H163/R163/AVERAGE($D163/$N163,$E163/$O163,$F163/$P163)),0)</f>
        <v>#DIV/0!</v>
      </c>
      <c r="AC163" s="10" t="e">
        <f>_xlfn.IFNA(IF(OR($C163={"PH-AKT","GCaMP6S"}),I163/AVERAGE($D163:$F163), I163/S163/AVERAGE($D163/$N163,$E163/$O163,$F163/$P163)),0)</f>
        <v>#DIV/0!</v>
      </c>
      <c r="AD163" s="10" t="e">
        <f>_xlfn.IFNA(IF(OR($C163={"PH-AKT","GCaMP6S"}),J163/AVERAGE($D163:$F163), J163/T163/AVERAGE($D163/$N163,$E163/$O163,$F163/$P163)),0)</f>
        <v>#DIV/0!</v>
      </c>
      <c r="AE163" s="10" t="e">
        <f>_xlfn.IFNA(IF(OR($C163={"PH-AKT","GCaMP6S"}),K163/AVERAGE($D163:$F163), K163/U163/AVERAGE($D163/$N163,$E163/$O163,$F163/$P163)),0)</f>
        <v>#DIV/0!</v>
      </c>
      <c r="AF163" s="10" t="e">
        <f>_xlfn.IFNA(IF(OR($C163={"PH-AKT","GCaMP6S"}),L163/AVERAGE($D163:$F163), L163/V163/AVERAGE($D163/$N163,$E163/$O163,$F163/$P163)),0)</f>
        <v>#DIV/0!</v>
      </c>
      <c r="AG163" s="10" t="e">
        <f>_xlfn.IFNA(IF(OR($C163={"PH-AKT","GCaMP6S"}),M163/AVERAGE($D163:$F163), M163/W163/AVERAGE($D163/$N163,$E163/$O163,$F163/$P163)),0)</f>
        <v>#DIV/0!</v>
      </c>
      <c r="AI163" s="10" t="e">
        <f>IF(OR($C163={"PH-AKT","Syk","Src","Lyn-FAK","Prin-CRAF","ERKKTR"}),1/X163,X163)</f>
        <v>#DIV/0!</v>
      </c>
      <c r="AJ163" s="10" t="e">
        <f>IF(OR($C163={"PH-AKT","Syk","Src","Lyn-FAK","Prin-CRAF","ERKKTR"}),1/Y163,Y163)</f>
        <v>#DIV/0!</v>
      </c>
      <c r="AK163" s="10" t="e">
        <f>IF(OR($C163={"PH-AKT","Syk","Src","Lyn-FAK","Prin-CRAF","ERKKTR"}),1/Z163,Z163)</f>
        <v>#DIV/0!</v>
      </c>
      <c r="AL163" s="10" t="e">
        <f>IF(OR($C163={"PH-AKT","Syk","Src","Lyn-FAK","Prin-CRAF","ERKKTR"}),1/AA163,AA163)</f>
        <v>#DIV/0!</v>
      </c>
      <c r="AM163" s="10" t="e">
        <f>IF(OR($C163={"PH-AKT","Syk","Src","Lyn-FAK","Prin-CRAF","ERKKTR"}),1/AB163,AB163)</f>
        <v>#DIV/0!</v>
      </c>
      <c r="AN163" s="10" t="e">
        <f>IF(OR($C163={"PH-AKT","Syk","Src","Lyn-FAK","Prin-CRAF","ERKKTR"}),1/AC163,AC163)</f>
        <v>#DIV/0!</v>
      </c>
      <c r="AO163" s="10" t="e">
        <f>IF(OR($C163={"PH-AKT","Syk","Src","Lyn-FAK","Prin-CRAF","ERKKTR"}),1/AD163,AD163)</f>
        <v>#DIV/0!</v>
      </c>
      <c r="AP163" s="10" t="e">
        <f>IF(OR($C163={"PH-AKT","Syk","Src","Lyn-FAK","Prin-CRAF","ERKKTR"}),1/AE163,AE163)</f>
        <v>#DIV/0!</v>
      </c>
      <c r="AQ163" s="10" t="e">
        <f>IF(OR($C163={"PH-AKT","Syk","Src","Lyn-FAK","Prin-CRAF","ERKKTR"}),1/AF163,AF163)</f>
        <v>#DIV/0!</v>
      </c>
      <c r="AR163" s="10" t="e">
        <f>IF(OR($C163={"PH-AKT","Syk","Src","Lyn-FAK","Prin-CRAF","ERKKTR"}),1/AG163,AG163)</f>
        <v>#DIV/0!</v>
      </c>
    </row>
    <row r="164" spans="1:44" x14ac:dyDescent="0.2">
      <c r="A164" s="10">
        <v>163</v>
      </c>
      <c r="C164" s="10">
        <f>_xlfn.IFNA(VLOOKUP($B164,Barcodes!$B$2:$E$14,4,FALSE),0)</f>
        <v>0</v>
      </c>
      <c r="X164" s="10" t="e">
        <f>_xlfn.IFNA(IF(OR($C164={"PH-AKT","GCaMP6S"}),D164/AVERAGE($D164:$F164), D164/N164/AVERAGE($D164/$N164,$E164/$O164,$F164/$P164)),0)</f>
        <v>#DIV/0!</v>
      </c>
      <c r="Y164" s="10" t="e">
        <f>_xlfn.IFNA(IF(OR($C164={"PH-AKT","GCaMP6S"}),E164/AVERAGE($D164:$F164), E164/O164/AVERAGE($D164/$N164,$E164/$O164,$F164/$P164)),0)</f>
        <v>#DIV/0!</v>
      </c>
      <c r="Z164" s="10" t="e">
        <f>_xlfn.IFNA(IF(OR($C164={"PH-AKT","GCaMP6S"}),F164/AVERAGE($D164:$F164), F164/P164/AVERAGE($D164/$N164,$E164/$O164,$F164/$P164)),0)</f>
        <v>#DIV/0!</v>
      </c>
      <c r="AA164" s="10" t="e">
        <f>_xlfn.IFNA(IF(OR($C164={"PH-AKT","GCaMP6S"}),G164/AVERAGE($D164:$F164), G164/Q164/AVERAGE($D164/$N164,$E164/$O164,$F164/$P164)),0)</f>
        <v>#DIV/0!</v>
      </c>
      <c r="AB164" s="10" t="e">
        <f>_xlfn.IFNA(IF(OR($C164={"PH-AKT","GCaMP6S"}),H164/AVERAGE($D164:$F164), H164/R164/AVERAGE($D164/$N164,$E164/$O164,$F164/$P164)),0)</f>
        <v>#DIV/0!</v>
      </c>
      <c r="AC164" s="10" t="e">
        <f>_xlfn.IFNA(IF(OR($C164={"PH-AKT","GCaMP6S"}),I164/AVERAGE($D164:$F164), I164/S164/AVERAGE($D164/$N164,$E164/$O164,$F164/$P164)),0)</f>
        <v>#DIV/0!</v>
      </c>
      <c r="AD164" s="10" t="e">
        <f>_xlfn.IFNA(IF(OR($C164={"PH-AKT","GCaMP6S"}),J164/AVERAGE($D164:$F164), J164/T164/AVERAGE($D164/$N164,$E164/$O164,$F164/$P164)),0)</f>
        <v>#DIV/0!</v>
      </c>
      <c r="AE164" s="10" t="e">
        <f>_xlfn.IFNA(IF(OR($C164={"PH-AKT","GCaMP6S"}),K164/AVERAGE($D164:$F164), K164/U164/AVERAGE($D164/$N164,$E164/$O164,$F164/$P164)),0)</f>
        <v>#DIV/0!</v>
      </c>
      <c r="AF164" s="10" t="e">
        <f>_xlfn.IFNA(IF(OR($C164={"PH-AKT","GCaMP6S"}),L164/AVERAGE($D164:$F164), L164/V164/AVERAGE($D164/$N164,$E164/$O164,$F164/$P164)),0)</f>
        <v>#DIV/0!</v>
      </c>
      <c r="AG164" s="10" t="e">
        <f>_xlfn.IFNA(IF(OR($C164={"PH-AKT","GCaMP6S"}),M164/AVERAGE($D164:$F164), M164/W164/AVERAGE($D164/$N164,$E164/$O164,$F164/$P164)),0)</f>
        <v>#DIV/0!</v>
      </c>
      <c r="AI164" s="10" t="e">
        <f>IF(OR($C164={"PH-AKT","Syk","Src","Lyn-FAK","Prin-CRAF","ERKKTR"}),1/X164,X164)</f>
        <v>#DIV/0!</v>
      </c>
      <c r="AJ164" s="10" t="e">
        <f>IF(OR($C164={"PH-AKT","Syk","Src","Lyn-FAK","Prin-CRAF","ERKKTR"}),1/Y164,Y164)</f>
        <v>#DIV/0!</v>
      </c>
      <c r="AK164" s="10" t="e">
        <f>IF(OR($C164={"PH-AKT","Syk","Src","Lyn-FAK","Prin-CRAF","ERKKTR"}),1/Z164,Z164)</f>
        <v>#DIV/0!</v>
      </c>
      <c r="AL164" s="10" t="e">
        <f>IF(OR($C164={"PH-AKT","Syk","Src","Lyn-FAK","Prin-CRAF","ERKKTR"}),1/AA164,AA164)</f>
        <v>#DIV/0!</v>
      </c>
      <c r="AM164" s="10" t="e">
        <f>IF(OR($C164={"PH-AKT","Syk","Src","Lyn-FAK","Prin-CRAF","ERKKTR"}),1/AB164,AB164)</f>
        <v>#DIV/0!</v>
      </c>
      <c r="AN164" s="10" t="e">
        <f>IF(OR($C164={"PH-AKT","Syk","Src","Lyn-FAK","Prin-CRAF","ERKKTR"}),1/AC164,AC164)</f>
        <v>#DIV/0!</v>
      </c>
      <c r="AO164" s="10" t="e">
        <f>IF(OR($C164={"PH-AKT","Syk","Src","Lyn-FAK","Prin-CRAF","ERKKTR"}),1/AD164,AD164)</f>
        <v>#DIV/0!</v>
      </c>
      <c r="AP164" s="10" t="e">
        <f>IF(OR($C164={"PH-AKT","Syk","Src","Lyn-FAK","Prin-CRAF","ERKKTR"}),1/AE164,AE164)</f>
        <v>#DIV/0!</v>
      </c>
      <c r="AQ164" s="10" t="e">
        <f>IF(OR($C164={"PH-AKT","Syk","Src","Lyn-FAK","Prin-CRAF","ERKKTR"}),1/AF164,AF164)</f>
        <v>#DIV/0!</v>
      </c>
      <c r="AR164" s="10" t="e">
        <f>IF(OR($C164={"PH-AKT","Syk","Src","Lyn-FAK","Prin-CRAF","ERKKTR"}),1/AG164,AG164)</f>
        <v>#DIV/0!</v>
      </c>
    </row>
    <row r="165" spans="1:44" x14ac:dyDescent="0.2">
      <c r="A165" s="10">
        <v>164</v>
      </c>
      <c r="C165" s="10">
        <f>_xlfn.IFNA(VLOOKUP($B165,Barcodes!$B$2:$E$14,4,FALSE),0)</f>
        <v>0</v>
      </c>
      <c r="X165" s="10" t="e">
        <f>_xlfn.IFNA(IF(OR($C165={"PH-AKT","GCaMP6S"}),D165/AVERAGE($D165:$F165), D165/N165/AVERAGE($D165/$N165,$E165/$O165,$F165/$P165)),0)</f>
        <v>#DIV/0!</v>
      </c>
      <c r="Y165" s="10" t="e">
        <f>_xlfn.IFNA(IF(OR($C165={"PH-AKT","GCaMP6S"}),E165/AVERAGE($D165:$F165), E165/O165/AVERAGE($D165/$N165,$E165/$O165,$F165/$P165)),0)</f>
        <v>#DIV/0!</v>
      </c>
      <c r="Z165" s="10" t="e">
        <f>_xlfn.IFNA(IF(OR($C165={"PH-AKT","GCaMP6S"}),F165/AVERAGE($D165:$F165), F165/P165/AVERAGE($D165/$N165,$E165/$O165,$F165/$P165)),0)</f>
        <v>#DIV/0!</v>
      </c>
      <c r="AA165" s="10" t="e">
        <f>_xlfn.IFNA(IF(OR($C165={"PH-AKT","GCaMP6S"}),G165/AVERAGE($D165:$F165), G165/Q165/AVERAGE($D165/$N165,$E165/$O165,$F165/$P165)),0)</f>
        <v>#DIV/0!</v>
      </c>
      <c r="AB165" s="10" t="e">
        <f>_xlfn.IFNA(IF(OR($C165={"PH-AKT","GCaMP6S"}),H165/AVERAGE($D165:$F165), H165/R165/AVERAGE($D165/$N165,$E165/$O165,$F165/$P165)),0)</f>
        <v>#DIV/0!</v>
      </c>
      <c r="AC165" s="10" t="e">
        <f>_xlfn.IFNA(IF(OR($C165={"PH-AKT","GCaMP6S"}),I165/AVERAGE($D165:$F165), I165/S165/AVERAGE($D165/$N165,$E165/$O165,$F165/$P165)),0)</f>
        <v>#DIV/0!</v>
      </c>
      <c r="AD165" s="10" t="e">
        <f>_xlfn.IFNA(IF(OR($C165={"PH-AKT","GCaMP6S"}),J165/AVERAGE($D165:$F165), J165/T165/AVERAGE($D165/$N165,$E165/$O165,$F165/$P165)),0)</f>
        <v>#DIV/0!</v>
      </c>
      <c r="AE165" s="10" t="e">
        <f>_xlfn.IFNA(IF(OR($C165={"PH-AKT","GCaMP6S"}),K165/AVERAGE($D165:$F165), K165/U165/AVERAGE($D165/$N165,$E165/$O165,$F165/$P165)),0)</f>
        <v>#DIV/0!</v>
      </c>
      <c r="AF165" s="10" t="e">
        <f>_xlfn.IFNA(IF(OR($C165={"PH-AKT","GCaMP6S"}),L165/AVERAGE($D165:$F165), L165/V165/AVERAGE($D165/$N165,$E165/$O165,$F165/$P165)),0)</f>
        <v>#DIV/0!</v>
      </c>
      <c r="AG165" s="10" t="e">
        <f>_xlfn.IFNA(IF(OR($C165={"PH-AKT","GCaMP6S"}),M165/AVERAGE($D165:$F165), M165/W165/AVERAGE($D165/$N165,$E165/$O165,$F165/$P165)),0)</f>
        <v>#DIV/0!</v>
      </c>
      <c r="AI165" s="10" t="e">
        <f>IF(OR($C165={"PH-AKT","Syk","Src","Lyn-FAK","Prin-CRAF","ERKKTR"}),1/X165,X165)</f>
        <v>#DIV/0!</v>
      </c>
      <c r="AJ165" s="10" t="e">
        <f>IF(OR($C165={"PH-AKT","Syk","Src","Lyn-FAK","Prin-CRAF","ERKKTR"}),1/Y165,Y165)</f>
        <v>#DIV/0!</v>
      </c>
      <c r="AK165" s="10" t="e">
        <f>IF(OR($C165={"PH-AKT","Syk","Src","Lyn-FAK","Prin-CRAF","ERKKTR"}),1/Z165,Z165)</f>
        <v>#DIV/0!</v>
      </c>
      <c r="AL165" s="10" t="e">
        <f>IF(OR($C165={"PH-AKT","Syk","Src","Lyn-FAK","Prin-CRAF","ERKKTR"}),1/AA165,AA165)</f>
        <v>#DIV/0!</v>
      </c>
      <c r="AM165" s="10" t="e">
        <f>IF(OR($C165={"PH-AKT","Syk","Src","Lyn-FAK","Prin-CRAF","ERKKTR"}),1/AB165,AB165)</f>
        <v>#DIV/0!</v>
      </c>
      <c r="AN165" s="10" t="e">
        <f>IF(OR($C165={"PH-AKT","Syk","Src","Lyn-FAK","Prin-CRAF","ERKKTR"}),1/AC165,AC165)</f>
        <v>#DIV/0!</v>
      </c>
      <c r="AO165" s="10" t="e">
        <f>IF(OR($C165={"PH-AKT","Syk","Src","Lyn-FAK","Prin-CRAF","ERKKTR"}),1/AD165,AD165)</f>
        <v>#DIV/0!</v>
      </c>
      <c r="AP165" s="10" t="e">
        <f>IF(OR($C165={"PH-AKT","Syk","Src","Lyn-FAK","Prin-CRAF","ERKKTR"}),1/AE165,AE165)</f>
        <v>#DIV/0!</v>
      </c>
      <c r="AQ165" s="10" t="e">
        <f>IF(OR($C165={"PH-AKT","Syk","Src","Lyn-FAK","Prin-CRAF","ERKKTR"}),1/AF165,AF165)</f>
        <v>#DIV/0!</v>
      </c>
      <c r="AR165" s="10" t="e">
        <f>IF(OR($C165={"PH-AKT","Syk","Src","Lyn-FAK","Prin-CRAF","ERKKTR"}),1/AG165,AG165)</f>
        <v>#DIV/0!</v>
      </c>
    </row>
    <row r="166" spans="1:44" x14ac:dyDescent="0.2">
      <c r="A166" s="10">
        <v>165</v>
      </c>
      <c r="C166" s="10">
        <f>_xlfn.IFNA(VLOOKUP($B166,Barcodes!$B$2:$E$14,4,FALSE),0)</f>
        <v>0</v>
      </c>
      <c r="X166" s="10" t="e">
        <f>_xlfn.IFNA(IF(OR($C166={"PH-AKT","GCaMP6S"}),D166/AVERAGE($D166:$F166), D166/N166/AVERAGE($D166/$N166,$E166/$O166,$F166/$P166)),0)</f>
        <v>#DIV/0!</v>
      </c>
      <c r="Y166" s="10" t="e">
        <f>_xlfn.IFNA(IF(OR($C166={"PH-AKT","GCaMP6S"}),E166/AVERAGE($D166:$F166), E166/O166/AVERAGE($D166/$N166,$E166/$O166,$F166/$P166)),0)</f>
        <v>#DIV/0!</v>
      </c>
      <c r="Z166" s="10" t="e">
        <f>_xlfn.IFNA(IF(OR($C166={"PH-AKT","GCaMP6S"}),F166/AVERAGE($D166:$F166), F166/P166/AVERAGE($D166/$N166,$E166/$O166,$F166/$P166)),0)</f>
        <v>#DIV/0!</v>
      </c>
      <c r="AA166" s="10" t="e">
        <f>_xlfn.IFNA(IF(OR($C166={"PH-AKT","GCaMP6S"}),G166/AVERAGE($D166:$F166), G166/Q166/AVERAGE($D166/$N166,$E166/$O166,$F166/$P166)),0)</f>
        <v>#DIV/0!</v>
      </c>
      <c r="AB166" s="10" t="e">
        <f>_xlfn.IFNA(IF(OR($C166={"PH-AKT","GCaMP6S"}),H166/AVERAGE($D166:$F166), H166/R166/AVERAGE($D166/$N166,$E166/$O166,$F166/$P166)),0)</f>
        <v>#DIV/0!</v>
      </c>
      <c r="AC166" s="10" t="e">
        <f>_xlfn.IFNA(IF(OR($C166={"PH-AKT","GCaMP6S"}),I166/AVERAGE($D166:$F166), I166/S166/AVERAGE($D166/$N166,$E166/$O166,$F166/$P166)),0)</f>
        <v>#DIV/0!</v>
      </c>
      <c r="AD166" s="10" t="e">
        <f>_xlfn.IFNA(IF(OR($C166={"PH-AKT","GCaMP6S"}),J166/AVERAGE($D166:$F166), J166/T166/AVERAGE($D166/$N166,$E166/$O166,$F166/$P166)),0)</f>
        <v>#DIV/0!</v>
      </c>
      <c r="AE166" s="10" t="e">
        <f>_xlfn.IFNA(IF(OR($C166={"PH-AKT","GCaMP6S"}),K166/AVERAGE($D166:$F166), K166/U166/AVERAGE($D166/$N166,$E166/$O166,$F166/$P166)),0)</f>
        <v>#DIV/0!</v>
      </c>
      <c r="AF166" s="10" t="e">
        <f>_xlfn.IFNA(IF(OR($C166={"PH-AKT","GCaMP6S"}),L166/AVERAGE($D166:$F166), L166/V166/AVERAGE($D166/$N166,$E166/$O166,$F166/$P166)),0)</f>
        <v>#DIV/0!</v>
      </c>
      <c r="AG166" s="10" t="e">
        <f>_xlfn.IFNA(IF(OR($C166={"PH-AKT","GCaMP6S"}),M166/AVERAGE($D166:$F166), M166/W166/AVERAGE($D166/$N166,$E166/$O166,$F166/$P166)),0)</f>
        <v>#DIV/0!</v>
      </c>
      <c r="AI166" s="10" t="e">
        <f>IF(OR($C166={"PH-AKT","Syk","Src","Lyn-FAK","Prin-CRAF","ERKKTR"}),1/X166,X166)</f>
        <v>#DIV/0!</v>
      </c>
      <c r="AJ166" s="10" t="e">
        <f>IF(OR($C166={"PH-AKT","Syk","Src","Lyn-FAK","Prin-CRAF","ERKKTR"}),1/Y166,Y166)</f>
        <v>#DIV/0!</v>
      </c>
      <c r="AK166" s="10" t="e">
        <f>IF(OR($C166={"PH-AKT","Syk","Src","Lyn-FAK","Prin-CRAF","ERKKTR"}),1/Z166,Z166)</f>
        <v>#DIV/0!</v>
      </c>
      <c r="AL166" s="10" t="e">
        <f>IF(OR($C166={"PH-AKT","Syk","Src","Lyn-FAK","Prin-CRAF","ERKKTR"}),1/AA166,AA166)</f>
        <v>#DIV/0!</v>
      </c>
      <c r="AM166" s="10" t="e">
        <f>IF(OR($C166={"PH-AKT","Syk","Src","Lyn-FAK","Prin-CRAF","ERKKTR"}),1/AB166,AB166)</f>
        <v>#DIV/0!</v>
      </c>
      <c r="AN166" s="10" t="e">
        <f>IF(OR($C166={"PH-AKT","Syk","Src","Lyn-FAK","Prin-CRAF","ERKKTR"}),1/AC166,AC166)</f>
        <v>#DIV/0!</v>
      </c>
      <c r="AO166" s="10" t="e">
        <f>IF(OR($C166={"PH-AKT","Syk","Src","Lyn-FAK","Prin-CRAF","ERKKTR"}),1/AD166,AD166)</f>
        <v>#DIV/0!</v>
      </c>
      <c r="AP166" s="10" t="e">
        <f>IF(OR($C166={"PH-AKT","Syk","Src","Lyn-FAK","Prin-CRAF","ERKKTR"}),1/AE166,AE166)</f>
        <v>#DIV/0!</v>
      </c>
      <c r="AQ166" s="10" t="e">
        <f>IF(OR($C166={"PH-AKT","Syk","Src","Lyn-FAK","Prin-CRAF","ERKKTR"}),1/AF166,AF166)</f>
        <v>#DIV/0!</v>
      </c>
      <c r="AR166" s="10" t="e">
        <f>IF(OR($C166={"PH-AKT","Syk","Src","Lyn-FAK","Prin-CRAF","ERKKTR"}),1/AG166,AG166)</f>
        <v>#DIV/0!</v>
      </c>
    </row>
    <row r="167" spans="1:44" x14ac:dyDescent="0.2">
      <c r="A167" s="10">
        <v>166</v>
      </c>
      <c r="C167" s="10">
        <f>_xlfn.IFNA(VLOOKUP($B167,Barcodes!$B$2:$E$14,4,FALSE),0)</f>
        <v>0</v>
      </c>
      <c r="X167" s="10" t="e">
        <f>_xlfn.IFNA(IF(OR($C167={"PH-AKT","GCaMP6S"}),D167/AVERAGE($D167:$F167), D167/N167/AVERAGE($D167/$N167,$E167/$O167,$F167/$P167)),0)</f>
        <v>#DIV/0!</v>
      </c>
      <c r="Y167" s="10" t="e">
        <f>_xlfn.IFNA(IF(OR($C167={"PH-AKT","GCaMP6S"}),E167/AVERAGE($D167:$F167), E167/O167/AVERAGE($D167/$N167,$E167/$O167,$F167/$P167)),0)</f>
        <v>#DIV/0!</v>
      </c>
      <c r="Z167" s="10" t="e">
        <f>_xlfn.IFNA(IF(OR($C167={"PH-AKT","GCaMP6S"}),F167/AVERAGE($D167:$F167), F167/P167/AVERAGE($D167/$N167,$E167/$O167,$F167/$P167)),0)</f>
        <v>#DIV/0!</v>
      </c>
      <c r="AA167" s="10" t="e">
        <f>_xlfn.IFNA(IF(OR($C167={"PH-AKT","GCaMP6S"}),G167/AVERAGE($D167:$F167), G167/Q167/AVERAGE($D167/$N167,$E167/$O167,$F167/$P167)),0)</f>
        <v>#DIV/0!</v>
      </c>
      <c r="AB167" s="10" t="e">
        <f>_xlfn.IFNA(IF(OR($C167={"PH-AKT","GCaMP6S"}),H167/AVERAGE($D167:$F167), H167/R167/AVERAGE($D167/$N167,$E167/$O167,$F167/$P167)),0)</f>
        <v>#DIV/0!</v>
      </c>
      <c r="AC167" s="10" t="e">
        <f>_xlfn.IFNA(IF(OR($C167={"PH-AKT","GCaMP6S"}),I167/AVERAGE($D167:$F167), I167/S167/AVERAGE($D167/$N167,$E167/$O167,$F167/$P167)),0)</f>
        <v>#DIV/0!</v>
      </c>
      <c r="AD167" s="10" t="e">
        <f>_xlfn.IFNA(IF(OR($C167={"PH-AKT","GCaMP6S"}),J167/AVERAGE($D167:$F167), J167/T167/AVERAGE($D167/$N167,$E167/$O167,$F167/$P167)),0)</f>
        <v>#DIV/0!</v>
      </c>
      <c r="AE167" s="10" t="e">
        <f>_xlfn.IFNA(IF(OR($C167={"PH-AKT","GCaMP6S"}),K167/AVERAGE($D167:$F167), K167/U167/AVERAGE($D167/$N167,$E167/$O167,$F167/$P167)),0)</f>
        <v>#DIV/0!</v>
      </c>
      <c r="AF167" s="10" t="e">
        <f>_xlfn.IFNA(IF(OR($C167={"PH-AKT","GCaMP6S"}),L167/AVERAGE($D167:$F167), L167/V167/AVERAGE($D167/$N167,$E167/$O167,$F167/$P167)),0)</f>
        <v>#DIV/0!</v>
      </c>
      <c r="AG167" s="10" t="e">
        <f>_xlfn.IFNA(IF(OR($C167={"PH-AKT","GCaMP6S"}),M167/AVERAGE($D167:$F167), M167/W167/AVERAGE($D167/$N167,$E167/$O167,$F167/$P167)),0)</f>
        <v>#DIV/0!</v>
      </c>
      <c r="AI167" s="10" t="e">
        <f>IF(OR($C167={"PH-AKT","Syk","Src","Lyn-FAK","Prin-CRAF","ERKKTR"}),1/X167,X167)</f>
        <v>#DIV/0!</v>
      </c>
      <c r="AJ167" s="10" t="e">
        <f>IF(OR($C167={"PH-AKT","Syk","Src","Lyn-FAK","Prin-CRAF","ERKKTR"}),1/Y167,Y167)</f>
        <v>#DIV/0!</v>
      </c>
      <c r="AK167" s="10" t="e">
        <f>IF(OR($C167={"PH-AKT","Syk","Src","Lyn-FAK","Prin-CRAF","ERKKTR"}),1/Z167,Z167)</f>
        <v>#DIV/0!</v>
      </c>
      <c r="AL167" s="10" t="e">
        <f>IF(OR($C167={"PH-AKT","Syk","Src","Lyn-FAK","Prin-CRAF","ERKKTR"}),1/AA167,AA167)</f>
        <v>#DIV/0!</v>
      </c>
      <c r="AM167" s="10" t="e">
        <f>IF(OR($C167={"PH-AKT","Syk","Src","Lyn-FAK","Prin-CRAF","ERKKTR"}),1/AB167,AB167)</f>
        <v>#DIV/0!</v>
      </c>
      <c r="AN167" s="10" t="e">
        <f>IF(OR($C167={"PH-AKT","Syk","Src","Lyn-FAK","Prin-CRAF","ERKKTR"}),1/AC167,AC167)</f>
        <v>#DIV/0!</v>
      </c>
      <c r="AO167" s="10" t="e">
        <f>IF(OR($C167={"PH-AKT","Syk","Src","Lyn-FAK","Prin-CRAF","ERKKTR"}),1/AD167,AD167)</f>
        <v>#DIV/0!</v>
      </c>
      <c r="AP167" s="10" t="e">
        <f>IF(OR($C167={"PH-AKT","Syk","Src","Lyn-FAK","Prin-CRAF","ERKKTR"}),1/AE167,AE167)</f>
        <v>#DIV/0!</v>
      </c>
      <c r="AQ167" s="10" t="e">
        <f>IF(OR($C167={"PH-AKT","Syk","Src","Lyn-FAK","Prin-CRAF","ERKKTR"}),1/AF167,AF167)</f>
        <v>#DIV/0!</v>
      </c>
      <c r="AR167" s="10" t="e">
        <f>IF(OR($C167={"PH-AKT","Syk","Src","Lyn-FAK","Prin-CRAF","ERKKTR"}),1/AG167,AG167)</f>
        <v>#DIV/0!</v>
      </c>
    </row>
    <row r="168" spans="1:44" x14ac:dyDescent="0.2">
      <c r="A168" s="10">
        <v>167</v>
      </c>
      <c r="C168" s="10">
        <f>_xlfn.IFNA(VLOOKUP($B168,Barcodes!$B$2:$E$14,4,FALSE),0)</f>
        <v>0</v>
      </c>
      <c r="X168" s="10" t="e">
        <f>_xlfn.IFNA(IF(OR($C168={"PH-AKT","GCaMP6S"}),D168/AVERAGE($D168:$F168), D168/N168/AVERAGE($D168/$N168,$E168/$O168,$F168/$P168)),0)</f>
        <v>#DIV/0!</v>
      </c>
      <c r="Y168" s="10" t="e">
        <f>_xlfn.IFNA(IF(OR($C168={"PH-AKT","GCaMP6S"}),E168/AVERAGE($D168:$F168), E168/O168/AVERAGE($D168/$N168,$E168/$O168,$F168/$P168)),0)</f>
        <v>#DIV/0!</v>
      </c>
      <c r="Z168" s="10" t="e">
        <f>_xlfn.IFNA(IF(OR($C168={"PH-AKT","GCaMP6S"}),F168/AVERAGE($D168:$F168), F168/P168/AVERAGE($D168/$N168,$E168/$O168,$F168/$P168)),0)</f>
        <v>#DIV/0!</v>
      </c>
      <c r="AA168" s="10" t="e">
        <f>_xlfn.IFNA(IF(OR($C168={"PH-AKT","GCaMP6S"}),G168/AVERAGE($D168:$F168), G168/Q168/AVERAGE($D168/$N168,$E168/$O168,$F168/$P168)),0)</f>
        <v>#DIV/0!</v>
      </c>
      <c r="AB168" s="10" t="e">
        <f>_xlfn.IFNA(IF(OR($C168={"PH-AKT","GCaMP6S"}),H168/AVERAGE($D168:$F168), H168/R168/AVERAGE($D168/$N168,$E168/$O168,$F168/$P168)),0)</f>
        <v>#DIV/0!</v>
      </c>
      <c r="AC168" s="10" t="e">
        <f>_xlfn.IFNA(IF(OR($C168={"PH-AKT","GCaMP6S"}),I168/AVERAGE($D168:$F168), I168/S168/AVERAGE($D168/$N168,$E168/$O168,$F168/$P168)),0)</f>
        <v>#DIV/0!</v>
      </c>
      <c r="AD168" s="10" t="e">
        <f>_xlfn.IFNA(IF(OR($C168={"PH-AKT","GCaMP6S"}),J168/AVERAGE($D168:$F168), J168/T168/AVERAGE($D168/$N168,$E168/$O168,$F168/$P168)),0)</f>
        <v>#DIV/0!</v>
      </c>
      <c r="AE168" s="10" t="e">
        <f>_xlfn.IFNA(IF(OR($C168={"PH-AKT","GCaMP6S"}),K168/AVERAGE($D168:$F168), K168/U168/AVERAGE($D168/$N168,$E168/$O168,$F168/$P168)),0)</f>
        <v>#DIV/0!</v>
      </c>
      <c r="AF168" s="10" t="e">
        <f>_xlfn.IFNA(IF(OR($C168={"PH-AKT","GCaMP6S"}),L168/AVERAGE($D168:$F168), L168/V168/AVERAGE($D168/$N168,$E168/$O168,$F168/$P168)),0)</f>
        <v>#DIV/0!</v>
      </c>
      <c r="AG168" s="10" t="e">
        <f>_xlfn.IFNA(IF(OR($C168={"PH-AKT","GCaMP6S"}),M168/AVERAGE($D168:$F168), M168/W168/AVERAGE($D168/$N168,$E168/$O168,$F168/$P168)),0)</f>
        <v>#DIV/0!</v>
      </c>
      <c r="AI168" s="10" t="e">
        <f>IF(OR($C168={"PH-AKT","Syk","Src","Lyn-FAK","Prin-CRAF","ERKKTR"}),1/X168,X168)</f>
        <v>#DIV/0!</v>
      </c>
      <c r="AJ168" s="10" t="e">
        <f>IF(OR($C168={"PH-AKT","Syk","Src","Lyn-FAK","Prin-CRAF","ERKKTR"}),1/Y168,Y168)</f>
        <v>#DIV/0!</v>
      </c>
      <c r="AK168" s="10" t="e">
        <f>IF(OR($C168={"PH-AKT","Syk","Src","Lyn-FAK","Prin-CRAF","ERKKTR"}),1/Z168,Z168)</f>
        <v>#DIV/0!</v>
      </c>
      <c r="AL168" s="10" t="e">
        <f>IF(OR($C168={"PH-AKT","Syk","Src","Lyn-FAK","Prin-CRAF","ERKKTR"}),1/AA168,AA168)</f>
        <v>#DIV/0!</v>
      </c>
      <c r="AM168" s="10" t="e">
        <f>IF(OR($C168={"PH-AKT","Syk","Src","Lyn-FAK","Prin-CRAF","ERKKTR"}),1/AB168,AB168)</f>
        <v>#DIV/0!</v>
      </c>
      <c r="AN168" s="10" t="e">
        <f>IF(OR($C168={"PH-AKT","Syk","Src","Lyn-FAK","Prin-CRAF","ERKKTR"}),1/AC168,AC168)</f>
        <v>#DIV/0!</v>
      </c>
      <c r="AO168" s="10" t="e">
        <f>IF(OR($C168={"PH-AKT","Syk","Src","Lyn-FAK","Prin-CRAF","ERKKTR"}),1/AD168,AD168)</f>
        <v>#DIV/0!</v>
      </c>
      <c r="AP168" s="10" t="e">
        <f>IF(OR($C168={"PH-AKT","Syk","Src","Lyn-FAK","Prin-CRAF","ERKKTR"}),1/AE168,AE168)</f>
        <v>#DIV/0!</v>
      </c>
      <c r="AQ168" s="10" t="e">
        <f>IF(OR($C168={"PH-AKT","Syk","Src","Lyn-FAK","Prin-CRAF","ERKKTR"}),1/AF168,AF168)</f>
        <v>#DIV/0!</v>
      </c>
      <c r="AR168" s="10" t="e">
        <f>IF(OR($C168={"PH-AKT","Syk","Src","Lyn-FAK","Prin-CRAF","ERKKTR"}),1/AG168,AG168)</f>
        <v>#DIV/0!</v>
      </c>
    </row>
    <row r="169" spans="1:44" x14ac:dyDescent="0.2">
      <c r="A169" s="10">
        <v>168</v>
      </c>
      <c r="C169" s="10">
        <f>_xlfn.IFNA(VLOOKUP($B169,Barcodes!$B$2:$E$14,4,FALSE),0)</f>
        <v>0</v>
      </c>
      <c r="X169" s="10" t="e">
        <f>_xlfn.IFNA(IF(OR($C169={"PH-AKT","GCaMP6S"}),D169/AVERAGE($D169:$F169), D169/N169/AVERAGE($D169/$N169,$E169/$O169,$F169/$P169)),0)</f>
        <v>#DIV/0!</v>
      </c>
      <c r="Y169" s="10" t="e">
        <f>_xlfn.IFNA(IF(OR($C169={"PH-AKT","GCaMP6S"}),E169/AVERAGE($D169:$F169), E169/O169/AVERAGE($D169/$N169,$E169/$O169,$F169/$P169)),0)</f>
        <v>#DIV/0!</v>
      </c>
      <c r="Z169" s="10" t="e">
        <f>_xlfn.IFNA(IF(OR($C169={"PH-AKT","GCaMP6S"}),F169/AVERAGE($D169:$F169), F169/P169/AVERAGE($D169/$N169,$E169/$O169,$F169/$P169)),0)</f>
        <v>#DIV/0!</v>
      </c>
      <c r="AA169" s="10" t="e">
        <f>_xlfn.IFNA(IF(OR($C169={"PH-AKT","GCaMP6S"}),G169/AVERAGE($D169:$F169), G169/Q169/AVERAGE($D169/$N169,$E169/$O169,$F169/$P169)),0)</f>
        <v>#DIV/0!</v>
      </c>
      <c r="AB169" s="10" t="e">
        <f>_xlfn.IFNA(IF(OR($C169={"PH-AKT","GCaMP6S"}),H169/AVERAGE($D169:$F169), H169/R169/AVERAGE($D169/$N169,$E169/$O169,$F169/$P169)),0)</f>
        <v>#DIV/0!</v>
      </c>
      <c r="AC169" s="10" t="e">
        <f>_xlfn.IFNA(IF(OR($C169={"PH-AKT","GCaMP6S"}),I169/AVERAGE($D169:$F169), I169/S169/AVERAGE($D169/$N169,$E169/$O169,$F169/$P169)),0)</f>
        <v>#DIV/0!</v>
      </c>
      <c r="AD169" s="10" t="e">
        <f>_xlfn.IFNA(IF(OR($C169={"PH-AKT","GCaMP6S"}),J169/AVERAGE($D169:$F169), J169/T169/AVERAGE($D169/$N169,$E169/$O169,$F169/$P169)),0)</f>
        <v>#DIV/0!</v>
      </c>
      <c r="AE169" s="10" t="e">
        <f>_xlfn.IFNA(IF(OR($C169={"PH-AKT","GCaMP6S"}),K169/AVERAGE($D169:$F169), K169/U169/AVERAGE($D169/$N169,$E169/$O169,$F169/$P169)),0)</f>
        <v>#DIV/0!</v>
      </c>
      <c r="AF169" s="10" t="e">
        <f>_xlfn.IFNA(IF(OR($C169={"PH-AKT","GCaMP6S"}),L169/AVERAGE($D169:$F169), L169/V169/AVERAGE($D169/$N169,$E169/$O169,$F169/$P169)),0)</f>
        <v>#DIV/0!</v>
      </c>
      <c r="AG169" s="10" t="e">
        <f>_xlfn.IFNA(IF(OR($C169={"PH-AKT","GCaMP6S"}),M169/AVERAGE($D169:$F169), M169/W169/AVERAGE($D169/$N169,$E169/$O169,$F169/$P169)),0)</f>
        <v>#DIV/0!</v>
      </c>
      <c r="AI169" s="10" t="e">
        <f>IF(OR($C169={"PH-AKT","Syk","Src","Lyn-FAK","Prin-CRAF","ERKKTR"}),1/X169,X169)</f>
        <v>#DIV/0!</v>
      </c>
      <c r="AJ169" s="10" t="e">
        <f>IF(OR($C169={"PH-AKT","Syk","Src","Lyn-FAK","Prin-CRAF","ERKKTR"}),1/Y169,Y169)</f>
        <v>#DIV/0!</v>
      </c>
      <c r="AK169" s="10" t="e">
        <f>IF(OR($C169={"PH-AKT","Syk","Src","Lyn-FAK","Prin-CRAF","ERKKTR"}),1/Z169,Z169)</f>
        <v>#DIV/0!</v>
      </c>
      <c r="AL169" s="10" t="e">
        <f>IF(OR($C169={"PH-AKT","Syk","Src","Lyn-FAK","Prin-CRAF","ERKKTR"}),1/AA169,AA169)</f>
        <v>#DIV/0!</v>
      </c>
      <c r="AM169" s="10" t="e">
        <f>IF(OR($C169={"PH-AKT","Syk","Src","Lyn-FAK","Prin-CRAF","ERKKTR"}),1/AB169,AB169)</f>
        <v>#DIV/0!</v>
      </c>
      <c r="AN169" s="10" t="e">
        <f>IF(OR($C169={"PH-AKT","Syk","Src","Lyn-FAK","Prin-CRAF","ERKKTR"}),1/AC169,AC169)</f>
        <v>#DIV/0!</v>
      </c>
      <c r="AO169" s="10" t="e">
        <f>IF(OR($C169={"PH-AKT","Syk","Src","Lyn-FAK","Prin-CRAF","ERKKTR"}),1/AD169,AD169)</f>
        <v>#DIV/0!</v>
      </c>
      <c r="AP169" s="10" t="e">
        <f>IF(OR($C169={"PH-AKT","Syk","Src","Lyn-FAK","Prin-CRAF","ERKKTR"}),1/AE169,AE169)</f>
        <v>#DIV/0!</v>
      </c>
      <c r="AQ169" s="10" t="e">
        <f>IF(OR($C169={"PH-AKT","Syk","Src","Lyn-FAK","Prin-CRAF","ERKKTR"}),1/AF169,AF169)</f>
        <v>#DIV/0!</v>
      </c>
      <c r="AR169" s="10" t="e">
        <f>IF(OR($C169={"PH-AKT","Syk","Src","Lyn-FAK","Prin-CRAF","ERKKTR"}),1/AG169,AG169)</f>
        <v>#DIV/0!</v>
      </c>
    </row>
    <row r="170" spans="1:44" x14ac:dyDescent="0.2">
      <c r="A170" s="10">
        <v>169</v>
      </c>
      <c r="C170" s="10">
        <f>_xlfn.IFNA(VLOOKUP($B170,Barcodes!$B$2:$E$14,4,FALSE),0)</f>
        <v>0</v>
      </c>
      <c r="X170" s="10" t="e">
        <f>_xlfn.IFNA(IF(OR($C170={"PH-AKT","GCaMP6S"}),D170/AVERAGE($D170:$F170), D170/N170/AVERAGE($D170/$N170,$E170/$O170,$F170/$P170)),0)</f>
        <v>#DIV/0!</v>
      </c>
      <c r="Y170" s="10" t="e">
        <f>_xlfn.IFNA(IF(OR($C170={"PH-AKT","GCaMP6S"}),E170/AVERAGE($D170:$F170), E170/O170/AVERAGE($D170/$N170,$E170/$O170,$F170/$P170)),0)</f>
        <v>#DIV/0!</v>
      </c>
      <c r="Z170" s="10" t="e">
        <f>_xlfn.IFNA(IF(OR($C170={"PH-AKT","GCaMP6S"}),F170/AVERAGE($D170:$F170), F170/P170/AVERAGE($D170/$N170,$E170/$O170,$F170/$P170)),0)</f>
        <v>#DIV/0!</v>
      </c>
      <c r="AA170" s="10" t="e">
        <f>_xlfn.IFNA(IF(OR($C170={"PH-AKT","GCaMP6S"}),G170/AVERAGE($D170:$F170), G170/Q170/AVERAGE($D170/$N170,$E170/$O170,$F170/$P170)),0)</f>
        <v>#DIV/0!</v>
      </c>
      <c r="AB170" s="10" t="e">
        <f>_xlfn.IFNA(IF(OR($C170={"PH-AKT","GCaMP6S"}),H170/AVERAGE($D170:$F170), H170/R170/AVERAGE($D170/$N170,$E170/$O170,$F170/$P170)),0)</f>
        <v>#DIV/0!</v>
      </c>
      <c r="AC170" s="10" t="e">
        <f>_xlfn.IFNA(IF(OR($C170={"PH-AKT","GCaMP6S"}),I170/AVERAGE($D170:$F170), I170/S170/AVERAGE($D170/$N170,$E170/$O170,$F170/$P170)),0)</f>
        <v>#DIV/0!</v>
      </c>
      <c r="AD170" s="10" t="e">
        <f>_xlfn.IFNA(IF(OR($C170={"PH-AKT","GCaMP6S"}),J170/AVERAGE($D170:$F170), J170/T170/AVERAGE($D170/$N170,$E170/$O170,$F170/$P170)),0)</f>
        <v>#DIV/0!</v>
      </c>
      <c r="AE170" s="10" t="e">
        <f>_xlfn.IFNA(IF(OR($C170={"PH-AKT","GCaMP6S"}),K170/AVERAGE($D170:$F170), K170/U170/AVERAGE($D170/$N170,$E170/$O170,$F170/$P170)),0)</f>
        <v>#DIV/0!</v>
      </c>
      <c r="AF170" s="10" t="e">
        <f>_xlfn.IFNA(IF(OR($C170={"PH-AKT","GCaMP6S"}),L170/AVERAGE($D170:$F170), L170/V170/AVERAGE($D170/$N170,$E170/$O170,$F170/$P170)),0)</f>
        <v>#DIV/0!</v>
      </c>
      <c r="AG170" s="10" t="e">
        <f>_xlfn.IFNA(IF(OR($C170={"PH-AKT","GCaMP6S"}),M170/AVERAGE($D170:$F170), M170/W170/AVERAGE($D170/$N170,$E170/$O170,$F170/$P170)),0)</f>
        <v>#DIV/0!</v>
      </c>
      <c r="AI170" s="10" t="e">
        <f>IF(OR($C170={"PH-AKT","Syk","Src","Lyn-FAK","Prin-CRAF","ERKKTR"}),1/X170,X170)</f>
        <v>#DIV/0!</v>
      </c>
      <c r="AJ170" s="10" t="e">
        <f>IF(OR($C170={"PH-AKT","Syk","Src","Lyn-FAK","Prin-CRAF","ERKKTR"}),1/Y170,Y170)</f>
        <v>#DIV/0!</v>
      </c>
      <c r="AK170" s="10" t="e">
        <f>IF(OR($C170={"PH-AKT","Syk","Src","Lyn-FAK","Prin-CRAF","ERKKTR"}),1/Z170,Z170)</f>
        <v>#DIV/0!</v>
      </c>
      <c r="AL170" s="10" t="e">
        <f>IF(OR($C170={"PH-AKT","Syk","Src","Lyn-FAK","Prin-CRAF","ERKKTR"}),1/AA170,AA170)</f>
        <v>#DIV/0!</v>
      </c>
      <c r="AM170" s="10" t="e">
        <f>IF(OR($C170={"PH-AKT","Syk","Src","Lyn-FAK","Prin-CRAF","ERKKTR"}),1/AB170,AB170)</f>
        <v>#DIV/0!</v>
      </c>
      <c r="AN170" s="10" t="e">
        <f>IF(OR($C170={"PH-AKT","Syk","Src","Lyn-FAK","Prin-CRAF","ERKKTR"}),1/AC170,AC170)</f>
        <v>#DIV/0!</v>
      </c>
      <c r="AO170" s="10" t="e">
        <f>IF(OR($C170={"PH-AKT","Syk","Src","Lyn-FAK","Prin-CRAF","ERKKTR"}),1/AD170,AD170)</f>
        <v>#DIV/0!</v>
      </c>
      <c r="AP170" s="10" t="e">
        <f>IF(OR($C170={"PH-AKT","Syk","Src","Lyn-FAK","Prin-CRAF","ERKKTR"}),1/AE170,AE170)</f>
        <v>#DIV/0!</v>
      </c>
      <c r="AQ170" s="10" t="e">
        <f>IF(OR($C170={"PH-AKT","Syk","Src","Lyn-FAK","Prin-CRAF","ERKKTR"}),1/AF170,AF170)</f>
        <v>#DIV/0!</v>
      </c>
      <c r="AR170" s="10" t="e">
        <f>IF(OR($C170={"PH-AKT","Syk","Src","Lyn-FAK","Prin-CRAF","ERKKTR"}),1/AG170,AG170)</f>
        <v>#DIV/0!</v>
      </c>
    </row>
    <row r="171" spans="1:44" x14ac:dyDescent="0.2">
      <c r="A171" s="10">
        <v>170</v>
      </c>
      <c r="C171" s="10">
        <f>_xlfn.IFNA(VLOOKUP($B171,Barcodes!$B$2:$E$14,4,FALSE),0)</f>
        <v>0</v>
      </c>
      <c r="X171" s="10" t="e">
        <f>_xlfn.IFNA(IF(OR($C171={"PH-AKT","GCaMP6S"}),D171/AVERAGE($D171:$F171), D171/N171/AVERAGE($D171/$N171,$E171/$O171,$F171/$P171)),0)</f>
        <v>#DIV/0!</v>
      </c>
      <c r="Y171" s="10" t="e">
        <f>_xlfn.IFNA(IF(OR($C171={"PH-AKT","GCaMP6S"}),E171/AVERAGE($D171:$F171), E171/O171/AVERAGE($D171/$N171,$E171/$O171,$F171/$P171)),0)</f>
        <v>#DIV/0!</v>
      </c>
      <c r="Z171" s="10" t="e">
        <f>_xlfn.IFNA(IF(OR($C171={"PH-AKT","GCaMP6S"}),F171/AVERAGE($D171:$F171), F171/P171/AVERAGE($D171/$N171,$E171/$O171,$F171/$P171)),0)</f>
        <v>#DIV/0!</v>
      </c>
      <c r="AA171" s="10" t="e">
        <f>_xlfn.IFNA(IF(OR($C171={"PH-AKT","GCaMP6S"}),G171/AVERAGE($D171:$F171), G171/Q171/AVERAGE($D171/$N171,$E171/$O171,$F171/$P171)),0)</f>
        <v>#DIV/0!</v>
      </c>
      <c r="AB171" s="10" t="e">
        <f>_xlfn.IFNA(IF(OR($C171={"PH-AKT","GCaMP6S"}),H171/AVERAGE($D171:$F171), H171/R171/AVERAGE($D171/$N171,$E171/$O171,$F171/$P171)),0)</f>
        <v>#DIV/0!</v>
      </c>
      <c r="AC171" s="10" t="e">
        <f>_xlfn.IFNA(IF(OR($C171={"PH-AKT","GCaMP6S"}),I171/AVERAGE($D171:$F171), I171/S171/AVERAGE($D171/$N171,$E171/$O171,$F171/$P171)),0)</f>
        <v>#DIV/0!</v>
      </c>
      <c r="AD171" s="10" t="e">
        <f>_xlfn.IFNA(IF(OR($C171={"PH-AKT","GCaMP6S"}),J171/AVERAGE($D171:$F171), J171/T171/AVERAGE($D171/$N171,$E171/$O171,$F171/$P171)),0)</f>
        <v>#DIV/0!</v>
      </c>
      <c r="AE171" s="10" t="e">
        <f>_xlfn.IFNA(IF(OR($C171={"PH-AKT","GCaMP6S"}),K171/AVERAGE($D171:$F171), K171/U171/AVERAGE($D171/$N171,$E171/$O171,$F171/$P171)),0)</f>
        <v>#DIV/0!</v>
      </c>
      <c r="AF171" s="10" t="e">
        <f>_xlfn.IFNA(IF(OR($C171={"PH-AKT","GCaMP6S"}),L171/AVERAGE($D171:$F171), L171/V171/AVERAGE($D171/$N171,$E171/$O171,$F171/$P171)),0)</f>
        <v>#DIV/0!</v>
      </c>
      <c r="AG171" s="10" t="e">
        <f>_xlfn.IFNA(IF(OR($C171={"PH-AKT","GCaMP6S"}),M171/AVERAGE($D171:$F171), M171/W171/AVERAGE($D171/$N171,$E171/$O171,$F171/$P171)),0)</f>
        <v>#DIV/0!</v>
      </c>
      <c r="AI171" s="10" t="e">
        <f>IF(OR($C171={"PH-AKT","Syk","Src","Lyn-FAK","Prin-CRAF","ERKKTR"}),1/X171,X171)</f>
        <v>#DIV/0!</v>
      </c>
      <c r="AJ171" s="10" t="e">
        <f>IF(OR($C171={"PH-AKT","Syk","Src","Lyn-FAK","Prin-CRAF","ERKKTR"}),1/Y171,Y171)</f>
        <v>#DIV/0!</v>
      </c>
      <c r="AK171" s="10" t="e">
        <f>IF(OR($C171={"PH-AKT","Syk","Src","Lyn-FAK","Prin-CRAF","ERKKTR"}),1/Z171,Z171)</f>
        <v>#DIV/0!</v>
      </c>
      <c r="AL171" s="10" t="e">
        <f>IF(OR($C171={"PH-AKT","Syk","Src","Lyn-FAK","Prin-CRAF","ERKKTR"}),1/AA171,AA171)</f>
        <v>#DIV/0!</v>
      </c>
      <c r="AM171" s="10" t="e">
        <f>IF(OR($C171={"PH-AKT","Syk","Src","Lyn-FAK","Prin-CRAF","ERKKTR"}),1/AB171,AB171)</f>
        <v>#DIV/0!</v>
      </c>
      <c r="AN171" s="10" t="e">
        <f>IF(OR($C171={"PH-AKT","Syk","Src","Lyn-FAK","Prin-CRAF","ERKKTR"}),1/AC171,AC171)</f>
        <v>#DIV/0!</v>
      </c>
      <c r="AO171" s="10" t="e">
        <f>IF(OR($C171={"PH-AKT","Syk","Src","Lyn-FAK","Prin-CRAF","ERKKTR"}),1/AD171,AD171)</f>
        <v>#DIV/0!</v>
      </c>
      <c r="AP171" s="10" t="e">
        <f>IF(OR($C171={"PH-AKT","Syk","Src","Lyn-FAK","Prin-CRAF","ERKKTR"}),1/AE171,AE171)</f>
        <v>#DIV/0!</v>
      </c>
      <c r="AQ171" s="10" t="e">
        <f>IF(OR($C171={"PH-AKT","Syk","Src","Lyn-FAK","Prin-CRAF","ERKKTR"}),1/AF171,AF171)</f>
        <v>#DIV/0!</v>
      </c>
      <c r="AR171" s="10" t="e">
        <f>IF(OR($C171={"PH-AKT","Syk","Src","Lyn-FAK","Prin-CRAF","ERKKTR"}),1/AG171,AG171)</f>
        <v>#DIV/0!</v>
      </c>
    </row>
    <row r="172" spans="1:44" x14ac:dyDescent="0.2">
      <c r="A172" s="10">
        <v>171</v>
      </c>
      <c r="C172" s="10">
        <f>_xlfn.IFNA(VLOOKUP($B172,Barcodes!$B$2:$E$14,4,FALSE),0)</f>
        <v>0</v>
      </c>
      <c r="X172" s="10" t="e">
        <f>_xlfn.IFNA(IF(OR($C172={"PH-AKT","GCaMP6S"}),D172/AVERAGE($D172:$F172), D172/N172/AVERAGE($D172/$N172,$E172/$O172,$F172/$P172)),0)</f>
        <v>#DIV/0!</v>
      </c>
      <c r="Y172" s="10" t="e">
        <f>_xlfn.IFNA(IF(OR($C172={"PH-AKT","GCaMP6S"}),E172/AVERAGE($D172:$F172), E172/O172/AVERAGE($D172/$N172,$E172/$O172,$F172/$P172)),0)</f>
        <v>#DIV/0!</v>
      </c>
      <c r="Z172" s="10" t="e">
        <f>_xlfn.IFNA(IF(OR($C172={"PH-AKT","GCaMP6S"}),F172/AVERAGE($D172:$F172), F172/P172/AVERAGE($D172/$N172,$E172/$O172,$F172/$P172)),0)</f>
        <v>#DIV/0!</v>
      </c>
      <c r="AA172" s="10" t="e">
        <f>_xlfn.IFNA(IF(OR($C172={"PH-AKT","GCaMP6S"}),G172/AVERAGE($D172:$F172), G172/Q172/AVERAGE($D172/$N172,$E172/$O172,$F172/$P172)),0)</f>
        <v>#DIV/0!</v>
      </c>
      <c r="AB172" s="10" t="e">
        <f>_xlfn.IFNA(IF(OR($C172={"PH-AKT","GCaMP6S"}),H172/AVERAGE($D172:$F172), H172/R172/AVERAGE($D172/$N172,$E172/$O172,$F172/$P172)),0)</f>
        <v>#DIV/0!</v>
      </c>
      <c r="AC172" s="10" t="e">
        <f>_xlfn.IFNA(IF(OR($C172={"PH-AKT","GCaMP6S"}),I172/AVERAGE($D172:$F172), I172/S172/AVERAGE($D172/$N172,$E172/$O172,$F172/$P172)),0)</f>
        <v>#DIV/0!</v>
      </c>
      <c r="AD172" s="10" t="e">
        <f>_xlfn.IFNA(IF(OR($C172={"PH-AKT","GCaMP6S"}),J172/AVERAGE($D172:$F172), J172/T172/AVERAGE($D172/$N172,$E172/$O172,$F172/$P172)),0)</f>
        <v>#DIV/0!</v>
      </c>
      <c r="AE172" s="10" t="e">
        <f>_xlfn.IFNA(IF(OR($C172={"PH-AKT","GCaMP6S"}),K172/AVERAGE($D172:$F172), K172/U172/AVERAGE($D172/$N172,$E172/$O172,$F172/$P172)),0)</f>
        <v>#DIV/0!</v>
      </c>
      <c r="AF172" s="10" t="e">
        <f>_xlfn.IFNA(IF(OR($C172={"PH-AKT","GCaMP6S"}),L172/AVERAGE($D172:$F172), L172/V172/AVERAGE($D172/$N172,$E172/$O172,$F172/$P172)),0)</f>
        <v>#DIV/0!</v>
      </c>
      <c r="AG172" s="10" t="e">
        <f>_xlfn.IFNA(IF(OR($C172={"PH-AKT","GCaMP6S"}),M172/AVERAGE($D172:$F172), M172/W172/AVERAGE($D172/$N172,$E172/$O172,$F172/$P172)),0)</f>
        <v>#DIV/0!</v>
      </c>
      <c r="AI172" s="10" t="e">
        <f>IF(OR($C172={"PH-AKT","Syk","Src","Lyn-FAK","Prin-CRAF","ERKKTR"}),1/X172,X172)</f>
        <v>#DIV/0!</v>
      </c>
      <c r="AJ172" s="10" t="e">
        <f>IF(OR($C172={"PH-AKT","Syk","Src","Lyn-FAK","Prin-CRAF","ERKKTR"}),1/Y172,Y172)</f>
        <v>#DIV/0!</v>
      </c>
      <c r="AK172" s="10" t="e">
        <f>IF(OR($C172={"PH-AKT","Syk","Src","Lyn-FAK","Prin-CRAF","ERKKTR"}),1/Z172,Z172)</f>
        <v>#DIV/0!</v>
      </c>
      <c r="AL172" s="10" t="e">
        <f>IF(OR($C172={"PH-AKT","Syk","Src","Lyn-FAK","Prin-CRAF","ERKKTR"}),1/AA172,AA172)</f>
        <v>#DIV/0!</v>
      </c>
      <c r="AM172" s="10" t="e">
        <f>IF(OR($C172={"PH-AKT","Syk","Src","Lyn-FAK","Prin-CRAF","ERKKTR"}),1/AB172,AB172)</f>
        <v>#DIV/0!</v>
      </c>
      <c r="AN172" s="10" t="e">
        <f>IF(OR($C172={"PH-AKT","Syk","Src","Lyn-FAK","Prin-CRAF","ERKKTR"}),1/AC172,AC172)</f>
        <v>#DIV/0!</v>
      </c>
      <c r="AO172" s="10" t="e">
        <f>IF(OR($C172={"PH-AKT","Syk","Src","Lyn-FAK","Prin-CRAF","ERKKTR"}),1/AD172,AD172)</f>
        <v>#DIV/0!</v>
      </c>
      <c r="AP172" s="10" t="e">
        <f>IF(OR($C172={"PH-AKT","Syk","Src","Lyn-FAK","Prin-CRAF","ERKKTR"}),1/AE172,AE172)</f>
        <v>#DIV/0!</v>
      </c>
      <c r="AQ172" s="10" t="e">
        <f>IF(OR($C172={"PH-AKT","Syk","Src","Lyn-FAK","Prin-CRAF","ERKKTR"}),1/AF172,AF172)</f>
        <v>#DIV/0!</v>
      </c>
      <c r="AR172" s="10" t="e">
        <f>IF(OR($C172={"PH-AKT","Syk","Src","Lyn-FAK","Prin-CRAF","ERKKTR"}),1/AG172,AG172)</f>
        <v>#DIV/0!</v>
      </c>
    </row>
    <row r="173" spans="1:44" x14ac:dyDescent="0.2">
      <c r="A173" s="10">
        <v>172</v>
      </c>
      <c r="C173" s="10">
        <f>_xlfn.IFNA(VLOOKUP($B173,Barcodes!$B$2:$E$14,4,FALSE),0)</f>
        <v>0</v>
      </c>
      <c r="X173" s="10" t="e">
        <f>_xlfn.IFNA(IF(OR($C173={"PH-AKT","GCaMP6S"}),D173/AVERAGE($D173:$F173), D173/N173/AVERAGE($D173/$N173,$E173/$O173,$F173/$P173)),0)</f>
        <v>#DIV/0!</v>
      </c>
      <c r="Y173" s="10" t="e">
        <f>_xlfn.IFNA(IF(OR($C173={"PH-AKT","GCaMP6S"}),E173/AVERAGE($D173:$F173), E173/O173/AVERAGE($D173/$N173,$E173/$O173,$F173/$P173)),0)</f>
        <v>#DIV/0!</v>
      </c>
      <c r="Z173" s="10" t="e">
        <f>_xlfn.IFNA(IF(OR($C173={"PH-AKT","GCaMP6S"}),F173/AVERAGE($D173:$F173), F173/P173/AVERAGE($D173/$N173,$E173/$O173,$F173/$P173)),0)</f>
        <v>#DIV/0!</v>
      </c>
      <c r="AA173" s="10" t="e">
        <f>_xlfn.IFNA(IF(OR($C173={"PH-AKT","GCaMP6S"}),G173/AVERAGE($D173:$F173), G173/Q173/AVERAGE($D173/$N173,$E173/$O173,$F173/$P173)),0)</f>
        <v>#DIV/0!</v>
      </c>
      <c r="AB173" s="10" t="e">
        <f>_xlfn.IFNA(IF(OR($C173={"PH-AKT","GCaMP6S"}),H173/AVERAGE($D173:$F173), H173/R173/AVERAGE($D173/$N173,$E173/$O173,$F173/$P173)),0)</f>
        <v>#DIV/0!</v>
      </c>
      <c r="AC173" s="10" t="e">
        <f>_xlfn.IFNA(IF(OR($C173={"PH-AKT","GCaMP6S"}),I173/AVERAGE($D173:$F173), I173/S173/AVERAGE($D173/$N173,$E173/$O173,$F173/$P173)),0)</f>
        <v>#DIV/0!</v>
      </c>
      <c r="AD173" s="10" t="e">
        <f>_xlfn.IFNA(IF(OR($C173={"PH-AKT","GCaMP6S"}),J173/AVERAGE($D173:$F173), J173/T173/AVERAGE($D173/$N173,$E173/$O173,$F173/$P173)),0)</f>
        <v>#DIV/0!</v>
      </c>
      <c r="AE173" s="10" t="e">
        <f>_xlfn.IFNA(IF(OR($C173={"PH-AKT","GCaMP6S"}),K173/AVERAGE($D173:$F173), K173/U173/AVERAGE($D173/$N173,$E173/$O173,$F173/$P173)),0)</f>
        <v>#DIV/0!</v>
      </c>
      <c r="AF173" s="10" t="e">
        <f>_xlfn.IFNA(IF(OR($C173={"PH-AKT","GCaMP6S"}),L173/AVERAGE($D173:$F173), L173/V173/AVERAGE($D173/$N173,$E173/$O173,$F173/$P173)),0)</f>
        <v>#DIV/0!</v>
      </c>
      <c r="AG173" s="10" t="e">
        <f>_xlfn.IFNA(IF(OR($C173={"PH-AKT","GCaMP6S"}),M173/AVERAGE($D173:$F173), M173/W173/AVERAGE($D173/$N173,$E173/$O173,$F173/$P173)),0)</f>
        <v>#DIV/0!</v>
      </c>
      <c r="AI173" s="10" t="e">
        <f>IF(OR($C173={"PH-AKT","Syk","Src","Lyn-FAK","Prin-CRAF","ERKKTR"}),1/X173,X173)</f>
        <v>#DIV/0!</v>
      </c>
      <c r="AJ173" s="10" t="e">
        <f>IF(OR($C173={"PH-AKT","Syk","Src","Lyn-FAK","Prin-CRAF","ERKKTR"}),1/Y173,Y173)</f>
        <v>#DIV/0!</v>
      </c>
      <c r="AK173" s="10" t="e">
        <f>IF(OR($C173={"PH-AKT","Syk","Src","Lyn-FAK","Prin-CRAF","ERKKTR"}),1/Z173,Z173)</f>
        <v>#DIV/0!</v>
      </c>
      <c r="AL173" s="10" t="e">
        <f>IF(OR($C173={"PH-AKT","Syk","Src","Lyn-FAK","Prin-CRAF","ERKKTR"}),1/AA173,AA173)</f>
        <v>#DIV/0!</v>
      </c>
      <c r="AM173" s="10" t="e">
        <f>IF(OR($C173={"PH-AKT","Syk","Src","Lyn-FAK","Prin-CRAF","ERKKTR"}),1/AB173,AB173)</f>
        <v>#DIV/0!</v>
      </c>
      <c r="AN173" s="10" t="e">
        <f>IF(OR($C173={"PH-AKT","Syk","Src","Lyn-FAK","Prin-CRAF","ERKKTR"}),1/AC173,AC173)</f>
        <v>#DIV/0!</v>
      </c>
      <c r="AO173" s="10" t="e">
        <f>IF(OR($C173={"PH-AKT","Syk","Src","Lyn-FAK","Prin-CRAF","ERKKTR"}),1/AD173,AD173)</f>
        <v>#DIV/0!</v>
      </c>
      <c r="AP173" s="10" t="e">
        <f>IF(OR($C173={"PH-AKT","Syk","Src","Lyn-FAK","Prin-CRAF","ERKKTR"}),1/AE173,AE173)</f>
        <v>#DIV/0!</v>
      </c>
      <c r="AQ173" s="10" t="e">
        <f>IF(OR($C173={"PH-AKT","Syk","Src","Lyn-FAK","Prin-CRAF","ERKKTR"}),1/AF173,AF173)</f>
        <v>#DIV/0!</v>
      </c>
      <c r="AR173" s="10" t="e">
        <f>IF(OR($C173={"PH-AKT","Syk","Src","Lyn-FAK","Prin-CRAF","ERKKTR"}),1/AG173,AG173)</f>
        <v>#DIV/0!</v>
      </c>
    </row>
    <row r="174" spans="1:44" x14ac:dyDescent="0.2">
      <c r="A174" s="10">
        <v>173</v>
      </c>
      <c r="C174" s="10">
        <f>_xlfn.IFNA(VLOOKUP($B174,Barcodes!$B$2:$E$14,4,FALSE),0)</f>
        <v>0</v>
      </c>
      <c r="X174" s="10" t="e">
        <f>_xlfn.IFNA(IF(OR($C174={"PH-AKT","GCaMP6S"}),D174/AVERAGE($D174:$F174), D174/N174/AVERAGE($D174/$N174,$E174/$O174,$F174/$P174)),0)</f>
        <v>#DIV/0!</v>
      </c>
      <c r="Y174" s="10" t="e">
        <f>_xlfn.IFNA(IF(OR($C174={"PH-AKT","GCaMP6S"}),E174/AVERAGE($D174:$F174), E174/O174/AVERAGE($D174/$N174,$E174/$O174,$F174/$P174)),0)</f>
        <v>#DIV/0!</v>
      </c>
      <c r="Z174" s="10" t="e">
        <f>_xlfn.IFNA(IF(OR($C174={"PH-AKT","GCaMP6S"}),F174/AVERAGE($D174:$F174), F174/P174/AVERAGE($D174/$N174,$E174/$O174,$F174/$P174)),0)</f>
        <v>#DIV/0!</v>
      </c>
      <c r="AA174" s="10" t="e">
        <f>_xlfn.IFNA(IF(OR($C174={"PH-AKT","GCaMP6S"}),G174/AVERAGE($D174:$F174), G174/Q174/AVERAGE($D174/$N174,$E174/$O174,$F174/$P174)),0)</f>
        <v>#DIV/0!</v>
      </c>
      <c r="AB174" s="10" t="e">
        <f>_xlfn.IFNA(IF(OR($C174={"PH-AKT","GCaMP6S"}),H174/AVERAGE($D174:$F174), H174/R174/AVERAGE($D174/$N174,$E174/$O174,$F174/$P174)),0)</f>
        <v>#DIV/0!</v>
      </c>
      <c r="AC174" s="10" t="e">
        <f>_xlfn.IFNA(IF(OR($C174={"PH-AKT","GCaMP6S"}),I174/AVERAGE($D174:$F174), I174/S174/AVERAGE($D174/$N174,$E174/$O174,$F174/$P174)),0)</f>
        <v>#DIV/0!</v>
      </c>
      <c r="AD174" s="10" t="e">
        <f>_xlfn.IFNA(IF(OR($C174={"PH-AKT","GCaMP6S"}),J174/AVERAGE($D174:$F174), J174/T174/AVERAGE($D174/$N174,$E174/$O174,$F174/$P174)),0)</f>
        <v>#DIV/0!</v>
      </c>
      <c r="AE174" s="10" t="e">
        <f>_xlfn.IFNA(IF(OR($C174={"PH-AKT","GCaMP6S"}),K174/AVERAGE($D174:$F174), K174/U174/AVERAGE($D174/$N174,$E174/$O174,$F174/$P174)),0)</f>
        <v>#DIV/0!</v>
      </c>
      <c r="AF174" s="10" t="e">
        <f>_xlfn.IFNA(IF(OR($C174={"PH-AKT","GCaMP6S"}),L174/AVERAGE($D174:$F174), L174/V174/AVERAGE($D174/$N174,$E174/$O174,$F174/$P174)),0)</f>
        <v>#DIV/0!</v>
      </c>
      <c r="AG174" s="10" t="e">
        <f>_xlfn.IFNA(IF(OR($C174={"PH-AKT","GCaMP6S"}),M174/AVERAGE($D174:$F174), M174/W174/AVERAGE($D174/$N174,$E174/$O174,$F174/$P174)),0)</f>
        <v>#DIV/0!</v>
      </c>
      <c r="AI174" s="10" t="e">
        <f>IF(OR($C174={"PH-AKT","Syk","Src","Lyn-FAK","Prin-CRAF","ERKKTR"}),1/X174,X174)</f>
        <v>#DIV/0!</v>
      </c>
      <c r="AJ174" s="10" t="e">
        <f>IF(OR($C174={"PH-AKT","Syk","Src","Lyn-FAK","Prin-CRAF","ERKKTR"}),1/Y174,Y174)</f>
        <v>#DIV/0!</v>
      </c>
      <c r="AK174" s="10" t="e">
        <f>IF(OR($C174={"PH-AKT","Syk","Src","Lyn-FAK","Prin-CRAF","ERKKTR"}),1/Z174,Z174)</f>
        <v>#DIV/0!</v>
      </c>
      <c r="AL174" s="10" t="e">
        <f>IF(OR($C174={"PH-AKT","Syk","Src","Lyn-FAK","Prin-CRAF","ERKKTR"}),1/AA174,AA174)</f>
        <v>#DIV/0!</v>
      </c>
      <c r="AM174" s="10" t="e">
        <f>IF(OR($C174={"PH-AKT","Syk","Src","Lyn-FAK","Prin-CRAF","ERKKTR"}),1/AB174,AB174)</f>
        <v>#DIV/0!</v>
      </c>
      <c r="AN174" s="10" t="e">
        <f>IF(OR($C174={"PH-AKT","Syk","Src","Lyn-FAK","Prin-CRAF","ERKKTR"}),1/AC174,AC174)</f>
        <v>#DIV/0!</v>
      </c>
      <c r="AO174" s="10" t="e">
        <f>IF(OR($C174={"PH-AKT","Syk","Src","Lyn-FAK","Prin-CRAF","ERKKTR"}),1/AD174,AD174)</f>
        <v>#DIV/0!</v>
      </c>
      <c r="AP174" s="10" t="e">
        <f>IF(OR($C174={"PH-AKT","Syk","Src","Lyn-FAK","Prin-CRAF","ERKKTR"}),1/AE174,AE174)</f>
        <v>#DIV/0!</v>
      </c>
      <c r="AQ174" s="10" t="e">
        <f>IF(OR($C174={"PH-AKT","Syk","Src","Lyn-FAK","Prin-CRAF","ERKKTR"}),1/AF174,AF174)</f>
        <v>#DIV/0!</v>
      </c>
      <c r="AR174" s="10" t="e">
        <f>IF(OR($C174={"PH-AKT","Syk","Src","Lyn-FAK","Prin-CRAF","ERKKTR"}),1/AG174,AG174)</f>
        <v>#DIV/0!</v>
      </c>
    </row>
    <row r="175" spans="1:44" x14ac:dyDescent="0.2">
      <c r="A175" s="10">
        <v>174</v>
      </c>
      <c r="C175" s="10">
        <f>_xlfn.IFNA(VLOOKUP($B175,Barcodes!$B$2:$E$14,4,FALSE),0)</f>
        <v>0</v>
      </c>
      <c r="X175" s="10" t="e">
        <f>_xlfn.IFNA(IF(OR($C175={"PH-AKT","GCaMP6S"}),D175/AVERAGE($D175:$F175), D175/N175/AVERAGE($D175/$N175,$E175/$O175,$F175/$P175)),0)</f>
        <v>#DIV/0!</v>
      </c>
      <c r="Y175" s="10" t="e">
        <f>_xlfn.IFNA(IF(OR($C175={"PH-AKT","GCaMP6S"}),E175/AVERAGE($D175:$F175), E175/O175/AVERAGE($D175/$N175,$E175/$O175,$F175/$P175)),0)</f>
        <v>#DIV/0!</v>
      </c>
      <c r="Z175" s="10" t="e">
        <f>_xlfn.IFNA(IF(OR($C175={"PH-AKT","GCaMP6S"}),F175/AVERAGE($D175:$F175), F175/P175/AVERAGE($D175/$N175,$E175/$O175,$F175/$P175)),0)</f>
        <v>#DIV/0!</v>
      </c>
      <c r="AA175" s="10" t="e">
        <f>_xlfn.IFNA(IF(OR($C175={"PH-AKT","GCaMP6S"}),G175/AVERAGE($D175:$F175), G175/Q175/AVERAGE($D175/$N175,$E175/$O175,$F175/$P175)),0)</f>
        <v>#DIV/0!</v>
      </c>
      <c r="AB175" s="10" t="e">
        <f>_xlfn.IFNA(IF(OR($C175={"PH-AKT","GCaMP6S"}),H175/AVERAGE($D175:$F175), H175/R175/AVERAGE($D175/$N175,$E175/$O175,$F175/$P175)),0)</f>
        <v>#DIV/0!</v>
      </c>
      <c r="AC175" s="10" t="e">
        <f>_xlfn.IFNA(IF(OR($C175={"PH-AKT","GCaMP6S"}),I175/AVERAGE($D175:$F175), I175/S175/AVERAGE($D175/$N175,$E175/$O175,$F175/$P175)),0)</f>
        <v>#DIV/0!</v>
      </c>
      <c r="AD175" s="10" t="e">
        <f>_xlfn.IFNA(IF(OR($C175={"PH-AKT","GCaMP6S"}),J175/AVERAGE($D175:$F175), J175/T175/AVERAGE($D175/$N175,$E175/$O175,$F175/$P175)),0)</f>
        <v>#DIV/0!</v>
      </c>
      <c r="AE175" s="10" t="e">
        <f>_xlfn.IFNA(IF(OR($C175={"PH-AKT","GCaMP6S"}),K175/AVERAGE($D175:$F175), K175/U175/AVERAGE($D175/$N175,$E175/$O175,$F175/$P175)),0)</f>
        <v>#DIV/0!</v>
      </c>
      <c r="AF175" s="10" t="e">
        <f>_xlfn.IFNA(IF(OR($C175={"PH-AKT","GCaMP6S"}),L175/AVERAGE($D175:$F175), L175/V175/AVERAGE($D175/$N175,$E175/$O175,$F175/$P175)),0)</f>
        <v>#DIV/0!</v>
      </c>
      <c r="AG175" s="10" t="e">
        <f>_xlfn.IFNA(IF(OR($C175={"PH-AKT","GCaMP6S"}),M175/AVERAGE($D175:$F175), M175/W175/AVERAGE($D175/$N175,$E175/$O175,$F175/$P175)),0)</f>
        <v>#DIV/0!</v>
      </c>
      <c r="AI175" s="10" t="e">
        <f>IF(OR($C175={"PH-AKT","Syk","Src","Lyn-FAK","Prin-CRAF","ERKKTR"}),1/X175,X175)</f>
        <v>#DIV/0!</v>
      </c>
      <c r="AJ175" s="10" t="e">
        <f>IF(OR($C175={"PH-AKT","Syk","Src","Lyn-FAK","Prin-CRAF","ERKKTR"}),1/Y175,Y175)</f>
        <v>#DIV/0!</v>
      </c>
      <c r="AK175" s="10" t="e">
        <f>IF(OR($C175={"PH-AKT","Syk","Src","Lyn-FAK","Prin-CRAF","ERKKTR"}),1/Z175,Z175)</f>
        <v>#DIV/0!</v>
      </c>
      <c r="AL175" s="10" t="e">
        <f>IF(OR($C175={"PH-AKT","Syk","Src","Lyn-FAK","Prin-CRAF","ERKKTR"}),1/AA175,AA175)</f>
        <v>#DIV/0!</v>
      </c>
      <c r="AM175" s="10" t="e">
        <f>IF(OR($C175={"PH-AKT","Syk","Src","Lyn-FAK","Prin-CRAF","ERKKTR"}),1/AB175,AB175)</f>
        <v>#DIV/0!</v>
      </c>
      <c r="AN175" s="10" t="e">
        <f>IF(OR($C175={"PH-AKT","Syk","Src","Lyn-FAK","Prin-CRAF","ERKKTR"}),1/AC175,AC175)</f>
        <v>#DIV/0!</v>
      </c>
      <c r="AO175" s="10" t="e">
        <f>IF(OR($C175={"PH-AKT","Syk","Src","Lyn-FAK","Prin-CRAF","ERKKTR"}),1/AD175,AD175)</f>
        <v>#DIV/0!</v>
      </c>
      <c r="AP175" s="10" t="e">
        <f>IF(OR($C175={"PH-AKT","Syk","Src","Lyn-FAK","Prin-CRAF","ERKKTR"}),1/AE175,AE175)</f>
        <v>#DIV/0!</v>
      </c>
      <c r="AQ175" s="10" t="e">
        <f>IF(OR($C175={"PH-AKT","Syk","Src","Lyn-FAK","Prin-CRAF","ERKKTR"}),1/AF175,AF175)</f>
        <v>#DIV/0!</v>
      </c>
      <c r="AR175" s="10" t="e">
        <f>IF(OR($C175={"PH-AKT","Syk","Src","Lyn-FAK","Prin-CRAF","ERKKTR"}),1/AG175,AG175)</f>
        <v>#DIV/0!</v>
      </c>
    </row>
    <row r="176" spans="1:44" x14ac:dyDescent="0.2">
      <c r="A176" s="10">
        <v>175</v>
      </c>
      <c r="C176" s="10">
        <f>_xlfn.IFNA(VLOOKUP($B176,Barcodes!$B$2:$E$14,4,FALSE),0)</f>
        <v>0</v>
      </c>
      <c r="X176" s="10" t="e">
        <f>_xlfn.IFNA(IF(OR($C176={"PH-AKT","GCaMP6S"}),D176/AVERAGE($D176:$F176), D176/N176/AVERAGE($D176/$N176,$E176/$O176,$F176/$P176)),0)</f>
        <v>#DIV/0!</v>
      </c>
      <c r="Y176" s="10" t="e">
        <f>_xlfn.IFNA(IF(OR($C176={"PH-AKT","GCaMP6S"}),E176/AVERAGE($D176:$F176), E176/O176/AVERAGE($D176/$N176,$E176/$O176,$F176/$P176)),0)</f>
        <v>#DIV/0!</v>
      </c>
      <c r="Z176" s="10" t="e">
        <f>_xlfn.IFNA(IF(OR($C176={"PH-AKT","GCaMP6S"}),F176/AVERAGE($D176:$F176), F176/P176/AVERAGE($D176/$N176,$E176/$O176,$F176/$P176)),0)</f>
        <v>#DIV/0!</v>
      </c>
      <c r="AA176" s="10" t="e">
        <f>_xlfn.IFNA(IF(OR($C176={"PH-AKT","GCaMP6S"}),G176/AVERAGE($D176:$F176), G176/Q176/AVERAGE($D176/$N176,$E176/$O176,$F176/$P176)),0)</f>
        <v>#DIV/0!</v>
      </c>
      <c r="AB176" s="10" t="e">
        <f>_xlfn.IFNA(IF(OR($C176={"PH-AKT","GCaMP6S"}),H176/AVERAGE($D176:$F176), H176/R176/AVERAGE($D176/$N176,$E176/$O176,$F176/$P176)),0)</f>
        <v>#DIV/0!</v>
      </c>
      <c r="AC176" s="10" t="e">
        <f>_xlfn.IFNA(IF(OR($C176={"PH-AKT","GCaMP6S"}),I176/AVERAGE($D176:$F176), I176/S176/AVERAGE($D176/$N176,$E176/$O176,$F176/$P176)),0)</f>
        <v>#DIV/0!</v>
      </c>
      <c r="AD176" s="10" t="e">
        <f>_xlfn.IFNA(IF(OR($C176={"PH-AKT","GCaMP6S"}),J176/AVERAGE($D176:$F176), J176/T176/AVERAGE($D176/$N176,$E176/$O176,$F176/$P176)),0)</f>
        <v>#DIV/0!</v>
      </c>
      <c r="AE176" s="10" t="e">
        <f>_xlfn.IFNA(IF(OR($C176={"PH-AKT","GCaMP6S"}),K176/AVERAGE($D176:$F176), K176/U176/AVERAGE($D176/$N176,$E176/$O176,$F176/$P176)),0)</f>
        <v>#DIV/0!</v>
      </c>
      <c r="AF176" s="10" t="e">
        <f>_xlfn.IFNA(IF(OR($C176={"PH-AKT","GCaMP6S"}),L176/AVERAGE($D176:$F176), L176/V176/AVERAGE($D176/$N176,$E176/$O176,$F176/$P176)),0)</f>
        <v>#DIV/0!</v>
      </c>
      <c r="AG176" s="10" t="e">
        <f>_xlfn.IFNA(IF(OR($C176={"PH-AKT","GCaMP6S"}),M176/AVERAGE($D176:$F176), M176/W176/AVERAGE($D176/$N176,$E176/$O176,$F176/$P176)),0)</f>
        <v>#DIV/0!</v>
      </c>
      <c r="AI176" s="10" t="e">
        <f>IF(OR($C176={"PH-AKT","Syk","Src","Lyn-FAK","Prin-CRAF","ERKKTR"}),1/X176,X176)</f>
        <v>#DIV/0!</v>
      </c>
      <c r="AJ176" s="10" t="e">
        <f>IF(OR($C176={"PH-AKT","Syk","Src","Lyn-FAK","Prin-CRAF","ERKKTR"}),1/Y176,Y176)</f>
        <v>#DIV/0!</v>
      </c>
      <c r="AK176" s="10" t="e">
        <f>IF(OR($C176={"PH-AKT","Syk","Src","Lyn-FAK","Prin-CRAF","ERKKTR"}),1/Z176,Z176)</f>
        <v>#DIV/0!</v>
      </c>
      <c r="AL176" s="10" t="e">
        <f>IF(OR($C176={"PH-AKT","Syk","Src","Lyn-FAK","Prin-CRAF","ERKKTR"}),1/AA176,AA176)</f>
        <v>#DIV/0!</v>
      </c>
      <c r="AM176" s="10" t="e">
        <f>IF(OR($C176={"PH-AKT","Syk","Src","Lyn-FAK","Prin-CRAF","ERKKTR"}),1/AB176,AB176)</f>
        <v>#DIV/0!</v>
      </c>
      <c r="AN176" s="10" t="e">
        <f>IF(OR($C176={"PH-AKT","Syk","Src","Lyn-FAK","Prin-CRAF","ERKKTR"}),1/AC176,AC176)</f>
        <v>#DIV/0!</v>
      </c>
      <c r="AO176" s="10" t="e">
        <f>IF(OR($C176={"PH-AKT","Syk","Src","Lyn-FAK","Prin-CRAF","ERKKTR"}),1/AD176,AD176)</f>
        <v>#DIV/0!</v>
      </c>
      <c r="AP176" s="10" t="e">
        <f>IF(OR($C176={"PH-AKT","Syk","Src","Lyn-FAK","Prin-CRAF","ERKKTR"}),1/AE176,AE176)</f>
        <v>#DIV/0!</v>
      </c>
      <c r="AQ176" s="10" t="e">
        <f>IF(OR($C176={"PH-AKT","Syk","Src","Lyn-FAK","Prin-CRAF","ERKKTR"}),1/AF176,AF176)</f>
        <v>#DIV/0!</v>
      </c>
      <c r="AR176" s="10" t="e">
        <f>IF(OR($C176={"PH-AKT","Syk","Src","Lyn-FAK","Prin-CRAF","ERKKTR"}),1/AG176,AG176)</f>
        <v>#DIV/0!</v>
      </c>
    </row>
    <row r="177" spans="1:44" x14ac:dyDescent="0.2">
      <c r="A177" s="10">
        <v>176</v>
      </c>
      <c r="C177" s="10">
        <f>_xlfn.IFNA(VLOOKUP($B177,Barcodes!$B$2:$E$14,4,FALSE),0)</f>
        <v>0</v>
      </c>
      <c r="X177" s="10" t="e">
        <f>_xlfn.IFNA(IF(OR($C177={"PH-AKT","GCaMP6S"}),D177/AVERAGE($D177:$F177), D177/N177/AVERAGE($D177/$N177,$E177/$O177,$F177/$P177)),0)</f>
        <v>#DIV/0!</v>
      </c>
      <c r="Y177" s="10" t="e">
        <f>_xlfn.IFNA(IF(OR($C177={"PH-AKT","GCaMP6S"}),E177/AVERAGE($D177:$F177), E177/O177/AVERAGE($D177/$N177,$E177/$O177,$F177/$P177)),0)</f>
        <v>#DIV/0!</v>
      </c>
      <c r="Z177" s="10" t="e">
        <f>_xlfn.IFNA(IF(OR($C177={"PH-AKT","GCaMP6S"}),F177/AVERAGE($D177:$F177), F177/P177/AVERAGE($D177/$N177,$E177/$O177,$F177/$P177)),0)</f>
        <v>#DIV/0!</v>
      </c>
      <c r="AA177" s="10" t="e">
        <f>_xlfn.IFNA(IF(OR($C177={"PH-AKT","GCaMP6S"}),G177/AVERAGE($D177:$F177), G177/Q177/AVERAGE($D177/$N177,$E177/$O177,$F177/$P177)),0)</f>
        <v>#DIV/0!</v>
      </c>
      <c r="AB177" s="10" t="e">
        <f>_xlfn.IFNA(IF(OR($C177={"PH-AKT","GCaMP6S"}),H177/AVERAGE($D177:$F177), H177/R177/AVERAGE($D177/$N177,$E177/$O177,$F177/$P177)),0)</f>
        <v>#DIV/0!</v>
      </c>
      <c r="AC177" s="10" t="e">
        <f>_xlfn.IFNA(IF(OR($C177={"PH-AKT","GCaMP6S"}),I177/AVERAGE($D177:$F177), I177/S177/AVERAGE($D177/$N177,$E177/$O177,$F177/$P177)),0)</f>
        <v>#DIV/0!</v>
      </c>
      <c r="AD177" s="10" t="e">
        <f>_xlfn.IFNA(IF(OR($C177={"PH-AKT","GCaMP6S"}),J177/AVERAGE($D177:$F177), J177/T177/AVERAGE($D177/$N177,$E177/$O177,$F177/$P177)),0)</f>
        <v>#DIV/0!</v>
      </c>
      <c r="AE177" s="10" t="e">
        <f>_xlfn.IFNA(IF(OR($C177={"PH-AKT","GCaMP6S"}),K177/AVERAGE($D177:$F177), K177/U177/AVERAGE($D177/$N177,$E177/$O177,$F177/$P177)),0)</f>
        <v>#DIV/0!</v>
      </c>
      <c r="AF177" s="10" t="e">
        <f>_xlfn.IFNA(IF(OR($C177={"PH-AKT","GCaMP6S"}),L177/AVERAGE($D177:$F177), L177/V177/AVERAGE($D177/$N177,$E177/$O177,$F177/$P177)),0)</f>
        <v>#DIV/0!</v>
      </c>
      <c r="AG177" s="10" t="e">
        <f>_xlfn.IFNA(IF(OR($C177={"PH-AKT","GCaMP6S"}),M177/AVERAGE($D177:$F177), M177/W177/AVERAGE($D177/$N177,$E177/$O177,$F177/$P177)),0)</f>
        <v>#DIV/0!</v>
      </c>
      <c r="AI177" s="10" t="e">
        <f>IF(OR($C177={"PH-AKT","Syk","Src","Lyn-FAK","Prin-CRAF","ERKKTR"}),1/X177,X177)</f>
        <v>#DIV/0!</v>
      </c>
      <c r="AJ177" s="10" t="e">
        <f>IF(OR($C177={"PH-AKT","Syk","Src","Lyn-FAK","Prin-CRAF","ERKKTR"}),1/Y177,Y177)</f>
        <v>#DIV/0!</v>
      </c>
      <c r="AK177" s="10" t="e">
        <f>IF(OR($C177={"PH-AKT","Syk","Src","Lyn-FAK","Prin-CRAF","ERKKTR"}),1/Z177,Z177)</f>
        <v>#DIV/0!</v>
      </c>
      <c r="AL177" s="10" t="e">
        <f>IF(OR($C177={"PH-AKT","Syk","Src","Lyn-FAK","Prin-CRAF","ERKKTR"}),1/AA177,AA177)</f>
        <v>#DIV/0!</v>
      </c>
      <c r="AM177" s="10" t="e">
        <f>IF(OR($C177={"PH-AKT","Syk","Src","Lyn-FAK","Prin-CRAF","ERKKTR"}),1/AB177,AB177)</f>
        <v>#DIV/0!</v>
      </c>
      <c r="AN177" s="10" t="e">
        <f>IF(OR($C177={"PH-AKT","Syk","Src","Lyn-FAK","Prin-CRAF","ERKKTR"}),1/AC177,AC177)</f>
        <v>#DIV/0!</v>
      </c>
      <c r="AO177" s="10" t="e">
        <f>IF(OR($C177={"PH-AKT","Syk","Src","Lyn-FAK","Prin-CRAF","ERKKTR"}),1/AD177,AD177)</f>
        <v>#DIV/0!</v>
      </c>
      <c r="AP177" s="10" t="e">
        <f>IF(OR($C177={"PH-AKT","Syk","Src","Lyn-FAK","Prin-CRAF","ERKKTR"}),1/AE177,AE177)</f>
        <v>#DIV/0!</v>
      </c>
      <c r="AQ177" s="10" t="e">
        <f>IF(OR($C177={"PH-AKT","Syk","Src","Lyn-FAK","Prin-CRAF","ERKKTR"}),1/AF177,AF177)</f>
        <v>#DIV/0!</v>
      </c>
      <c r="AR177" s="10" t="e">
        <f>IF(OR($C177={"PH-AKT","Syk","Src","Lyn-FAK","Prin-CRAF","ERKKTR"}),1/AG177,AG177)</f>
        <v>#DIV/0!</v>
      </c>
    </row>
    <row r="178" spans="1:44" x14ac:dyDescent="0.2">
      <c r="A178" s="10">
        <v>177</v>
      </c>
      <c r="C178" s="10">
        <f>_xlfn.IFNA(VLOOKUP($B178,Barcodes!$B$2:$E$14,4,FALSE),0)</f>
        <v>0</v>
      </c>
      <c r="X178" s="10" t="e">
        <f>_xlfn.IFNA(IF(OR($C178={"PH-AKT","GCaMP6S"}),D178/AVERAGE($D178:$F178), D178/N178/AVERAGE($D178/$N178,$E178/$O178,$F178/$P178)),0)</f>
        <v>#DIV/0!</v>
      </c>
      <c r="Y178" s="10" t="e">
        <f>_xlfn.IFNA(IF(OR($C178={"PH-AKT","GCaMP6S"}),E178/AVERAGE($D178:$F178), E178/O178/AVERAGE($D178/$N178,$E178/$O178,$F178/$P178)),0)</f>
        <v>#DIV/0!</v>
      </c>
      <c r="Z178" s="10" t="e">
        <f>_xlfn.IFNA(IF(OR($C178={"PH-AKT","GCaMP6S"}),F178/AVERAGE($D178:$F178), F178/P178/AVERAGE($D178/$N178,$E178/$O178,$F178/$P178)),0)</f>
        <v>#DIV/0!</v>
      </c>
      <c r="AA178" s="10" t="e">
        <f>_xlfn.IFNA(IF(OR($C178={"PH-AKT","GCaMP6S"}),G178/AVERAGE($D178:$F178), G178/Q178/AVERAGE($D178/$N178,$E178/$O178,$F178/$P178)),0)</f>
        <v>#DIV/0!</v>
      </c>
      <c r="AB178" s="10" t="e">
        <f>_xlfn.IFNA(IF(OR($C178={"PH-AKT","GCaMP6S"}),H178/AVERAGE($D178:$F178), H178/R178/AVERAGE($D178/$N178,$E178/$O178,$F178/$P178)),0)</f>
        <v>#DIV/0!</v>
      </c>
      <c r="AC178" s="10" t="e">
        <f>_xlfn.IFNA(IF(OR($C178={"PH-AKT","GCaMP6S"}),I178/AVERAGE($D178:$F178), I178/S178/AVERAGE($D178/$N178,$E178/$O178,$F178/$P178)),0)</f>
        <v>#DIV/0!</v>
      </c>
      <c r="AD178" s="10" t="e">
        <f>_xlfn.IFNA(IF(OR($C178={"PH-AKT","GCaMP6S"}),J178/AVERAGE($D178:$F178), J178/T178/AVERAGE($D178/$N178,$E178/$O178,$F178/$P178)),0)</f>
        <v>#DIV/0!</v>
      </c>
      <c r="AE178" s="10" t="e">
        <f>_xlfn.IFNA(IF(OR($C178={"PH-AKT","GCaMP6S"}),K178/AVERAGE($D178:$F178), K178/U178/AVERAGE($D178/$N178,$E178/$O178,$F178/$P178)),0)</f>
        <v>#DIV/0!</v>
      </c>
      <c r="AF178" s="10" t="e">
        <f>_xlfn.IFNA(IF(OR($C178={"PH-AKT","GCaMP6S"}),L178/AVERAGE($D178:$F178), L178/V178/AVERAGE($D178/$N178,$E178/$O178,$F178/$P178)),0)</f>
        <v>#DIV/0!</v>
      </c>
      <c r="AG178" s="10" t="e">
        <f>_xlfn.IFNA(IF(OR($C178={"PH-AKT","GCaMP6S"}),M178/AVERAGE($D178:$F178), M178/W178/AVERAGE($D178/$N178,$E178/$O178,$F178/$P178)),0)</f>
        <v>#DIV/0!</v>
      </c>
      <c r="AI178" s="10" t="e">
        <f>IF(OR($C178={"PH-AKT","Syk","Src","Lyn-FAK","Prin-CRAF","ERKKTR"}),1/X178,X178)</f>
        <v>#DIV/0!</v>
      </c>
      <c r="AJ178" s="10" t="e">
        <f>IF(OR($C178={"PH-AKT","Syk","Src","Lyn-FAK","Prin-CRAF","ERKKTR"}),1/Y178,Y178)</f>
        <v>#DIV/0!</v>
      </c>
      <c r="AK178" s="10" t="e">
        <f>IF(OR($C178={"PH-AKT","Syk","Src","Lyn-FAK","Prin-CRAF","ERKKTR"}),1/Z178,Z178)</f>
        <v>#DIV/0!</v>
      </c>
      <c r="AL178" s="10" t="e">
        <f>IF(OR($C178={"PH-AKT","Syk","Src","Lyn-FAK","Prin-CRAF","ERKKTR"}),1/AA178,AA178)</f>
        <v>#DIV/0!</v>
      </c>
      <c r="AM178" s="10" t="e">
        <f>IF(OR($C178={"PH-AKT","Syk","Src","Lyn-FAK","Prin-CRAF","ERKKTR"}),1/AB178,AB178)</f>
        <v>#DIV/0!</v>
      </c>
      <c r="AN178" s="10" t="e">
        <f>IF(OR($C178={"PH-AKT","Syk","Src","Lyn-FAK","Prin-CRAF","ERKKTR"}),1/AC178,AC178)</f>
        <v>#DIV/0!</v>
      </c>
      <c r="AO178" s="10" t="e">
        <f>IF(OR($C178={"PH-AKT","Syk","Src","Lyn-FAK","Prin-CRAF","ERKKTR"}),1/AD178,AD178)</f>
        <v>#DIV/0!</v>
      </c>
      <c r="AP178" s="10" t="e">
        <f>IF(OR($C178={"PH-AKT","Syk","Src","Lyn-FAK","Prin-CRAF","ERKKTR"}),1/AE178,AE178)</f>
        <v>#DIV/0!</v>
      </c>
      <c r="AQ178" s="10" t="e">
        <f>IF(OR($C178={"PH-AKT","Syk","Src","Lyn-FAK","Prin-CRAF","ERKKTR"}),1/AF178,AF178)</f>
        <v>#DIV/0!</v>
      </c>
      <c r="AR178" s="10" t="e">
        <f>IF(OR($C178={"PH-AKT","Syk","Src","Lyn-FAK","Prin-CRAF","ERKKTR"}),1/AG178,AG178)</f>
        <v>#DIV/0!</v>
      </c>
    </row>
    <row r="179" spans="1:44" x14ac:dyDescent="0.2">
      <c r="A179" s="10">
        <v>178</v>
      </c>
      <c r="C179" s="10">
        <f>_xlfn.IFNA(VLOOKUP($B179,Barcodes!$B$2:$E$14,4,FALSE),0)</f>
        <v>0</v>
      </c>
      <c r="X179" s="10" t="e">
        <f>_xlfn.IFNA(IF(OR($C179={"PH-AKT","GCaMP6S"}),D179/AVERAGE($D179:$F179), D179/N179/AVERAGE($D179/$N179,$E179/$O179,$F179/$P179)),0)</f>
        <v>#DIV/0!</v>
      </c>
      <c r="Y179" s="10" t="e">
        <f>_xlfn.IFNA(IF(OR($C179={"PH-AKT","GCaMP6S"}),E179/AVERAGE($D179:$F179), E179/O179/AVERAGE($D179/$N179,$E179/$O179,$F179/$P179)),0)</f>
        <v>#DIV/0!</v>
      </c>
      <c r="Z179" s="10" t="e">
        <f>_xlfn.IFNA(IF(OR($C179={"PH-AKT","GCaMP6S"}),F179/AVERAGE($D179:$F179), F179/P179/AVERAGE($D179/$N179,$E179/$O179,$F179/$P179)),0)</f>
        <v>#DIV/0!</v>
      </c>
      <c r="AA179" s="10" t="e">
        <f>_xlfn.IFNA(IF(OR($C179={"PH-AKT","GCaMP6S"}),G179/AVERAGE($D179:$F179), G179/Q179/AVERAGE($D179/$N179,$E179/$O179,$F179/$P179)),0)</f>
        <v>#DIV/0!</v>
      </c>
      <c r="AB179" s="10" t="e">
        <f>_xlfn.IFNA(IF(OR($C179={"PH-AKT","GCaMP6S"}),H179/AVERAGE($D179:$F179), H179/R179/AVERAGE($D179/$N179,$E179/$O179,$F179/$P179)),0)</f>
        <v>#DIV/0!</v>
      </c>
      <c r="AC179" s="10" t="e">
        <f>_xlfn.IFNA(IF(OR($C179={"PH-AKT","GCaMP6S"}),I179/AVERAGE($D179:$F179), I179/S179/AVERAGE($D179/$N179,$E179/$O179,$F179/$P179)),0)</f>
        <v>#DIV/0!</v>
      </c>
      <c r="AD179" s="10" t="e">
        <f>_xlfn.IFNA(IF(OR($C179={"PH-AKT","GCaMP6S"}),J179/AVERAGE($D179:$F179), J179/T179/AVERAGE($D179/$N179,$E179/$O179,$F179/$P179)),0)</f>
        <v>#DIV/0!</v>
      </c>
      <c r="AE179" s="10" t="e">
        <f>_xlfn.IFNA(IF(OR($C179={"PH-AKT","GCaMP6S"}),K179/AVERAGE($D179:$F179), K179/U179/AVERAGE($D179/$N179,$E179/$O179,$F179/$P179)),0)</f>
        <v>#DIV/0!</v>
      </c>
      <c r="AF179" s="10" t="e">
        <f>_xlfn.IFNA(IF(OR($C179={"PH-AKT","GCaMP6S"}),L179/AVERAGE($D179:$F179), L179/V179/AVERAGE($D179/$N179,$E179/$O179,$F179/$P179)),0)</f>
        <v>#DIV/0!</v>
      </c>
      <c r="AG179" s="10" t="e">
        <f>_xlfn.IFNA(IF(OR($C179={"PH-AKT","GCaMP6S"}),M179/AVERAGE($D179:$F179), M179/W179/AVERAGE($D179/$N179,$E179/$O179,$F179/$P179)),0)</f>
        <v>#DIV/0!</v>
      </c>
      <c r="AI179" s="10" t="e">
        <f>IF(OR($C179={"PH-AKT","Syk","Src","Lyn-FAK","Prin-CRAF","ERKKTR"}),1/X179,X179)</f>
        <v>#DIV/0!</v>
      </c>
      <c r="AJ179" s="10" t="e">
        <f>IF(OR($C179={"PH-AKT","Syk","Src","Lyn-FAK","Prin-CRAF","ERKKTR"}),1/Y179,Y179)</f>
        <v>#DIV/0!</v>
      </c>
      <c r="AK179" s="10" t="e">
        <f>IF(OR($C179={"PH-AKT","Syk","Src","Lyn-FAK","Prin-CRAF","ERKKTR"}),1/Z179,Z179)</f>
        <v>#DIV/0!</v>
      </c>
      <c r="AL179" s="10" t="e">
        <f>IF(OR($C179={"PH-AKT","Syk","Src","Lyn-FAK","Prin-CRAF","ERKKTR"}),1/AA179,AA179)</f>
        <v>#DIV/0!</v>
      </c>
      <c r="AM179" s="10" t="e">
        <f>IF(OR($C179={"PH-AKT","Syk","Src","Lyn-FAK","Prin-CRAF","ERKKTR"}),1/AB179,AB179)</f>
        <v>#DIV/0!</v>
      </c>
      <c r="AN179" s="10" t="e">
        <f>IF(OR($C179={"PH-AKT","Syk","Src","Lyn-FAK","Prin-CRAF","ERKKTR"}),1/AC179,AC179)</f>
        <v>#DIV/0!</v>
      </c>
      <c r="AO179" s="10" t="e">
        <f>IF(OR($C179={"PH-AKT","Syk","Src","Lyn-FAK","Prin-CRAF","ERKKTR"}),1/AD179,AD179)</f>
        <v>#DIV/0!</v>
      </c>
      <c r="AP179" s="10" t="e">
        <f>IF(OR($C179={"PH-AKT","Syk","Src","Lyn-FAK","Prin-CRAF","ERKKTR"}),1/AE179,AE179)</f>
        <v>#DIV/0!</v>
      </c>
      <c r="AQ179" s="10" t="e">
        <f>IF(OR($C179={"PH-AKT","Syk","Src","Lyn-FAK","Prin-CRAF","ERKKTR"}),1/AF179,AF179)</f>
        <v>#DIV/0!</v>
      </c>
      <c r="AR179" s="10" t="e">
        <f>IF(OR($C179={"PH-AKT","Syk","Src","Lyn-FAK","Prin-CRAF","ERKKTR"}),1/AG179,AG179)</f>
        <v>#DIV/0!</v>
      </c>
    </row>
    <row r="180" spans="1:44" x14ac:dyDescent="0.2">
      <c r="A180" s="10">
        <v>179</v>
      </c>
      <c r="C180" s="10">
        <f>_xlfn.IFNA(VLOOKUP($B180,Barcodes!$B$2:$E$14,4,FALSE),0)</f>
        <v>0</v>
      </c>
      <c r="X180" s="10" t="e">
        <f>_xlfn.IFNA(IF(OR($C180={"PH-AKT","GCaMP6S"}),D180/AVERAGE($D180:$F180), D180/N180/AVERAGE($D180/$N180,$E180/$O180,$F180/$P180)),0)</f>
        <v>#DIV/0!</v>
      </c>
      <c r="Y180" s="10" t="e">
        <f>_xlfn.IFNA(IF(OR($C180={"PH-AKT","GCaMP6S"}),E180/AVERAGE($D180:$F180), E180/O180/AVERAGE($D180/$N180,$E180/$O180,$F180/$P180)),0)</f>
        <v>#DIV/0!</v>
      </c>
      <c r="Z180" s="10" t="e">
        <f>_xlfn.IFNA(IF(OR($C180={"PH-AKT","GCaMP6S"}),F180/AVERAGE($D180:$F180), F180/P180/AVERAGE($D180/$N180,$E180/$O180,$F180/$P180)),0)</f>
        <v>#DIV/0!</v>
      </c>
      <c r="AA180" s="10" t="e">
        <f>_xlfn.IFNA(IF(OR($C180={"PH-AKT","GCaMP6S"}),G180/AVERAGE($D180:$F180), G180/Q180/AVERAGE($D180/$N180,$E180/$O180,$F180/$P180)),0)</f>
        <v>#DIV/0!</v>
      </c>
      <c r="AB180" s="10" t="e">
        <f>_xlfn.IFNA(IF(OR($C180={"PH-AKT","GCaMP6S"}),H180/AVERAGE($D180:$F180), H180/R180/AVERAGE($D180/$N180,$E180/$O180,$F180/$P180)),0)</f>
        <v>#DIV/0!</v>
      </c>
      <c r="AC180" s="10" t="e">
        <f>_xlfn.IFNA(IF(OR($C180={"PH-AKT","GCaMP6S"}),I180/AVERAGE($D180:$F180), I180/S180/AVERAGE($D180/$N180,$E180/$O180,$F180/$P180)),0)</f>
        <v>#DIV/0!</v>
      </c>
      <c r="AD180" s="10" t="e">
        <f>_xlfn.IFNA(IF(OR($C180={"PH-AKT","GCaMP6S"}),J180/AVERAGE($D180:$F180), J180/T180/AVERAGE($D180/$N180,$E180/$O180,$F180/$P180)),0)</f>
        <v>#DIV/0!</v>
      </c>
      <c r="AE180" s="10" t="e">
        <f>_xlfn.IFNA(IF(OR($C180={"PH-AKT","GCaMP6S"}),K180/AVERAGE($D180:$F180), K180/U180/AVERAGE($D180/$N180,$E180/$O180,$F180/$P180)),0)</f>
        <v>#DIV/0!</v>
      </c>
      <c r="AF180" s="10" t="e">
        <f>_xlfn.IFNA(IF(OR($C180={"PH-AKT","GCaMP6S"}),L180/AVERAGE($D180:$F180), L180/V180/AVERAGE($D180/$N180,$E180/$O180,$F180/$P180)),0)</f>
        <v>#DIV/0!</v>
      </c>
      <c r="AG180" s="10" t="e">
        <f>_xlfn.IFNA(IF(OR($C180={"PH-AKT","GCaMP6S"}),M180/AVERAGE($D180:$F180), M180/W180/AVERAGE($D180/$N180,$E180/$O180,$F180/$P180)),0)</f>
        <v>#DIV/0!</v>
      </c>
      <c r="AI180" s="10" t="e">
        <f>IF(OR($C180={"PH-AKT","Syk","Src","Lyn-FAK","Prin-CRAF","ERKKTR"}),1/X180,X180)</f>
        <v>#DIV/0!</v>
      </c>
      <c r="AJ180" s="10" t="e">
        <f>IF(OR($C180={"PH-AKT","Syk","Src","Lyn-FAK","Prin-CRAF","ERKKTR"}),1/Y180,Y180)</f>
        <v>#DIV/0!</v>
      </c>
      <c r="AK180" s="10" t="e">
        <f>IF(OR($C180={"PH-AKT","Syk","Src","Lyn-FAK","Prin-CRAF","ERKKTR"}),1/Z180,Z180)</f>
        <v>#DIV/0!</v>
      </c>
      <c r="AL180" s="10" t="e">
        <f>IF(OR($C180={"PH-AKT","Syk","Src","Lyn-FAK","Prin-CRAF","ERKKTR"}),1/AA180,AA180)</f>
        <v>#DIV/0!</v>
      </c>
      <c r="AM180" s="10" t="e">
        <f>IF(OR($C180={"PH-AKT","Syk","Src","Lyn-FAK","Prin-CRAF","ERKKTR"}),1/AB180,AB180)</f>
        <v>#DIV/0!</v>
      </c>
      <c r="AN180" s="10" t="e">
        <f>IF(OR($C180={"PH-AKT","Syk","Src","Lyn-FAK","Prin-CRAF","ERKKTR"}),1/AC180,AC180)</f>
        <v>#DIV/0!</v>
      </c>
      <c r="AO180" s="10" t="e">
        <f>IF(OR($C180={"PH-AKT","Syk","Src","Lyn-FAK","Prin-CRAF","ERKKTR"}),1/AD180,AD180)</f>
        <v>#DIV/0!</v>
      </c>
      <c r="AP180" s="10" t="e">
        <f>IF(OR($C180={"PH-AKT","Syk","Src","Lyn-FAK","Prin-CRAF","ERKKTR"}),1/AE180,AE180)</f>
        <v>#DIV/0!</v>
      </c>
      <c r="AQ180" s="10" t="e">
        <f>IF(OR($C180={"PH-AKT","Syk","Src","Lyn-FAK","Prin-CRAF","ERKKTR"}),1/AF180,AF180)</f>
        <v>#DIV/0!</v>
      </c>
      <c r="AR180" s="10" t="e">
        <f>IF(OR($C180={"PH-AKT","Syk","Src","Lyn-FAK","Prin-CRAF","ERKKTR"}),1/AG180,AG180)</f>
        <v>#DIV/0!</v>
      </c>
    </row>
    <row r="181" spans="1:44" x14ac:dyDescent="0.2">
      <c r="A181" s="10">
        <v>180</v>
      </c>
      <c r="C181" s="10">
        <f>_xlfn.IFNA(VLOOKUP($B181,Barcodes!$B$2:$E$14,4,FALSE),0)</f>
        <v>0</v>
      </c>
      <c r="X181" s="10" t="e">
        <f>_xlfn.IFNA(IF(OR($C181={"PH-AKT","GCaMP6S"}),D181/AVERAGE($D181:$F181), D181/N181/AVERAGE($D181/$N181,$E181/$O181,$F181/$P181)),0)</f>
        <v>#DIV/0!</v>
      </c>
      <c r="Y181" s="10" t="e">
        <f>_xlfn.IFNA(IF(OR($C181={"PH-AKT","GCaMP6S"}),E181/AVERAGE($D181:$F181), E181/O181/AVERAGE($D181/$N181,$E181/$O181,$F181/$P181)),0)</f>
        <v>#DIV/0!</v>
      </c>
      <c r="Z181" s="10" t="e">
        <f>_xlfn.IFNA(IF(OR($C181={"PH-AKT","GCaMP6S"}),F181/AVERAGE($D181:$F181), F181/P181/AVERAGE($D181/$N181,$E181/$O181,$F181/$P181)),0)</f>
        <v>#DIV/0!</v>
      </c>
      <c r="AA181" s="10" t="e">
        <f>_xlfn.IFNA(IF(OR($C181={"PH-AKT","GCaMP6S"}),G181/AVERAGE($D181:$F181), G181/Q181/AVERAGE($D181/$N181,$E181/$O181,$F181/$P181)),0)</f>
        <v>#DIV/0!</v>
      </c>
      <c r="AB181" s="10" t="e">
        <f>_xlfn.IFNA(IF(OR($C181={"PH-AKT","GCaMP6S"}),H181/AVERAGE($D181:$F181), H181/R181/AVERAGE($D181/$N181,$E181/$O181,$F181/$P181)),0)</f>
        <v>#DIV/0!</v>
      </c>
      <c r="AC181" s="10" t="e">
        <f>_xlfn.IFNA(IF(OR($C181={"PH-AKT","GCaMP6S"}),I181/AVERAGE($D181:$F181), I181/S181/AVERAGE($D181/$N181,$E181/$O181,$F181/$P181)),0)</f>
        <v>#DIV/0!</v>
      </c>
      <c r="AD181" s="10" t="e">
        <f>_xlfn.IFNA(IF(OR($C181={"PH-AKT","GCaMP6S"}),J181/AVERAGE($D181:$F181), J181/T181/AVERAGE($D181/$N181,$E181/$O181,$F181/$P181)),0)</f>
        <v>#DIV/0!</v>
      </c>
      <c r="AE181" s="10" t="e">
        <f>_xlfn.IFNA(IF(OR($C181={"PH-AKT","GCaMP6S"}),K181/AVERAGE($D181:$F181), K181/U181/AVERAGE($D181/$N181,$E181/$O181,$F181/$P181)),0)</f>
        <v>#DIV/0!</v>
      </c>
      <c r="AF181" s="10" t="e">
        <f>_xlfn.IFNA(IF(OR($C181={"PH-AKT","GCaMP6S"}),L181/AVERAGE($D181:$F181), L181/V181/AVERAGE($D181/$N181,$E181/$O181,$F181/$P181)),0)</f>
        <v>#DIV/0!</v>
      </c>
      <c r="AG181" s="10" t="e">
        <f>_xlfn.IFNA(IF(OR($C181={"PH-AKT","GCaMP6S"}),M181/AVERAGE($D181:$F181), M181/W181/AVERAGE($D181/$N181,$E181/$O181,$F181/$P181)),0)</f>
        <v>#DIV/0!</v>
      </c>
      <c r="AI181" s="10" t="e">
        <f>IF(OR($C181={"PH-AKT","Syk","Src","Lyn-FAK","Prin-CRAF","ERKKTR"}),1/X181,X181)</f>
        <v>#DIV/0!</v>
      </c>
      <c r="AJ181" s="10" t="e">
        <f>IF(OR($C181={"PH-AKT","Syk","Src","Lyn-FAK","Prin-CRAF","ERKKTR"}),1/Y181,Y181)</f>
        <v>#DIV/0!</v>
      </c>
      <c r="AK181" s="10" t="e">
        <f>IF(OR($C181={"PH-AKT","Syk","Src","Lyn-FAK","Prin-CRAF","ERKKTR"}),1/Z181,Z181)</f>
        <v>#DIV/0!</v>
      </c>
      <c r="AL181" s="10" t="e">
        <f>IF(OR($C181={"PH-AKT","Syk","Src","Lyn-FAK","Prin-CRAF","ERKKTR"}),1/AA181,AA181)</f>
        <v>#DIV/0!</v>
      </c>
      <c r="AM181" s="10" t="e">
        <f>IF(OR($C181={"PH-AKT","Syk","Src","Lyn-FAK","Prin-CRAF","ERKKTR"}),1/AB181,AB181)</f>
        <v>#DIV/0!</v>
      </c>
      <c r="AN181" s="10" t="e">
        <f>IF(OR($C181={"PH-AKT","Syk","Src","Lyn-FAK","Prin-CRAF","ERKKTR"}),1/AC181,AC181)</f>
        <v>#DIV/0!</v>
      </c>
      <c r="AO181" s="10" t="e">
        <f>IF(OR($C181={"PH-AKT","Syk","Src","Lyn-FAK","Prin-CRAF","ERKKTR"}),1/AD181,AD181)</f>
        <v>#DIV/0!</v>
      </c>
      <c r="AP181" s="10" t="e">
        <f>IF(OR($C181={"PH-AKT","Syk","Src","Lyn-FAK","Prin-CRAF","ERKKTR"}),1/AE181,AE181)</f>
        <v>#DIV/0!</v>
      </c>
      <c r="AQ181" s="10" t="e">
        <f>IF(OR($C181={"PH-AKT","Syk","Src","Lyn-FAK","Prin-CRAF","ERKKTR"}),1/AF181,AF181)</f>
        <v>#DIV/0!</v>
      </c>
      <c r="AR181" s="10" t="e">
        <f>IF(OR($C181={"PH-AKT","Syk","Src","Lyn-FAK","Prin-CRAF","ERKKTR"}),1/AG181,AG181)</f>
        <v>#DIV/0!</v>
      </c>
    </row>
    <row r="182" spans="1:44" x14ac:dyDescent="0.2">
      <c r="A182" s="10">
        <v>181</v>
      </c>
      <c r="C182" s="10">
        <f>_xlfn.IFNA(VLOOKUP($B182,Barcodes!$B$2:$E$14,4,FALSE),0)</f>
        <v>0</v>
      </c>
      <c r="X182" s="10" t="e">
        <f>_xlfn.IFNA(IF(OR($C182={"PH-AKT","GCaMP6S"}),D182/AVERAGE($D182:$F182), D182/N182/AVERAGE($D182/$N182,$E182/$O182,$F182/$P182)),0)</f>
        <v>#DIV/0!</v>
      </c>
      <c r="Y182" s="10" t="e">
        <f>_xlfn.IFNA(IF(OR($C182={"PH-AKT","GCaMP6S"}),E182/AVERAGE($D182:$F182), E182/O182/AVERAGE($D182/$N182,$E182/$O182,$F182/$P182)),0)</f>
        <v>#DIV/0!</v>
      </c>
      <c r="Z182" s="10" t="e">
        <f>_xlfn.IFNA(IF(OR($C182={"PH-AKT","GCaMP6S"}),F182/AVERAGE($D182:$F182), F182/P182/AVERAGE($D182/$N182,$E182/$O182,$F182/$P182)),0)</f>
        <v>#DIV/0!</v>
      </c>
      <c r="AA182" s="10" t="e">
        <f>_xlfn.IFNA(IF(OR($C182={"PH-AKT","GCaMP6S"}),G182/AVERAGE($D182:$F182), G182/Q182/AVERAGE($D182/$N182,$E182/$O182,$F182/$P182)),0)</f>
        <v>#DIV/0!</v>
      </c>
      <c r="AB182" s="10" t="e">
        <f>_xlfn.IFNA(IF(OR($C182={"PH-AKT","GCaMP6S"}),H182/AVERAGE($D182:$F182), H182/R182/AVERAGE($D182/$N182,$E182/$O182,$F182/$P182)),0)</f>
        <v>#DIV/0!</v>
      </c>
      <c r="AC182" s="10" t="e">
        <f>_xlfn.IFNA(IF(OR($C182={"PH-AKT","GCaMP6S"}),I182/AVERAGE($D182:$F182), I182/S182/AVERAGE($D182/$N182,$E182/$O182,$F182/$P182)),0)</f>
        <v>#DIV/0!</v>
      </c>
      <c r="AD182" s="10" t="e">
        <f>_xlfn.IFNA(IF(OR($C182={"PH-AKT","GCaMP6S"}),J182/AVERAGE($D182:$F182), J182/T182/AVERAGE($D182/$N182,$E182/$O182,$F182/$P182)),0)</f>
        <v>#DIV/0!</v>
      </c>
      <c r="AE182" s="10" t="e">
        <f>_xlfn.IFNA(IF(OR($C182={"PH-AKT","GCaMP6S"}),K182/AVERAGE($D182:$F182), K182/U182/AVERAGE($D182/$N182,$E182/$O182,$F182/$P182)),0)</f>
        <v>#DIV/0!</v>
      </c>
      <c r="AF182" s="10" t="e">
        <f>_xlfn.IFNA(IF(OR($C182={"PH-AKT","GCaMP6S"}),L182/AVERAGE($D182:$F182), L182/V182/AVERAGE($D182/$N182,$E182/$O182,$F182/$P182)),0)</f>
        <v>#DIV/0!</v>
      </c>
      <c r="AG182" s="10" t="e">
        <f>_xlfn.IFNA(IF(OR($C182={"PH-AKT","GCaMP6S"}),M182/AVERAGE($D182:$F182), M182/W182/AVERAGE($D182/$N182,$E182/$O182,$F182/$P182)),0)</f>
        <v>#DIV/0!</v>
      </c>
      <c r="AI182" s="10" t="e">
        <f>IF(OR($C182={"PH-AKT","Syk","Src","Lyn-FAK","Prin-CRAF","ERKKTR"}),1/X182,X182)</f>
        <v>#DIV/0!</v>
      </c>
      <c r="AJ182" s="10" t="e">
        <f>IF(OR($C182={"PH-AKT","Syk","Src","Lyn-FAK","Prin-CRAF","ERKKTR"}),1/Y182,Y182)</f>
        <v>#DIV/0!</v>
      </c>
      <c r="AK182" s="10" t="e">
        <f>IF(OR($C182={"PH-AKT","Syk","Src","Lyn-FAK","Prin-CRAF","ERKKTR"}),1/Z182,Z182)</f>
        <v>#DIV/0!</v>
      </c>
      <c r="AL182" s="10" t="e">
        <f>IF(OR($C182={"PH-AKT","Syk","Src","Lyn-FAK","Prin-CRAF","ERKKTR"}),1/AA182,AA182)</f>
        <v>#DIV/0!</v>
      </c>
      <c r="AM182" s="10" t="e">
        <f>IF(OR($C182={"PH-AKT","Syk","Src","Lyn-FAK","Prin-CRAF","ERKKTR"}),1/AB182,AB182)</f>
        <v>#DIV/0!</v>
      </c>
      <c r="AN182" s="10" t="e">
        <f>IF(OR($C182={"PH-AKT","Syk","Src","Lyn-FAK","Prin-CRAF","ERKKTR"}),1/AC182,AC182)</f>
        <v>#DIV/0!</v>
      </c>
      <c r="AO182" s="10" t="e">
        <f>IF(OR($C182={"PH-AKT","Syk","Src","Lyn-FAK","Prin-CRAF","ERKKTR"}),1/AD182,AD182)</f>
        <v>#DIV/0!</v>
      </c>
      <c r="AP182" s="10" t="e">
        <f>IF(OR($C182={"PH-AKT","Syk","Src","Lyn-FAK","Prin-CRAF","ERKKTR"}),1/AE182,AE182)</f>
        <v>#DIV/0!</v>
      </c>
      <c r="AQ182" s="10" t="e">
        <f>IF(OR($C182={"PH-AKT","Syk","Src","Lyn-FAK","Prin-CRAF","ERKKTR"}),1/AF182,AF182)</f>
        <v>#DIV/0!</v>
      </c>
      <c r="AR182" s="10" t="e">
        <f>IF(OR($C182={"PH-AKT","Syk","Src","Lyn-FAK","Prin-CRAF","ERKKTR"}),1/AG182,AG182)</f>
        <v>#DIV/0!</v>
      </c>
    </row>
    <row r="183" spans="1:44" x14ac:dyDescent="0.2">
      <c r="A183" s="10">
        <v>182</v>
      </c>
      <c r="C183" s="10">
        <f>_xlfn.IFNA(VLOOKUP($B183,Barcodes!$B$2:$E$14,4,FALSE),0)</f>
        <v>0</v>
      </c>
      <c r="X183" s="10" t="e">
        <f>_xlfn.IFNA(IF(OR($C183={"PH-AKT","GCaMP6S"}),D183/AVERAGE($D183:$F183), D183/N183/AVERAGE($D183/$N183,$E183/$O183,$F183/$P183)),0)</f>
        <v>#DIV/0!</v>
      </c>
      <c r="Y183" s="10" t="e">
        <f>_xlfn.IFNA(IF(OR($C183={"PH-AKT","GCaMP6S"}),E183/AVERAGE($D183:$F183), E183/O183/AVERAGE($D183/$N183,$E183/$O183,$F183/$P183)),0)</f>
        <v>#DIV/0!</v>
      </c>
      <c r="Z183" s="10" t="e">
        <f>_xlfn.IFNA(IF(OR($C183={"PH-AKT","GCaMP6S"}),F183/AVERAGE($D183:$F183), F183/P183/AVERAGE($D183/$N183,$E183/$O183,$F183/$P183)),0)</f>
        <v>#DIV/0!</v>
      </c>
      <c r="AA183" s="10" t="e">
        <f>_xlfn.IFNA(IF(OR($C183={"PH-AKT","GCaMP6S"}),G183/AVERAGE($D183:$F183), G183/Q183/AVERAGE($D183/$N183,$E183/$O183,$F183/$P183)),0)</f>
        <v>#DIV/0!</v>
      </c>
      <c r="AB183" s="10" t="e">
        <f>_xlfn.IFNA(IF(OR($C183={"PH-AKT","GCaMP6S"}),H183/AVERAGE($D183:$F183), H183/R183/AVERAGE($D183/$N183,$E183/$O183,$F183/$P183)),0)</f>
        <v>#DIV/0!</v>
      </c>
      <c r="AC183" s="10" t="e">
        <f>_xlfn.IFNA(IF(OR($C183={"PH-AKT","GCaMP6S"}),I183/AVERAGE($D183:$F183), I183/S183/AVERAGE($D183/$N183,$E183/$O183,$F183/$P183)),0)</f>
        <v>#DIV/0!</v>
      </c>
      <c r="AD183" s="10" t="e">
        <f>_xlfn.IFNA(IF(OR($C183={"PH-AKT","GCaMP6S"}),J183/AVERAGE($D183:$F183), J183/T183/AVERAGE($D183/$N183,$E183/$O183,$F183/$P183)),0)</f>
        <v>#DIV/0!</v>
      </c>
      <c r="AE183" s="10" t="e">
        <f>_xlfn.IFNA(IF(OR($C183={"PH-AKT","GCaMP6S"}),K183/AVERAGE($D183:$F183), K183/U183/AVERAGE($D183/$N183,$E183/$O183,$F183/$P183)),0)</f>
        <v>#DIV/0!</v>
      </c>
      <c r="AF183" s="10" t="e">
        <f>_xlfn.IFNA(IF(OR($C183={"PH-AKT","GCaMP6S"}),L183/AVERAGE($D183:$F183), L183/V183/AVERAGE($D183/$N183,$E183/$O183,$F183/$P183)),0)</f>
        <v>#DIV/0!</v>
      </c>
      <c r="AG183" s="10" t="e">
        <f>_xlfn.IFNA(IF(OR($C183={"PH-AKT","GCaMP6S"}),M183/AVERAGE($D183:$F183), M183/W183/AVERAGE($D183/$N183,$E183/$O183,$F183/$P183)),0)</f>
        <v>#DIV/0!</v>
      </c>
      <c r="AI183" s="10" t="e">
        <f>IF(OR($C183={"PH-AKT","Syk","Src","Lyn-FAK","Prin-CRAF","ERKKTR"}),1/X183,X183)</f>
        <v>#DIV/0!</v>
      </c>
      <c r="AJ183" s="10" t="e">
        <f>IF(OR($C183={"PH-AKT","Syk","Src","Lyn-FAK","Prin-CRAF","ERKKTR"}),1/Y183,Y183)</f>
        <v>#DIV/0!</v>
      </c>
      <c r="AK183" s="10" t="e">
        <f>IF(OR($C183={"PH-AKT","Syk","Src","Lyn-FAK","Prin-CRAF","ERKKTR"}),1/Z183,Z183)</f>
        <v>#DIV/0!</v>
      </c>
      <c r="AL183" s="10" t="e">
        <f>IF(OR($C183={"PH-AKT","Syk","Src","Lyn-FAK","Prin-CRAF","ERKKTR"}),1/AA183,AA183)</f>
        <v>#DIV/0!</v>
      </c>
      <c r="AM183" s="10" t="e">
        <f>IF(OR($C183={"PH-AKT","Syk","Src","Lyn-FAK","Prin-CRAF","ERKKTR"}),1/AB183,AB183)</f>
        <v>#DIV/0!</v>
      </c>
      <c r="AN183" s="10" t="e">
        <f>IF(OR($C183={"PH-AKT","Syk","Src","Lyn-FAK","Prin-CRAF","ERKKTR"}),1/AC183,AC183)</f>
        <v>#DIV/0!</v>
      </c>
      <c r="AO183" s="10" t="e">
        <f>IF(OR($C183={"PH-AKT","Syk","Src","Lyn-FAK","Prin-CRAF","ERKKTR"}),1/AD183,AD183)</f>
        <v>#DIV/0!</v>
      </c>
      <c r="AP183" s="10" t="e">
        <f>IF(OR($C183={"PH-AKT","Syk","Src","Lyn-FAK","Prin-CRAF","ERKKTR"}),1/AE183,AE183)</f>
        <v>#DIV/0!</v>
      </c>
      <c r="AQ183" s="10" t="e">
        <f>IF(OR($C183={"PH-AKT","Syk","Src","Lyn-FAK","Prin-CRAF","ERKKTR"}),1/AF183,AF183)</f>
        <v>#DIV/0!</v>
      </c>
      <c r="AR183" s="10" t="e">
        <f>IF(OR($C183={"PH-AKT","Syk","Src","Lyn-FAK","Prin-CRAF","ERKKTR"}),1/AG183,AG183)</f>
        <v>#DIV/0!</v>
      </c>
    </row>
    <row r="184" spans="1:44" x14ac:dyDescent="0.2">
      <c r="A184" s="10">
        <v>183</v>
      </c>
      <c r="C184" s="10">
        <f>_xlfn.IFNA(VLOOKUP($B184,Barcodes!$B$2:$E$14,4,FALSE),0)</f>
        <v>0</v>
      </c>
      <c r="X184" s="10" t="e">
        <f>_xlfn.IFNA(IF(OR($C184={"PH-AKT","GCaMP6S"}),D184/AVERAGE($D184:$F184), D184/N184/AVERAGE($D184/$N184,$E184/$O184,$F184/$P184)),0)</f>
        <v>#DIV/0!</v>
      </c>
      <c r="Y184" s="10" t="e">
        <f>_xlfn.IFNA(IF(OR($C184={"PH-AKT","GCaMP6S"}),E184/AVERAGE($D184:$F184), E184/O184/AVERAGE($D184/$N184,$E184/$O184,$F184/$P184)),0)</f>
        <v>#DIV/0!</v>
      </c>
      <c r="Z184" s="10" t="e">
        <f>_xlfn.IFNA(IF(OR($C184={"PH-AKT","GCaMP6S"}),F184/AVERAGE($D184:$F184), F184/P184/AVERAGE($D184/$N184,$E184/$O184,$F184/$P184)),0)</f>
        <v>#DIV/0!</v>
      </c>
      <c r="AA184" s="10" t="e">
        <f>_xlfn.IFNA(IF(OR($C184={"PH-AKT","GCaMP6S"}),G184/AVERAGE($D184:$F184), G184/Q184/AVERAGE($D184/$N184,$E184/$O184,$F184/$P184)),0)</f>
        <v>#DIV/0!</v>
      </c>
      <c r="AB184" s="10" t="e">
        <f>_xlfn.IFNA(IF(OR($C184={"PH-AKT","GCaMP6S"}),H184/AVERAGE($D184:$F184), H184/R184/AVERAGE($D184/$N184,$E184/$O184,$F184/$P184)),0)</f>
        <v>#DIV/0!</v>
      </c>
      <c r="AC184" s="10" t="e">
        <f>_xlfn.IFNA(IF(OR($C184={"PH-AKT","GCaMP6S"}),I184/AVERAGE($D184:$F184), I184/S184/AVERAGE($D184/$N184,$E184/$O184,$F184/$P184)),0)</f>
        <v>#DIV/0!</v>
      </c>
      <c r="AD184" s="10" t="e">
        <f>_xlfn.IFNA(IF(OR($C184={"PH-AKT","GCaMP6S"}),J184/AVERAGE($D184:$F184), J184/T184/AVERAGE($D184/$N184,$E184/$O184,$F184/$P184)),0)</f>
        <v>#DIV/0!</v>
      </c>
      <c r="AE184" s="10" t="e">
        <f>_xlfn.IFNA(IF(OR($C184={"PH-AKT","GCaMP6S"}),K184/AVERAGE($D184:$F184), K184/U184/AVERAGE($D184/$N184,$E184/$O184,$F184/$P184)),0)</f>
        <v>#DIV/0!</v>
      </c>
      <c r="AF184" s="10" t="e">
        <f>_xlfn.IFNA(IF(OR($C184={"PH-AKT","GCaMP6S"}),L184/AVERAGE($D184:$F184), L184/V184/AVERAGE($D184/$N184,$E184/$O184,$F184/$P184)),0)</f>
        <v>#DIV/0!</v>
      </c>
      <c r="AG184" s="10" t="e">
        <f>_xlfn.IFNA(IF(OR($C184={"PH-AKT","GCaMP6S"}),M184/AVERAGE($D184:$F184), M184/W184/AVERAGE($D184/$N184,$E184/$O184,$F184/$P184)),0)</f>
        <v>#DIV/0!</v>
      </c>
      <c r="AI184" s="10" t="e">
        <f>IF(OR($C184={"PH-AKT","Syk","Src","Lyn-FAK","Prin-CRAF","ERKKTR"}),1/X184,X184)</f>
        <v>#DIV/0!</v>
      </c>
      <c r="AJ184" s="10" t="e">
        <f>IF(OR($C184={"PH-AKT","Syk","Src","Lyn-FAK","Prin-CRAF","ERKKTR"}),1/Y184,Y184)</f>
        <v>#DIV/0!</v>
      </c>
      <c r="AK184" s="10" t="e">
        <f>IF(OR($C184={"PH-AKT","Syk","Src","Lyn-FAK","Prin-CRAF","ERKKTR"}),1/Z184,Z184)</f>
        <v>#DIV/0!</v>
      </c>
      <c r="AL184" s="10" t="e">
        <f>IF(OR($C184={"PH-AKT","Syk","Src","Lyn-FAK","Prin-CRAF","ERKKTR"}),1/AA184,AA184)</f>
        <v>#DIV/0!</v>
      </c>
      <c r="AM184" s="10" t="e">
        <f>IF(OR($C184={"PH-AKT","Syk","Src","Lyn-FAK","Prin-CRAF","ERKKTR"}),1/AB184,AB184)</f>
        <v>#DIV/0!</v>
      </c>
      <c r="AN184" s="10" t="e">
        <f>IF(OR($C184={"PH-AKT","Syk","Src","Lyn-FAK","Prin-CRAF","ERKKTR"}),1/AC184,AC184)</f>
        <v>#DIV/0!</v>
      </c>
      <c r="AO184" s="10" t="e">
        <f>IF(OR($C184={"PH-AKT","Syk","Src","Lyn-FAK","Prin-CRAF","ERKKTR"}),1/AD184,AD184)</f>
        <v>#DIV/0!</v>
      </c>
      <c r="AP184" s="10" t="e">
        <f>IF(OR($C184={"PH-AKT","Syk","Src","Lyn-FAK","Prin-CRAF","ERKKTR"}),1/AE184,AE184)</f>
        <v>#DIV/0!</v>
      </c>
      <c r="AQ184" s="10" t="e">
        <f>IF(OR($C184={"PH-AKT","Syk","Src","Lyn-FAK","Prin-CRAF","ERKKTR"}),1/AF184,AF184)</f>
        <v>#DIV/0!</v>
      </c>
      <c r="AR184" s="10" t="e">
        <f>IF(OR($C184={"PH-AKT","Syk","Src","Lyn-FAK","Prin-CRAF","ERKKTR"}),1/AG184,AG184)</f>
        <v>#DIV/0!</v>
      </c>
    </row>
    <row r="185" spans="1:44" x14ac:dyDescent="0.2">
      <c r="A185" s="10">
        <v>184</v>
      </c>
      <c r="C185" s="10">
        <f>_xlfn.IFNA(VLOOKUP($B185,Barcodes!$B$2:$E$14,4,FALSE),0)</f>
        <v>0</v>
      </c>
      <c r="X185" s="10" t="e">
        <f>_xlfn.IFNA(IF(OR($C185={"PH-AKT","GCaMP6S"}),D185/AVERAGE($D185:$F185), D185/N185/AVERAGE($D185/$N185,$E185/$O185,$F185/$P185)),0)</f>
        <v>#DIV/0!</v>
      </c>
      <c r="Y185" s="10" t="e">
        <f>_xlfn.IFNA(IF(OR($C185={"PH-AKT","GCaMP6S"}),E185/AVERAGE($D185:$F185), E185/O185/AVERAGE($D185/$N185,$E185/$O185,$F185/$P185)),0)</f>
        <v>#DIV/0!</v>
      </c>
      <c r="Z185" s="10" t="e">
        <f>_xlfn.IFNA(IF(OR($C185={"PH-AKT","GCaMP6S"}),F185/AVERAGE($D185:$F185), F185/P185/AVERAGE($D185/$N185,$E185/$O185,$F185/$P185)),0)</f>
        <v>#DIV/0!</v>
      </c>
      <c r="AA185" s="10" t="e">
        <f>_xlfn.IFNA(IF(OR($C185={"PH-AKT","GCaMP6S"}),G185/AVERAGE($D185:$F185), G185/Q185/AVERAGE($D185/$N185,$E185/$O185,$F185/$P185)),0)</f>
        <v>#DIV/0!</v>
      </c>
      <c r="AB185" s="10" t="e">
        <f>_xlfn.IFNA(IF(OR($C185={"PH-AKT","GCaMP6S"}),H185/AVERAGE($D185:$F185), H185/R185/AVERAGE($D185/$N185,$E185/$O185,$F185/$P185)),0)</f>
        <v>#DIV/0!</v>
      </c>
      <c r="AC185" s="10" t="e">
        <f>_xlfn.IFNA(IF(OR($C185={"PH-AKT","GCaMP6S"}),I185/AVERAGE($D185:$F185), I185/S185/AVERAGE($D185/$N185,$E185/$O185,$F185/$P185)),0)</f>
        <v>#DIV/0!</v>
      </c>
      <c r="AD185" s="10" t="e">
        <f>_xlfn.IFNA(IF(OR($C185={"PH-AKT","GCaMP6S"}),J185/AVERAGE($D185:$F185), J185/T185/AVERAGE($D185/$N185,$E185/$O185,$F185/$P185)),0)</f>
        <v>#DIV/0!</v>
      </c>
      <c r="AE185" s="10" t="e">
        <f>_xlfn.IFNA(IF(OR($C185={"PH-AKT","GCaMP6S"}),K185/AVERAGE($D185:$F185), K185/U185/AVERAGE($D185/$N185,$E185/$O185,$F185/$P185)),0)</f>
        <v>#DIV/0!</v>
      </c>
      <c r="AF185" s="10" t="e">
        <f>_xlfn.IFNA(IF(OR($C185={"PH-AKT","GCaMP6S"}),L185/AVERAGE($D185:$F185), L185/V185/AVERAGE($D185/$N185,$E185/$O185,$F185/$P185)),0)</f>
        <v>#DIV/0!</v>
      </c>
      <c r="AG185" s="10" t="e">
        <f>_xlfn.IFNA(IF(OR($C185={"PH-AKT","GCaMP6S"}),M185/AVERAGE($D185:$F185), M185/W185/AVERAGE($D185/$N185,$E185/$O185,$F185/$P185)),0)</f>
        <v>#DIV/0!</v>
      </c>
      <c r="AI185" s="10" t="e">
        <f>IF(OR($C185={"PH-AKT","Syk","Src","Lyn-FAK","Prin-CRAF","ERKKTR"}),1/X185,X185)</f>
        <v>#DIV/0!</v>
      </c>
      <c r="AJ185" s="10" t="e">
        <f>IF(OR($C185={"PH-AKT","Syk","Src","Lyn-FAK","Prin-CRAF","ERKKTR"}),1/Y185,Y185)</f>
        <v>#DIV/0!</v>
      </c>
      <c r="AK185" s="10" t="e">
        <f>IF(OR($C185={"PH-AKT","Syk","Src","Lyn-FAK","Prin-CRAF","ERKKTR"}),1/Z185,Z185)</f>
        <v>#DIV/0!</v>
      </c>
      <c r="AL185" s="10" t="e">
        <f>IF(OR($C185={"PH-AKT","Syk","Src","Lyn-FAK","Prin-CRAF","ERKKTR"}),1/AA185,AA185)</f>
        <v>#DIV/0!</v>
      </c>
      <c r="AM185" s="10" t="e">
        <f>IF(OR($C185={"PH-AKT","Syk","Src","Lyn-FAK","Prin-CRAF","ERKKTR"}),1/AB185,AB185)</f>
        <v>#DIV/0!</v>
      </c>
      <c r="AN185" s="10" t="e">
        <f>IF(OR($C185={"PH-AKT","Syk","Src","Lyn-FAK","Prin-CRAF","ERKKTR"}),1/AC185,AC185)</f>
        <v>#DIV/0!</v>
      </c>
      <c r="AO185" s="10" t="e">
        <f>IF(OR($C185={"PH-AKT","Syk","Src","Lyn-FAK","Prin-CRAF","ERKKTR"}),1/AD185,AD185)</f>
        <v>#DIV/0!</v>
      </c>
      <c r="AP185" s="10" t="e">
        <f>IF(OR($C185={"PH-AKT","Syk","Src","Lyn-FAK","Prin-CRAF","ERKKTR"}),1/AE185,AE185)</f>
        <v>#DIV/0!</v>
      </c>
      <c r="AQ185" s="10" t="e">
        <f>IF(OR($C185={"PH-AKT","Syk","Src","Lyn-FAK","Prin-CRAF","ERKKTR"}),1/AF185,AF185)</f>
        <v>#DIV/0!</v>
      </c>
      <c r="AR185" s="10" t="e">
        <f>IF(OR($C185={"PH-AKT","Syk","Src","Lyn-FAK","Prin-CRAF","ERKKTR"}),1/AG185,AG185)</f>
        <v>#DIV/0!</v>
      </c>
    </row>
    <row r="186" spans="1:44" x14ac:dyDescent="0.2">
      <c r="A186" s="10">
        <v>185</v>
      </c>
      <c r="C186" s="10">
        <f>_xlfn.IFNA(VLOOKUP($B186,Barcodes!$B$2:$E$14,4,FALSE),0)</f>
        <v>0</v>
      </c>
      <c r="X186" s="10" t="e">
        <f>_xlfn.IFNA(IF(OR($C186={"PH-AKT","GCaMP6S"}),D186/AVERAGE($D186:$F186), D186/N186/AVERAGE($D186/$N186,$E186/$O186,$F186/$P186)),0)</f>
        <v>#DIV/0!</v>
      </c>
      <c r="Y186" s="10" t="e">
        <f>_xlfn.IFNA(IF(OR($C186={"PH-AKT","GCaMP6S"}),E186/AVERAGE($D186:$F186), E186/O186/AVERAGE($D186/$N186,$E186/$O186,$F186/$P186)),0)</f>
        <v>#DIV/0!</v>
      </c>
      <c r="Z186" s="10" t="e">
        <f>_xlfn.IFNA(IF(OR($C186={"PH-AKT","GCaMP6S"}),F186/AVERAGE($D186:$F186), F186/P186/AVERAGE($D186/$N186,$E186/$O186,$F186/$P186)),0)</f>
        <v>#DIV/0!</v>
      </c>
      <c r="AA186" s="10" t="e">
        <f>_xlfn.IFNA(IF(OR($C186={"PH-AKT","GCaMP6S"}),G186/AVERAGE($D186:$F186), G186/Q186/AVERAGE($D186/$N186,$E186/$O186,$F186/$P186)),0)</f>
        <v>#DIV/0!</v>
      </c>
      <c r="AB186" s="10" t="e">
        <f>_xlfn.IFNA(IF(OR($C186={"PH-AKT","GCaMP6S"}),H186/AVERAGE($D186:$F186), H186/R186/AVERAGE($D186/$N186,$E186/$O186,$F186/$P186)),0)</f>
        <v>#DIV/0!</v>
      </c>
      <c r="AC186" s="10" t="e">
        <f>_xlfn.IFNA(IF(OR($C186={"PH-AKT","GCaMP6S"}),I186/AVERAGE($D186:$F186), I186/S186/AVERAGE($D186/$N186,$E186/$O186,$F186/$P186)),0)</f>
        <v>#DIV/0!</v>
      </c>
      <c r="AD186" s="10" t="e">
        <f>_xlfn.IFNA(IF(OR($C186={"PH-AKT","GCaMP6S"}),J186/AVERAGE($D186:$F186), J186/T186/AVERAGE($D186/$N186,$E186/$O186,$F186/$P186)),0)</f>
        <v>#DIV/0!</v>
      </c>
      <c r="AE186" s="10" t="e">
        <f>_xlfn.IFNA(IF(OR($C186={"PH-AKT","GCaMP6S"}),K186/AVERAGE($D186:$F186), K186/U186/AVERAGE($D186/$N186,$E186/$O186,$F186/$P186)),0)</f>
        <v>#DIV/0!</v>
      </c>
      <c r="AF186" s="10" t="e">
        <f>_xlfn.IFNA(IF(OR($C186={"PH-AKT","GCaMP6S"}),L186/AVERAGE($D186:$F186), L186/V186/AVERAGE($D186/$N186,$E186/$O186,$F186/$P186)),0)</f>
        <v>#DIV/0!</v>
      </c>
      <c r="AG186" s="10" t="e">
        <f>_xlfn.IFNA(IF(OR($C186={"PH-AKT","GCaMP6S"}),M186/AVERAGE($D186:$F186), M186/W186/AVERAGE($D186/$N186,$E186/$O186,$F186/$P186)),0)</f>
        <v>#DIV/0!</v>
      </c>
      <c r="AI186" s="10" t="e">
        <f>IF(OR($C186={"PH-AKT","Syk","Src","Lyn-FAK","Prin-CRAF","ERKKTR"}),1/X186,X186)</f>
        <v>#DIV/0!</v>
      </c>
      <c r="AJ186" s="10" t="e">
        <f>IF(OR($C186={"PH-AKT","Syk","Src","Lyn-FAK","Prin-CRAF","ERKKTR"}),1/Y186,Y186)</f>
        <v>#DIV/0!</v>
      </c>
      <c r="AK186" s="10" t="e">
        <f>IF(OR($C186={"PH-AKT","Syk","Src","Lyn-FAK","Prin-CRAF","ERKKTR"}),1/Z186,Z186)</f>
        <v>#DIV/0!</v>
      </c>
      <c r="AL186" s="10" t="e">
        <f>IF(OR($C186={"PH-AKT","Syk","Src","Lyn-FAK","Prin-CRAF","ERKKTR"}),1/AA186,AA186)</f>
        <v>#DIV/0!</v>
      </c>
      <c r="AM186" s="10" t="e">
        <f>IF(OR($C186={"PH-AKT","Syk","Src","Lyn-FAK","Prin-CRAF","ERKKTR"}),1/AB186,AB186)</f>
        <v>#DIV/0!</v>
      </c>
      <c r="AN186" s="10" t="e">
        <f>IF(OR($C186={"PH-AKT","Syk","Src","Lyn-FAK","Prin-CRAF","ERKKTR"}),1/AC186,AC186)</f>
        <v>#DIV/0!</v>
      </c>
      <c r="AO186" s="10" t="e">
        <f>IF(OR($C186={"PH-AKT","Syk","Src","Lyn-FAK","Prin-CRAF","ERKKTR"}),1/AD186,AD186)</f>
        <v>#DIV/0!</v>
      </c>
      <c r="AP186" s="10" t="e">
        <f>IF(OR($C186={"PH-AKT","Syk","Src","Lyn-FAK","Prin-CRAF","ERKKTR"}),1/AE186,AE186)</f>
        <v>#DIV/0!</v>
      </c>
      <c r="AQ186" s="10" t="e">
        <f>IF(OR($C186={"PH-AKT","Syk","Src","Lyn-FAK","Prin-CRAF","ERKKTR"}),1/AF186,AF186)</f>
        <v>#DIV/0!</v>
      </c>
      <c r="AR186" s="10" t="e">
        <f>IF(OR($C186={"PH-AKT","Syk","Src","Lyn-FAK","Prin-CRAF","ERKKTR"}),1/AG186,AG186)</f>
        <v>#DIV/0!</v>
      </c>
    </row>
    <row r="187" spans="1:44" x14ac:dyDescent="0.2">
      <c r="A187" s="10">
        <v>186</v>
      </c>
      <c r="C187" s="10">
        <f>_xlfn.IFNA(VLOOKUP($B187,Barcodes!$B$2:$E$14,4,FALSE),0)</f>
        <v>0</v>
      </c>
      <c r="X187" s="10" t="e">
        <f>_xlfn.IFNA(IF(OR($C187={"PH-AKT","GCaMP6S"}),D187/AVERAGE($D187:$F187), D187/N187/AVERAGE($D187/$N187,$E187/$O187,$F187/$P187)),0)</f>
        <v>#DIV/0!</v>
      </c>
      <c r="Y187" s="10" t="e">
        <f>_xlfn.IFNA(IF(OR($C187={"PH-AKT","GCaMP6S"}),E187/AVERAGE($D187:$F187), E187/O187/AVERAGE($D187/$N187,$E187/$O187,$F187/$P187)),0)</f>
        <v>#DIV/0!</v>
      </c>
      <c r="Z187" s="10" t="e">
        <f>_xlfn.IFNA(IF(OR($C187={"PH-AKT","GCaMP6S"}),F187/AVERAGE($D187:$F187), F187/P187/AVERAGE($D187/$N187,$E187/$O187,$F187/$P187)),0)</f>
        <v>#DIV/0!</v>
      </c>
      <c r="AA187" s="10" t="e">
        <f>_xlfn.IFNA(IF(OR($C187={"PH-AKT","GCaMP6S"}),G187/AVERAGE($D187:$F187), G187/Q187/AVERAGE($D187/$N187,$E187/$O187,$F187/$P187)),0)</f>
        <v>#DIV/0!</v>
      </c>
      <c r="AB187" s="10" t="e">
        <f>_xlfn.IFNA(IF(OR($C187={"PH-AKT","GCaMP6S"}),H187/AVERAGE($D187:$F187), H187/R187/AVERAGE($D187/$N187,$E187/$O187,$F187/$P187)),0)</f>
        <v>#DIV/0!</v>
      </c>
      <c r="AC187" s="10" t="e">
        <f>_xlfn.IFNA(IF(OR($C187={"PH-AKT","GCaMP6S"}),I187/AVERAGE($D187:$F187), I187/S187/AVERAGE($D187/$N187,$E187/$O187,$F187/$P187)),0)</f>
        <v>#DIV/0!</v>
      </c>
      <c r="AD187" s="10" t="e">
        <f>_xlfn.IFNA(IF(OR($C187={"PH-AKT","GCaMP6S"}),J187/AVERAGE($D187:$F187), J187/T187/AVERAGE($D187/$N187,$E187/$O187,$F187/$P187)),0)</f>
        <v>#DIV/0!</v>
      </c>
      <c r="AE187" s="10" t="e">
        <f>_xlfn.IFNA(IF(OR($C187={"PH-AKT","GCaMP6S"}),K187/AVERAGE($D187:$F187), K187/U187/AVERAGE($D187/$N187,$E187/$O187,$F187/$P187)),0)</f>
        <v>#DIV/0!</v>
      </c>
      <c r="AF187" s="10" t="e">
        <f>_xlfn.IFNA(IF(OR($C187={"PH-AKT","GCaMP6S"}),L187/AVERAGE($D187:$F187), L187/V187/AVERAGE($D187/$N187,$E187/$O187,$F187/$P187)),0)</f>
        <v>#DIV/0!</v>
      </c>
      <c r="AG187" s="10" t="e">
        <f>_xlfn.IFNA(IF(OR($C187={"PH-AKT","GCaMP6S"}),M187/AVERAGE($D187:$F187), M187/W187/AVERAGE($D187/$N187,$E187/$O187,$F187/$P187)),0)</f>
        <v>#DIV/0!</v>
      </c>
      <c r="AI187" s="10" t="e">
        <f>IF(OR($C187={"PH-AKT","Syk","Src","Lyn-FAK","Prin-CRAF","ERKKTR"}),1/X187,X187)</f>
        <v>#DIV/0!</v>
      </c>
      <c r="AJ187" s="10" t="e">
        <f>IF(OR($C187={"PH-AKT","Syk","Src","Lyn-FAK","Prin-CRAF","ERKKTR"}),1/Y187,Y187)</f>
        <v>#DIV/0!</v>
      </c>
      <c r="AK187" s="10" t="e">
        <f>IF(OR($C187={"PH-AKT","Syk","Src","Lyn-FAK","Prin-CRAF","ERKKTR"}),1/Z187,Z187)</f>
        <v>#DIV/0!</v>
      </c>
      <c r="AL187" s="10" t="e">
        <f>IF(OR($C187={"PH-AKT","Syk","Src","Lyn-FAK","Prin-CRAF","ERKKTR"}),1/AA187,AA187)</f>
        <v>#DIV/0!</v>
      </c>
      <c r="AM187" s="10" t="e">
        <f>IF(OR($C187={"PH-AKT","Syk","Src","Lyn-FAK","Prin-CRAF","ERKKTR"}),1/AB187,AB187)</f>
        <v>#DIV/0!</v>
      </c>
      <c r="AN187" s="10" t="e">
        <f>IF(OR($C187={"PH-AKT","Syk","Src","Lyn-FAK","Prin-CRAF","ERKKTR"}),1/AC187,AC187)</f>
        <v>#DIV/0!</v>
      </c>
      <c r="AO187" s="10" t="e">
        <f>IF(OR($C187={"PH-AKT","Syk","Src","Lyn-FAK","Prin-CRAF","ERKKTR"}),1/AD187,AD187)</f>
        <v>#DIV/0!</v>
      </c>
      <c r="AP187" s="10" t="e">
        <f>IF(OR($C187={"PH-AKT","Syk","Src","Lyn-FAK","Prin-CRAF","ERKKTR"}),1/AE187,AE187)</f>
        <v>#DIV/0!</v>
      </c>
      <c r="AQ187" s="10" t="e">
        <f>IF(OR($C187={"PH-AKT","Syk","Src","Lyn-FAK","Prin-CRAF","ERKKTR"}),1/AF187,AF187)</f>
        <v>#DIV/0!</v>
      </c>
      <c r="AR187" s="10" t="e">
        <f>IF(OR($C187={"PH-AKT","Syk","Src","Lyn-FAK","Prin-CRAF","ERKKTR"}),1/AG187,AG187)</f>
        <v>#DIV/0!</v>
      </c>
    </row>
    <row r="188" spans="1:44" x14ac:dyDescent="0.2">
      <c r="A188" s="10">
        <v>187</v>
      </c>
      <c r="C188" s="10">
        <f>_xlfn.IFNA(VLOOKUP($B188,Barcodes!$B$2:$E$14,4,FALSE),0)</f>
        <v>0</v>
      </c>
      <c r="X188" s="10" t="e">
        <f>_xlfn.IFNA(IF(OR($C188={"PH-AKT","GCaMP6S"}),D188/AVERAGE($D188:$F188), D188/N188/AVERAGE($D188/$N188,$E188/$O188,$F188/$P188)),0)</f>
        <v>#DIV/0!</v>
      </c>
      <c r="Y188" s="10" t="e">
        <f>_xlfn.IFNA(IF(OR($C188={"PH-AKT","GCaMP6S"}),E188/AVERAGE($D188:$F188), E188/O188/AVERAGE($D188/$N188,$E188/$O188,$F188/$P188)),0)</f>
        <v>#DIV/0!</v>
      </c>
      <c r="Z188" s="10" t="e">
        <f>_xlfn.IFNA(IF(OR($C188={"PH-AKT","GCaMP6S"}),F188/AVERAGE($D188:$F188), F188/P188/AVERAGE($D188/$N188,$E188/$O188,$F188/$P188)),0)</f>
        <v>#DIV/0!</v>
      </c>
      <c r="AA188" s="10" t="e">
        <f>_xlfn.IFNA(IF(OR($C188={"PH-AKT","GCaMP6S"}),G188/AVERAGE($D188:$F188), G188/Q188/AVERAGE($D188/$N188,$E188/$O188,$F188/$P188)),0)</f>
        <v>#DIV/0!</v>
      </c>
      <c r="AB188" s="10" t="e">
        <f>_xlfn.IFNA(IF(OR($C188={"PH-AKT","GCaMP6S"}),H188/AVERAGE($D188:$F188), H188/R188/AVERAGE($D188/$N188,$E188/$O188,$F188/$P188)),0)</f>
        <v>#DIV/0!</v>
      </c>
      <c r="AC188" s="10" t="e">
        <f>_xlfn.IFNA(IF(OR($C188={"PH-AKT","GCaMP6S"}),I188/AVERAGE($D188:$F188), I188/S188/AVERAGE($D188/$N188,$E188/$O188,$F188/$P188)),0)</f>
        <v>#DIV/0!</v>
      </c>
      <c r="AD188" s="10" t="e">
        <f>_xlfn.IFNA(IF(OR($C188={"PH-AKT","GCaMP6S"}),J188/AVERAGE($D188:$F188), J188/T188/AVERAGE($D188/$N188,$E188/$O188,$F188/$P188)),0)</f>
        <v>#DIV/0!</v>
      </c>
      <c r="AE188" s="10" t="e">
        <f>_xlfn.IFNA(IF(OR($C188={"PH-AKT","GCaMP6S"}),K188/AVERAGE($D188:$F188), K188/U188/AVERAGE($D188/$N188,$E188/$O188,$F188/$P188)),0)</f>
        <v>#DIV/0!</v>
      </c>
      <c r="AF188" s="10" t="e">
        <f>_xlfn.IFNA(IF(OR($C188={"PH-AKT","GCaMP6S"}),L188/AVERAGE($D188:$F188), L188/V188/AVERAGE($D188/$N188,$E188/$O188,$F188/$P188)),0)</f>
        <v>#DIV/0!</v>
      </c>
      <c r="AG188" s="10" t="e">
        <f>_xlfn.IFNA(IF(OR($C188={"PH-AKT","GCaMP6S"}),M188/AVERAGE($D188:$F188), M188/W188/AVERAGE($D188/$N188,$E188/$O188,$F188/$P188)),0)</f>
        <v>#DIV/0!</v>
      </c>
      <c r="AI188" s="10" t="e">
        <f>IF(OR($C188={"PH-AKT","Syk","Src","Lyn-FAK","Prin-CRAF","ERKKTR"}),1/X188,X188)</f>
        <v>#DIV/0!</v>
      </c>
      <c r="AJ188" s="10" t="e">
        <f>IF(OR($C188={"PH-AKT","Syk","Src","Lyn-FAK","Prin-CRAF","ERKKTR"}),1/Y188,Y188)</f>
        <v>#DIV/0!</v>
      </c>
      <c r="AK188" s="10" t="e">
        <f>IF(OR($C188={"PH-AKT","Syk","Src","Lyn-FAK","Prin-CRAF","ERKKTR"}),1/Z188,Z188)</f>
        <v>#DIV/0!</v>
      </c>
      <c r="AL188" s="10" t="e">
        <f>IF(OR($C188={"PH-AKT","Syk","Src","Lyn-FAK","Prin-CRAF","ERKKTR"}),1/AA188,AA188)</f>
        <v>#DIV/0!</v>
      </c>
      <c r="AM188" s="10" t="e">
        <f>IF(OR($C188={"PH-AKT","Syk","Src","Lyn-FAK","Prin-CRAF","ERKKTR"}),1/AB188,AB188)</f>
        <v>#DIV/0!</v>
      </c>
      <c r="AN188" s="10" t="e">
        <f>IF(OR($C188={"PH-AKT","Syk","Src","Lyn-FAK","Prin-CRAF","ERKKTR"}),1/AC188,AC188)</f>
        <v>#DIV/0!</v>
      </c>
      <c r="AO188" s="10" t="e">
        <f>IF(OR($C188={"PH-AKT","Syk","Src","Lyn-FAK","Prin-CRAF","ERKKTR"}),1/AD188,AD188)</f>
        <v>#DIV/0!</v>
      </c>
      <c r="AP188" s="10" t="e">
        <f>IF(OR($C188={"PH-AKT","Syk","Src","Lyn-FAK","Prin-CRAF","ERKKTR"}),1/AE188,AE188)</f>
        <v>#DIV/0!</v>
      </c>
      <c r="AQ188" s="10" t="e">
        <f>IF(OR($C188={"PH-AKT","Syk","Src","Lyn-FAK","Prin-CRAF","ERKKTR"}),1/AF188,AF188)</f>
        <v>#DIV/0!</v>
      </c>
      <c r="AR188" s="10" t="e">
        <f>IF(OR($C188={"PH-AKT","Syk","Src","Lyn-FAK","Prin-CRAF","ERKKTR"}),1/AG188,AG188)</f>
        <v>#DIV/0!</v>
      </c>
    </row>
    <row r="189" spans="1:44" x14ac:dyDescent="0.2">
      <c r="A189" s="10">
        <v>188</v>
      </c>
      <c r="C189" s="10">
        <f>_xlfn.IFNA(VLOOKUP($B189,Barcodes!$B$2:$E$14,4,FALSE),0)</f>
        <v>0</v>
      </c>
      <c r="X189" s="10" t="e">
        <f>_xlfn.IFNA(IF(OR($C189={"PH-AKT","GCaMP6S"}),D189/AVERAGE($D189:$F189), D189/N189/AVERAGE($D189/$N189,$E189/$O189,$F189/$P189)),0)</f>
        <v>#DIV/0!</v>
      </c>
      <c r="Y189" s="10" t="e">
        <f>_xlfn.IFNA(IF(OR($C189={"PH-AKT","GCaMP6S"}),E189/AVERAGE($D189:$F189), E189/O189/AVERAGE($D189/$N189,$E189/$O189,$F189/$P189)),0)</f>
        <v>#DIV/0!</v>
      </c>
      <c r="Z189" s="10" t="e">
        <f>_xlfn.IFNA(IF(OR($C189={"PH-AKT","GCaMP6S"}),F189/AVERAGE($D189:$F189), F189/P189/AVERAGE($D189/$N189,$E189/$O189,$F189/$P189)),0)</f>
        <v>#DIV/0!</v>
      </c>
      <c r="AA189" s="10" t="e">
        <f>_xlfn.IFNA(IF(OR($C189={"PH-AKT","GCaMP6S"}),G189/AVERAGE($D189:$F189), G189/Q189/AVERAGE($D189/$N189,$E189/$O189,$F189/$P189)),0)</f>
        <v>#DIV/0!</v>
      </c>
      <c r="AB189" s="10" t="e">
        <f>_xlfn.IFNA(IF(OR($C189={"PH-AKT","GCaMP6S"}),H189/AVERAGE($D189:$F189), H189/R189/AVERAGE($D189/$N189,$E189/$O189,$F189/$P189)),0)</f>
        <v>#DIV/0!</v>
      </c>
      <c r="AC189" s="10" t="e">
        <f>_xlfn.IFNA(IF(OR($C189={"PH-AKT","GCaMP6S"}),I189/AVERAGE($D189:$F189), I189/S189/AVERAGE($D189/$N189,$E189/$O189,$F189/$P189)),0)</f>
        <v>#DIV/0!</v>
      </c>
      <c r="AD189" s="10" t="e">
        <f>_xlfn.IFNA(IF(OR($C189={"PH-AKT","GCaMP6S"}),J189/AVERAGE($D189:$F189), J189/T189/AVERAGE($D189/$N189,$E189/$O189,$F189/$P189)),0)</f>
        <v>#DIV/0!</v>
      </c>
      <c r="AE189" s="10" t="e">
        <f>_xlfn.IFNA(IF(OR($C189={"PH-AKT","GCaMP6S"}),K189/AVERAGE($D189:$F189), K189/U189/AVERAGE($D189/$N189,$E189/$O189,$F189/$P189)),0)</f>
        <v>#DIV/0!</v>
      </c>
      <c r="AF189" s="10" t="e">
        <f>_xlfn.IFNA(IF(OR($C189={"PH-AKT","GCaMP6S"}),L189/AVERAGE($D189:$F189), L189/V189/AVERAGE($D189/$N189,$E189/$O189,$F189/$P189)),0)</f>
        <v>#DIV/0!</v>
      </c>
      <c r="AG189" s="10" t="e">
        <f>_xlfn.IFNA(IF(OR($C189={"PH-AKT","GCaMP6S"}),M189/AVERAGE($D189:$F189), M189/W189/AVERAGE($D189/$N189,$E189/$O189,$F189/$P189)),0)</f>
        <v>#DIV/0!</v>
      </c>
      <c r="AI189" s="10" t="e">
        <f>IF(OR($C189={"PH-AKT","Syk","Src","Lyn-FAK","Prin-CRAF","ERKKTR"}),1/X189,X189)</f>
        <v>#DIV/0!</v>
      </c>
      <c r="AJ189" s="10" t="e">
        <f>IF(OR($C189={"PH-AKT","Syk","Src","Lyn-FAK","Prin-CRAF","ERKKTR"}),1/Y189,Y189)</f>
        <v>#DIV/0!</v>
      </c>
      <c r="AK189" s="10" t="e">
        <f>IF(OR($C189={"PH-AKT","Syk","Src","Lyn-FAK","Prin-CRAF","ERKKTR"}),1/Z189,Z189)</f>
        <v>#DIV/0!</v>
      </c>
      <c r="AL189" s="10" t="e">
        <f>IF(OR($C189={"PH-AKT","Syk","Src","Lyn-FAK","Prin-CRAF","ERKKTR"}),1/AA189,AA189)</f>
        <v>#DIV/0!</v>
      </c>
      <c r="AM189" s="10" t="e">
        <f>IF(OR($C189={"PH-AKT","Syk","Src","Lyn-FAK","Prin-CRAF","ERKKTR"}),1/AB189,AB189)</f>
        <v>#DIV/0!</v>
      </c>
      <c r="AN189" s="10" t="e">
        <f>IF(OR($C189={"PH-AKT","Syk","Src","Lyn-FAK","Prin-CRAF","ERKKTR"}),1/AC189,AC189)</f>
        <v>#DIV/0!</v>
      </c>
      <c r="AO189" s="10" t="e">
        <f>IF(OR($C189={"PH-AKT","Syk","Src","Lyn-FAK","Prin-CRAF","ERKKTR"}),1/AD189,AD189)</f>
        <v>#DIV/0!</v>
      </c>
      <c r="AP189" s="10" t="e">
        <f>IF(OR($C189={"PH-AKT","Syk","Src","Lyn-FAK","Prin-CRAF","ERKKTR"}),1/AE189,AE189)</f>
        <v>#DIV/0!</v>
      </c>
      <c r="AQ189" s="10" t="e">
        <f>IF(OR($C189={"PH-AKT","Syk","Src","Lyn-FAK","Prin-CRAF","ERKKTR"}),1/AF189,AF189)</f>
        <v>#DIV/0!</v>
      </c>
      <c r="AR189" s="10" t="e">
        <f>IF(OR($C189={"PH-AKT","Syk","Src","Lyn-FAK","Prin-CRAF","ERKKTR"}),1/AG189,AG189)</f>
        <v>#DIV/0!</v>
      </c>
    </row>
    <row r="190" spans="1:44" x14ac:dyDescent="0.2">
      <c r="A190" s="10">
        <v>189</v>
      </c>
      <c r="C190" s="10">
        <f>_xlfn.IFNA(VLOOKUP($B190,Barcodes!$B$2:$E$14,4,FALSE),0)</f>
        <v>0</v>
      </c>
      <c r="X190" s="10" t="e">
        <f>_xlfn.IFNA(IF(OR($C190={"PH-AKT","GCaMP6S"}),D190/AVERAGE($D190:$F190), D190/N190/AVERAGE($D190/$N190,$E190/$O190,$F190/$P190)),0)</f>
        <v>#DIV/0!</v>
      </c>
      <c r="Y190" s="10" t="e">
        <f>_xlfn.IFNA(IF(OR($C190={"PH-AKT","GCaMP6S"}),E190/AVERAGE($D190:$F190), E190/O190/AVERAGE($D190/$N190,$E190/$O190,$F190/$P190)),0)</f>
        <v>#DIV/0!</v>
      </c>
      <c r="Z190" s="10" t="e">
        <f>_xlfn.IFNA(IF(OR($C190={"PH-AKT","GCaMP6S"}),F190/AVERAGE($D190:$F190), F190/P190/AVERAGE($D190/$N190,$E190/$O190,$F190/$P190)),0)</f>
        <v>#DIV/0!</v>
      </c>
      <c r="AA190" s="10" t="e">
        <f>_xlfn.IFNA(IF(OR($C190={"PH-AKT","GCaMP6S"}),G190/AVERAGE($D190:$F190), G190/Q190/AVERAGE($D190/$N190,$E190/$O190,$F190/$P190)),0)</f>
        <v>#DIV/0!</v>
      </c>
      <c r="AB190" s="10" t="e">
        <f>_xlfn.IFNA(IF(OR($C190={"PH-AKT","GCaMP6S"}),H190/AVERAGE($D190:$F190), H190/R190/AVERAGE($D190/$N190,$E190/$O190,$F190/$P190)),0)</f>
        <v>#DIV/0!</v>
      </c>
      <c r="AC190" s="10" t="e">
        <f>_xlfn.IFNA(IF(OR($C190={"PH-AKT","GCaMP6S"}),I190/AVERAGE($D190:$F190), I190/S190/AVERAGE($D190/$N190,$E190/$O190,$F190/$P190)),0)</f>
        <v>#DIV/0!</v>
      </c>
      <c r="AD190" s="10" t="e">
        <f>_xlfn.IFNA(IF(OR($C190={"PH-AKT","GCaMP6S"}),J190/AVERAGE($D190:$F190), J190/T190/AVERAGE($D190/$N190,$E190/$O190,$F190/$P190)),0)</f>
        <v>#DIV/0!</v>
      </c>
      <c r="AE190" s="10" t="e">
        <f>_xlfn.IFNA(IF(OR($C190={"PH-AKT","GCaMP6S"}),K190/AVERAGE($D190:$F190), K190/U190/AVERAGE($D190/$N190,$E190/$O190,$F190/$P190)),0)</f>
        <v>#DIV/0!</v>
      </c>
      <c r="AF190" s="10" t="e">
        <f>_xlfn.IFNA(IF(OR($C190={"PH-AKT","GCaMP6S"}),L190/AVERAGE($D190:$F190), L190/V190/AVERAGE($D190/$N190,$E190/$O190,$F190/$P190)),0)</f>
        <v>#DIV/0!</v>
      </c>
      <c r="AG190" s="10" t="e">
        <f>_xlfn.IFNA(IF(OR($C190={"PH-AKT","GCaMP6S"}),M190/AVERAGE($D190:$F190), M190/W190/AVERAGE($D190/$N190,$E190/$O190,$F190/$P190)),0)</f>
        <v>#DIV/0!</v>
      </c>
      <c r="AI190" s="10" t="e">
        <f>IF(OR($C190={"PH-AKT","Syk","Src","Lyn-FAK","Prin-CRAF","ERKKTR"}),1/X190,X190)</f>
        <v>#DIV/0!</v>
      </c>
      <c r="AJ190" s="10" t="e">
        <f>IF(OR($C190={"PH-AKT","Syk","Src","Lyn-FAK","Prin-CRAF","ERKKTR"}),1/Y190,Y190)</f>
        <v>#DIV/0!</v>
      </c>
      <c r="AK190" s="10" t="e">
        <f>IF(OR($C190={"PH-AKT","Syk","Src","Lyn-FAK","Prin-CRAF","ERKKTR"}),1/Z190,Z190)</f>
        <v>#DIV/0!</v>
      </c>
      <c r="AL190" s="10" t="e">
        <f>IF(OR($C190={"PH-AKT","Syk","Src","Lyn-FAK","Prin-CRAF","ERKKTR"}),1/AA190,AA190)</f>
        <v>#DIV/0!</v>
      </c>
      <c r="AM190" s="10" t="e">
        <f>IF(OR($C190={"PH-AKT","Syk","Src","Lyn-FAK","Prin-CRAF","ERKKTR"}),1/AB190,AB190)</f>
        <v>#DIV/0!</v>
      </c>
      <c r="AN190" s="10" t="e">
        <f>IF(OR($C190={"PH-AKT","Syk","Src","Lyn-FAK","Prin-CRAF","ERKKTR"}),1/AC190,AC190)</f>
        <v>#DIV/0!</v>
      </c>
      <c r="AO190" s="10" t="e">
        <f>IF(OR($C190={"PH-AKT","Syk","Src","Lyn-FAK","Prin-CRAF","ERKKTR"}),1/AD190,AD190)</f>
        <v>#DIV/0!</v>
      </c>
      <c r="AP190" s="10" t="e">
        <f>IF(OR($C190={"PH-AKT","Syk","Src","Lyn-FAK","Prin-CRAF","ERKKTR"}),1/AE190,AE190)</f>
        <v>#DIV/0!</v>
      </c>
      <c r="AQ190" s="10" t="e">
        <f>IF(OR($C190={"PH-AKT","Syk","Src","Lyn-FAK","Prin-CRAF","ERKKTR"}),1/AF190,AF190)</f>
        <v>#DIV/0!</v>
      </c>
      <c r="AR190" s="10" t="e">
        <f>IF(OR($C190={"PH-AKT","Syk","Src","Lyn-FAK","Prin-CRAF","ERKKTR"}),1/AG190,AG190)</f>
        <v>#DIV/0!</v>
      </c>
    </row>
    <row r="191" spans="1:44" x14ac:dyDescent="0.2">
      <c r="A191" s="10">
        <v>190</v>
      </c>
      <c r="C191" s="10">
        <f>_xlfn.IFNA(VLOOKUP($B191,Barcodes!$B$2:$E$14,4,FALSE),0)</f>
        <v>0</v>
      </c>
      <c r="X191" s="10" t="e">
        <f>_xlfn.IFNA(IF(OR($C191={"PH-AKT","GCaMP6S"}),D191/AVERAGE($D191:$F191), D191/N191/AVERAGE($D191/$N191,$E191/$O191,$F191/$P191)),0)</f>
        <v>#DIV/0!</v>
      </c>
      <c r="Y191" s="10" t="e">
        <f>_xlfn.IFNA(IF(OR($C191={"PH-AKT","GCaMP6S"}),E191/AVERAGE($D191:$F191), E191/O191/AVERAGE($D191/$N191,$E191/$O191,$F191/$P191)),0)</f>
        <v>#DIV/0!</v>
      </c>
      <c r="Z191" s="10" t="e">
        <f>_xlfn.IFNA(IF(OR($C191={"PH-AKT","GCaMP6S"}),F191/AVERAGE($D191:$F191), F191/P191/AVERAGE($D191/$N191,$E191/$O191,$F191/$P191)),0)</f>
        <v>#DIV/0!</v>
      </c>
      <c r="AA191" s="10" t="e">
        <f>_xlfn.IFNA(IF(OR($C191={"PH-AKT","GCaMP6S"}),G191/AVERAGE($D191:$F191), G191/Q191/AVERAGE($D191/$N191,$E191/$O191,$F191/$P191)),0)</f>
        <v>#DIV/0!</v>
      </c>
      <c r="AB191" s="10" t="e">
        <f>_xlfn.IFNA(IF(OR($C191={"PH-AKT","GCaMP6S"}),H191/AVERAGE($D191:$F191), H191/R191/AVERAGE($D191/$N191,$E191/$O191,$F191/$P191)),0)</f>
        <v>#DIV/0!</v>
      </c>
      <c r="AC191" s="10" t="e">
        <f>_xlfn.IFNA(IF(OR($C191={"PH-AKT","GCaMP6S"}),I191/AVERAGE($D191:$F191), I191/S191/AVERAGE($D191/$N191,$E191/$O191,$F191/$P191)),0)</f>
        <v>#DIV/0!</v>
      </c>
      <c r="AD191" s="10" t="e">
        <f>_xlfn.IFNA(IF(OR($C191={"PH-AKT","GCaMP6S"}),J191/AVERAGE($D191:$F191), J191/T191/AVERAGE($D191/$N191,$E191/$O191,$F191/$P191)),0)</f>
        <v>#DIV/0!</v>
      </c>
      <c r="AE191" s="10" t="e">
        <f>_xlfn.IFNA(IF(OR($C191={"PH-AKT","GCaMP6S"}),K191/AVERAGE($D191:$F191), K191/U191/AVERAGE($D191/$N191,$E191/$O191,$F191/$P191)),0)</f>
        <v>#DIV/0!</v>
      </c>
      <c r="AF191" s="10" t="e">
        <f>_xlfn.IFNA(IF(OR($C191={"PH-AKT","GCaMP6S"}),L191/AVERAGE($D191:$F191), L191/V191/AVERAGE($D191/$N191,$E191/$O191,$F191/$P191)),0)</f>
        <v>#DIV/0!</v>
      </c>
      <c r="AG191" s="10" t="e">
        <f>_xlfn.IFNA(IF(OR($C191={"PH-AKT","GCaMP6S"}),M191/AVERAGE($D191:$F191), M191/W191/AVERAGE($D191/$N191,$E191/$O191,$F191/$P191)),0)</f>
        <v>#DIV/0!</v>
      </c>
      <c r="AI191" s="10" t="e">
        <f>IF(OR($C191={"PH-AKT","Syk","Src","Lyn-FAK","Prin-CRAF","ERKKTR"}),1/X191,X191)</f>
        <v>#DIV/0!</v>
      </c>
      <c r="AJ191" s="10" t="e">
        <f>IF(OR($C191={"PH-AKT","Syk","Src","Lyn-FAK","Prin-CRAF","ERKKTR"}),1/Y191,Y191)</f>
        <v>#DIV/0!</v>
      </c>
      <c r="AK191" s="10" t="e">
        <f>IF(OR($C191={"PH-AKT","Syk","Src","Lyn-FAK","Prin-CRAF","ERKKTR"}),1/Z191,Z191)</f>
        <v>#DIV/0!</v>
      </c>
      <c r="AL191" s="10" t="e">
        <f>IF(OR($C191={"PH-AKT","Syk","Src","Lyn-FAK","Prin-CRAF","ERKKTR"}),1/AA191,AA191)</f>
        <v>#DIV/0!</v>
      </c>
      <c r="AM191" s="10" t="e">
        <f>IF(OR($C191={"PH-AKT","Syk","Src","Lyn-FAK","Prin-CRAF","ERKKTR"}),1/AB191,AB191)</f>
        <v>#DIV/0!</v>
      </c>
      <c r="AN191" s="10" t="e">
        <f>IF(OR($C191={"PH-AKT","Syk","Src","Lyn-FAK","Prin-CRAF","ERKKTR"}),1/AC191,AC191)</f>
        <v>#DIV/0!</v>
      </c>
      <c r="AO191" s="10" t="e">
        <f>IF(OR($C191={"PH-AKT","Syk","Src","Lyn-FAK","Prin-CRAF","ERKKTR"}),1/AD191,AD191)</f>
        <v>#DIV/0!</v>
      </c>
      <c r="AP191" s="10" t="e">
        <f>IF(OR($C191={"PH-AKT","Syk","Src","Lyn-FAK","Prin-CRAF","ERKKTR"}),1/AE191,AE191)</f>
        <v>#DIV/0!</v>
      </c>
      <c r="AQ191" s="10" t="e">
        <f>IF(OR($C191={"PH-AKT","Syk","Src","Lyn-FAK","Prin-CRAF","ERKKTR"}),1/AF191,AF191)</f>
        <v>#DIV/0!</v>
      </c>
      <c r="AR191" s="10" t="e">
        <f>IF(OR($C191={"PH-AKT","Syk","Src","Lyn-FAK","Prin-CRAF","ERKKTR"}),1/AG191,AG191)</f>
        <v>#DIV/0!</v>
      </c>
    </row>
    <row r="192" spans="1:44" x14ac:dyDescent="0.2">
      <c r="A192" s="10">
        <v>191</v>
      </c>
      <c r="C192" s="10">
        <f>_xlfn.IFNA(VLOOKUP($B192,Barcodes!$B$2:$E$14,4,FALSE),0)</f>
        <v>0</v>
      </c>
      <c r="X192" s="10" t="e">
        <f>_xlfn.IFNA(IF(OR($C192={"PH-AKT","GCaMP6S"}),D192/AVERAGE($D192:$F192), D192/N192/AVERAGE($D192/$N192,$E192/$O192,$F192/$P192)),0)</f>
        <v>#DIV/0!</v>
      </c>
      <c r="Y192" s="10" t="e">
        <f>_xlfn.IFNA(IF(OR($C192={"PH-AKT","GCaMP6S"}),E192/AVERAGE($D192:$F192), E192/O192/AVERAGE($D192/$N192,$E192/$O192,$F192/$P192)),0)</f>
        <v>#DIV/0!</v>
      </c>
      <c r="Z192" s="10" t="e">
        <f>_xlfn.IFNA(IF(OR($C192={"PH-AKT","GCaMP6S"}),F192/AVERAGE($D192:$F192), F192/P192/AVERAGE($D192/$N192,$E192/$O192,$F192/$P192)),0)</f>
        <v>#DIV/0!</v>
      </c>
      <c r="AA192" s="10" t="e">
        <f>_xlfn.IFNA(IF(OR($C192={"PH-AKT","GCaMP6S"}),G192/AVERAGE($D192:$F192), G192/Q192/AVERAGE($D192/$N192,$E192/$O192,$F192/$P192)),0)</f>
        <v>#DIV/0!</v>
      </c>
      <c r="AB192" s="10" t="e">
        <f>_xlfn.IFNA(IF(OR($C192={"PH-AKT","GCaMP6S"}),H192/AVERAGE($D192:$F192), H192/R192/AVERAGE($D192/$N192,$E192/$O192,$F192/$P192)),0)</f>
        <v>#DIV/0!</v>
      </c>
      <c r="AC192" s="10" t="e">
        <f>_xlfn.IFNA(IF(OR($C192={"PH-AKT","GCaMP6S"}),I192/AVERAGE($D192:$F192), I192/S192/AVERAGE($D192/$N192,$E192/$O192,$F192/$P192)),0)</f>
        <v>#DIV/0!</v>
      </c>
      <c r="AD192" s="10" t="e">
        <f>_xlfn.IFNA(IF(OR($C192={"PH-AKT","GCaMP6S"}),J192/AVERAGE($D192:$F192), J192/T192/AVERAGE($D192/$N192,$E192/$O192,$F192/$P192)),0)</f>
        <v>#DIV/0!</v>
      </c>
      <c r="AE192" s="10" t="e">
        <f>_xlfn.IFNA(IF(OR($C192={"PH-AKT","GCaMP6S"}),K192/AVERAGE($D192:$F192), K192/U192/AVERAGE($D192/$N192,$E192/$O192,$F192/$P192)),0)</f>
        <v>#DIV/0!</v>
      </c>
      <c r="AF192" s="10" t="e">
        <f>_xlfn.IFNA(IF(OR($C192={"PH-AKT","GCaMP6S"}),L192/AVERAGE($D192:$F192), L192/V192/AVERAGE($D192/$N192,$E192/$O192,$F192/$P192)),0)</f>
        <v>#DIV/0!</v>
      </c>
      <c r="AG192" s="10" t="e">
        <f>_xlfn.IFNA(IF(OR($C192={"PH-AKT","GCaMP6S"}),M192/AVERAGE($D192:$F192), M192/W192/AVERAGE($D192/$N192,$E192/$O192,$F192/$P192)),0)</f>
        <v>#DIV/0!</v>
      </c>
      <c r="AI192" s="10" t="e">
        <f>IF(OR($C192={"PH-AKT","Syk","Src","Lyn-FAK","Prin-CRAF","ERKKTR"}),1/X192,X192)</f>
        <v>#DIV/0!</v>
      </c>
      <c r="AJ192" s="10" t="e">
        <f>IF(OR($C192={"PH-AKT","Syk","Src","Lyn-FAK","Prin-CRAF","ERKKTR"}),1/Y192,Y192)</f>
        <v>#DIV/0!</v>
      </c>
      <c r="AK192" s="10" t="e">
        <f>IF(OR($C192={"PH-AKT","Syk","Src","Lyn-FAK","Prin-CRAF","ERKKTR"}),1/Z192,Z192)</f>
        <v>#DIV/0!</v>
      </c>
      <c r="AL192" s="10" t="e">
        <f>IF(OR($C192={"PH-AKT","Syk","Src","Lyn-FAK","Prin-CRAF","ERKKTR"}),1/AA192,AA192)</f>
        <v>#DIV/0!</v>
      </c>
      <c r="AM192" s="10" t="e">
        <f>IF(OR($C192={"PH-AKT","Syk","Src","Lyn-FAK","Prin-CRAF","ERKKTR"}),1/AB192,AB192)</f>
        <v>#DIV/0!</v>
      </c>
      <c r="AN192" s="10" t="e">
        <f>IF(OR($C192={"PH-AKT","Syk","Src","Lyn-FAK","Prin-CRAF","ERKKTR"}),1/AC192,AC192)</f>
        <v>#DIV/0!</v>
      </c>
      <c r="AO192" s="10" t="e">
        <f>IF(OR($C192={"PH-AKT","Syk","Src","Lyn-FAK","Prin-CRAF","ERKKTR"}),1/AD192,AD192)</f>
        <v>#DIV/0!</v>
      </c>
      <c r="AP192" s="10" t="e">
        <f>IF(OR($C192={"PH-AKT","Syk","Src","Lyn-FAK","Prin-CRAF","ERKKTR"}),1/AE192,AE192)</f>
        <v>#DIV/0!</v>
      </c>
      <c r="AQ192" s="10" t="e">
        <f>IF(OR($C192={"PH-AKT","Syk","Src","Lyn-FAK","Prin-CRAF","ERKKTR"}),1/AF192,AF192)</f>
        <v>#DIV/0!</v>
      </c>
      <c r="AR192" s="10" t="e">
        <f>IF(OR($C192={"PH-AKT","Syk","Src","Lyn-FAK","Prin-CRAF","ERKKTR"}),1/AG192,AG192)</f>
        <v>#DIV/0!</v>
      </c>
    </row>
    <row r="193" spans="1:44" x14ac:dyDescent="0.2">
      <c r="A193" s="10">
        <v>192</v>
      </c>
      <c r="C193" s="10">
        <f>_xlfn.IFNA(VLOOKUP($B193,Barcodes!$B$2:$E$14,4,FALSE),0)</f>
        <v>0</v>
      </c>
      <c r="X193" s="10" t="e">
        <f>_xlfn.IFNA(IF(OR($C193={"PH-AKT","GCaMP6S"}),D193/AVERAGE($D193:$F193), D193/N193/AVERAGE($D193/$N193,$E193/$O193,$F193/$P193)),0)</f>
        <v>#DIV/0!</v>
      </c>
      <c r="Y193" s="10" t="e">
        <f>_xlfn.IFNA(IF(OR($C193={"PH-AKT","GCaMP6S"}),E193/AVERAGE($D193:$F193), E193/O193/AVERAGE($D193/$N193,$E193/$O193,$F193/$P193)),0)</f>
        <v>#DIV/0!</v>
      </c>
      <c r="Z193" s="10" t="e">
        <f>_xlfn.IFNA(IF(OR($C193={"PH-AKT","GCaMP6S"}),F193/AVERAGE($D193:$F193), F193/P193/AVERAGE($D193/$N193,$E193/$O193,$F193/$P193)),0)</f>
        <v>#DIV/0!</v>
      </c>
      <c r="AA193" s="10" t="e">
        <f>_xlfn.IFNA(IF(OR($C193={"PH-AKT","GCaMP6S"}),G193/AVERAGE($D193:$F193), G193/Q193/AVERAGE($D193/$N193,$E193/$O193,$F193/$P193)),0)</f>
        <v>#DIV/0!</v>
      </c>
      <c r="AB193" s="10" t="e">
        <f>_xlfn.IFNA(IF(OR($C193={"PH-AKT","GCaMP6S"}),H193/AVERAGE($D193:$F193), H193/R193/AVERAGE($D193/$N193,$E193/$O193,$F193/$P193)),0)</f>
        <v>#DIV/0!</v>
      </c>
      <c r="AC193" s="10" t="e">
        <f>_xlfn.IFNA(IF(OR($C193={"PH-AKT","GCaMP6S"}),I193/AVERAGE($D193:$F193), I193/S193/AVERAGE($D193/$N193,$E193/$O193,$F193/$P193)),0)</f>
        <v>#DIV/0!</v>
      </c>
      <c r="AD193" s="10" t="e">
        <f>_xlfn.IFNA(IF(OR($C193={"PH-AKT","GCaMP6S"}),J193/AVERAGE($D193:$F193), J193/T193/AVERAGE($D193/$N193,$E193/$O193,$F193/$P193)),0)</f>
        <v>#DIV/0!</v>
      </c>
      <c r="AE193" s="10" t="e">
        <f>_xlfn.IFNA(IF(OR($C193={"PH-AKT","GCaMP6S"}),K193/AVERAGE($D193:$F193), K193/U193/AVERAGE($D193/$N193,$E193/$O193,$F193/$P193)),0)</f>
        <v>#DIV/0!</v>
      </c>
      <c r="AF193" s="10" t="e">
        <f>_xlfn.IFNA(IF(OR($C193={"PH-AKT","GCaMP6S"}),L193/AVERAGE($D193:$F193), L193/V193/AVERAGE($D193/$N193,$E193/$O193,$F193/$P193)),0)</f>
        <v>#DIV/0!</v>
      </c>
      <c r="AG193" s="10" t="e">
        <f>_xlfn.IFNA(IF(OR($C193={"PH-AKT","GCaMP6S"}),M193/AVERAGE($D193:$F193), M193/W193/AVERAGE($D193/$N193,$E193/$O193,$F193/$P193)),0)</f>
        <v>#DIV/0!</v>
      </c>
      <c r="AI193" s="10" t="e">
        <f>IF(OR($C193={"PH-AKT","Syk","Src","Lyn-FAK","Prin-CRAF","ERKKTR"}),1/X193,X193)</f>
        <v>#DIV/0!</v>
      </c>
      <c r="AJ193" s="10" t="e">
        <f>IF(OR($C193={"PH-AKT","Syk","Src","Lyn-FAK","Prin-CRAF","ERKKTR"}),1/Y193,Y193)</f>
        <v>#DIV/0!</v>
      </c>
      <c r="AK193" s="10" t="e">
        <f>IF(OR($C193={"PH-AKT","Syk","Src","Lyn-FAK","Prin-CRAF","ERKKTR"}),1/Z193,Z193)</f>
        <v>#DIV/0!</v>
      </c>
      <c r="AL193" s="10" t="e">
        <f>IF(OR($C193={"PH-AKT","Syk","Src","Lyn-FAK","Prin-CRAF","ERKKTR"}),1/AA193,AA193)</f>
        <v>#DIV/0!</v>
      </c>
      <c r="AM193" s="10" t="e">
        <f>IF(OR($C193={"PH-AKT","Syk","Src","Lyn-FAK","Prin-CRAF","ERKKTR"}),1/AB193,AB193)</f>
        <v>#DIV/0!</v>
      </c>
      <c r="AN193" s="10" t="e">
        <f>IF(OR($C193={"PH-AKT","Syk","Src","Lyn-FAK","Prin-CRAF","ERKKTR"}),1/AC193,AC193)</f>
        <v>#DIV/0!</v>
      </c>
      <c r="AO193" s="10" t="e">
        <f>IF(OR($C193={"PH-AKT","Syk","Src","Lyn-FAK","Prin-CRAF","ERKKTR"}),1/AD193,AD193)</f>
        <v>#DIV/0!</v>
      </c>
      <c r="AP193" s="10" t="e">
        <f>IF(OR($C193={"PH-AKT","Syk","Src","Lyn-FAK","Prin-CRAF","ERKKTR"}),1/AE193,AE193)</f>
        <v>#DIV/0!</v>
      </c>
      <c r="AQ193" s="10" t="e">
        <f>IF(OR($C193={"PH-AKT","Syk","Src","Lyn-FAK","Prin-CRAF","ERKKTR"}),1/AF193,AF193)</f>
        <v>#DIV/0!</v>
      </c>
      <c r="AR193" s="10" t="e">
        <f>IF(OR($C193={"PH-AKT","Syk","Src","Lyn-FAK","Prin-CRAF","ERKKTR"}),1/AG193,AG193)</f>
        <v>#DIV/0!</v>
      </c>
    </row>
    <row r="194" spans="1:44" x14ac:dyDescent="0.2">
      <c r="A194" s="10">
        <v>193</v>
      </c>
      <c r="C194" s="10">
        <f>_xlfn.IFNA(VLOOKUP($B194,Barcodes!$B$2:$E$14,4,FALSE),0)</f>
        <v>0</v>
      </c>
      <c r="X194" s="10" t="e">
        <f>_xlfn.IFNA(IF(OR($C194={"PH-AKT","GCaMP6S"}),D194/AVERAGE($D194:$F194), D194/N194/AVERAGE($D194/$N194,$E194/$O194,$F194/$P194)),0)</f>
        <v>#DIV/0!</v>
      </c>
      <c r="Y194" s="10" t="e">
        <f>_xlfn.IFNA(IF(OR($C194={"PH-AKT","GCaMP6S"}),E194/AVERAGE($D194:$F194), E194/O194/AVERAGE($D194/$N194,$E194/$O194,$F194/$P194)),0)</f>
        <v>#DIV/0!</v>
      </c>
      <c r="Z194" s="10" t="e">
        <f>_xlfn.IFNA(IF(OR($C194={"PH-AKT","GCaMP6S"}),F194/AVERAGE($D194:$F194), F194/P194/AVERAGE($D194/$N194,$E194/$O194,$F194/$P194)),0)</f>
        <v>#DIV/0!</v>
      </c>
      <c r="AA194" s="10" t="e">
        <f>_xlfn.IFNA(IF(OR($C194={"PH-AKT","GCaMP6S"}),G194/AVERAGE($D194:$F194), G194/Q194/AVERAGE($D194/$N194,$E194/$O194,$F194/$P194)),0)</f>
        <v>#DIV/0!</v>
      </c>
      <c r="AB194" s="10" t="e">
        <f>_xlfn.IFNA(IF(OR($C194={"PH-AKT","GCaMP6S"}),H194/AVERAGE($D194:$F194), H194/R194/AVERAGE($D194/$N194,$E194/$O194,$F194/$P194)),0)</f>
        <v>#DIV/0!</v>
      </c>
      <c r="AC194" s="10" t="e">
        <f>_xlfn.IFNA(IF(OR($C194={"PH-AKT","GCaMP6S"}),I194/AVERAGE($D194:$F194), I194/S194/AVERAGE($D194/$N194,$E194/$O194,$F194/$P194)),0)</f>
        <v>#DIV/0!</v>
      </c>
      <c r="AD194" s="10" t="e">
        <f>_xlfn.IFNA(IF(OR($C194={"PH-AKT","GCaMP6S"}),J194/AVERAGE($D194:$F194), J194/T194/AVERAGE($D194/$N194,$E194/$O194,$F194/$P194)),0)</f>
        <v>#DIV/0!</v>
      </c>
      <c r="AE194" s="10" t="e">
        <f>_xlfn.IFNA(IF(OR($C194={"PH-AKT","GCaMP6S"}),K194/AVERAGE($D194:$F194), K194/U194/AVERAGE($D194/$N194,$E194/$O194,$F194/$P194)),0)</f>
        <v>#DIV/0!</v>
      </c>
      <c r="AF194" s="10" t="e">
        <f>_xlfn.IFNA(IF(OR($C194={"PH-AKT","GCaMP6S"}),L194/AVERAGE($D194:$F194), L194/V194/AVERAGE($D194/$N194,$E194/$O194,$F194/$P194)),0)</f>
        <v>#DIV/0!</v>
      </c>
      <c r="AG194" s="10" t="e">
        <f>_xlfn.IFNA(IF(OR($C194={"PH-AKT","GCaMP6S"}),M194/AVERAGE($D194:$F194), M194/W194/AVERAGE($D194/$N194,$E194/$O194,$F194/$P194)),0)</f>
        <v>#DIV/0!</v>
      </c>
      <c r="AI194" s="10" t="e">
        <f>IF(OR($C194={"PH-AKT","Syk","Src","Lyn-FAK","Prin-CRAF","ERKKTR"}),1/X194,X194)</f>
        <v>#DIV/0!</v>
      </c>
      <c r="AJ194" s="10" t="e">
        <f>IF(OR($C194={"PH-AKT","Syk","Src","Lyn-FAK","Prin-CRAF","ERKKTR"}),1/Y194,Y194)</f>
        <v>#DIV/0!</v>
      </c>
      <c r="AK194" s="10" t="e">
        <f>IF(OR($C194={"PH-AKT","Syk","Src","Lyn-FAK","Prin-CRAF","ERKKTR"}),1/Z194,Z194)</f>
        <v>#DIV/0!</v>
      </c>
      <c r="AL194" s="10" t="e">
        <f>IF(OR($C194={"PH-AKT","Syk","Src","Lyn-FAK","Prin-CRAF","ERKKTR"}),1/AA194,AA194)</f>
        <v>#DIV/0!</v>
      </c>
      <c r="AM194" s="10" t="e">
        <f>IF(OR($C194={"PH-AKT","Syk","Src","Lyn-FAK","Prin-CRAF","ERKKTR"}),1/AB194,AB194)</f>
        <v>#DIV/0!</v>
      </c>
      <c r="AN194" s="10" t="e">
        <f>IF(OR($C194={"PH-AKT","Syk","Src","Lyn-FAK","Prin-CRAF","ERKKTR"}),1/AC194,AC194)</f>
        <v>#DIV/0!</v>
      </c>
      <c r="AO194" s="10" t="e">
        <f>IF(OR($C194={"PH-AKT","Syk","Src","Lyn-FAK","Prin-CRAF","ERKKTR"}),1/AD194,AD194)</f>
        <v>#DIV/0!</v>
      </c>
      <c r="AP194" s="10" t="e">
        <f>IF(OR($C194={"PH-AKT","Syk","Src","Lyn-FAK","Prin-CRAF","ERKKTR"}),1/AE194,AE194)</f>
        <v>#DIV/0!</v>
      </c>
      <c r="AQ194" s="10" t="e">
        <f>IF(OR($C194={"PH-AKT","Syk","Src","Lyn-FAK","Prin-CRAF","ERKKTR"}),1/AF194,AF194)</f>
        <v>#DIV/0!</v>
      </c>
      <c r="AR194" s="10" t="e">
        <f>IF(OR($C194={"PH-AKT","Syk","Src","Lyn-FAK","Prin-CRAF","ERKKTR"}),1/AG194,AG194)</f>
        <v>#DIV/0!</v>
      </c>
    </row>
    <row r="195" spans="1:44" x14ac:dyDescent="0.2">
      <c r="A195" s="10">
        <v>194</v>
      </c>
      <c r="C195" s="10">
        <f>_xlfn.IFNA(VLOOKUP($B195,Barcodes!$B$2:$E$14,4,FALSE),0)</f>
        <v>0</v>
      </c>
      <c r="X195" s="10" t="e">
        <f>_xlfn.IFNA(IF(OR($C195={"PH-AKT","GCaMP6S"}),D195/AVERAGE($D195:$F195), D195/N195/AVERAGE($D195/$N195,$E195/$O195,$F195/$P195)),0)</f>
        <v>#DIV/0!</v>
      </c>
      <c r="Y195" s="10" t="e">
        <f>_xlfn.IFNA(IF(OR($C195={"PH-AKT","GCaMP6S"}),E195/AVERAGE($D195:$F195), E195/O195/AVERAGE($D195/$N195,$E195/$O195,$F195/$P195)),0)</f>
        <v>#DIV/0!</v>
      </c>
      <c r="Z195" s="10" t="e">
        <f>_xlfn.IFNA(IF(OR($C195={"PH-AKT","GCaMP6S"}),F195/AVERAGE($D195:$F195), F195/P195/AVERAGE($D195/$N195,$E195/$O195,$F195/$P195)),0)</f>
        <v>#DIV/0!</v>
      </c>
      <c r="AA195" s="10" t="e">
        <f>_xlfn.IFNA(IF(OR($C195={"PH-AKT","GCaMP6S"}),G195/AVERAGE($D195:$F195), G195/Q195/AVERAGE($D195/$N195,$E195/$O195,$F195/$P195)),0)</f>
        <v>#DIV/0!</v>
      </c>
      <c r="AB195" s="10" t="e">
        <f>_xlfn.IFNA(IF(OR($C195={"PH-AKT","GCaMP6S"}),H195/AVERAGE($D195:$F195), H195/R195/AVERAGE($D195/$N195,$E195/$O195,$F195/$P195)),0)</f>
        <v>#DIV/0!</v>
      </c>
      <c r="AC195" s="10" t="e">
        <f>_xlfn.IFNA(IF(OR($C195={"PH-AKT","GCaMP6S"}),I195/AVERAGE($D195:$F195), I195/S195/AVERAGE($D195/$N195,$E195/$O195,$F195/$P195)),0)</f>
        <v>#DIV/0!</v>
      </c>
      <c r="AD195" s="10" t="e">
        <f>_xlfn.IFNA(IF(OR($C195={"PH-AKT","GCaMP6S"}),J195/AVERAGE($D195:$F195), J195/T195/AVERAGE($D195/$N195,$E195/$O195,$F195/$P195)),0)</f>
        <v>#DIV/0!</v>
      </c>
      <c r="AE195" s="10" t="e">
        <f>_xlfn.IFNA(IF(OR($C195={"PH-AKT","GCaMP6S"}),K195/AVERAGE($D195:$F195), K195/U195/AVERAGE($D195/$N195,$E195/$O195,$F195/$P195)),0)</f>
        <v>#DIV/0!</v>
      </c>
      <c r="AF195" s="10" t="e">
        <f>_xlfn.IFNA(IF(OR($C195={"PH-AKT","GCaMP6S"}),L195/AVERAGE($D195:$F195), L195/V195/AVERAGE($D195/$N195,$E195/$O195,$F195/$P195)),0)</f>
        <v>#DIV/0!</v>
      </c>
      <c r="AG195" s="10" t="e">
        <f>_xlfn.IFNA(IF(OR($C195={"PH-AKT","GCaMP6S"}),M195/AVERAGE($D195:$F195), M195/W195/AVERAGE($D195/$N195,$E195/$O195,$F195/$P195)),0)</f>
        <v>#DIV/0!</v>
      </c>
      <c r="AI195" s="10" t="e">
        <f>IF(OR($C195={"PH-AKT","Syk","Src","Lyn-FAK","Prin-CRAF","ERKKTR"}),1/X195,X195)</f>
        <v>#DIV/0!</v>
      </c>
      <c r="AJ195" s="10" t="e">
        <f>IF(OR($C195={"PH-AKT","Syk","Src","Lyn-FAK","Prin-CRAF","ERKKTR"}),1/Y195,Y195)</f>
        <v>#DIV/0!</v>
      </c>
      <c r="AK195" s="10" t="e">
        <f>IF(OR($C195={"PH-AKT","Syk","Src","Lyn-FAK","Prin-CRAF","ERKKTR"}),1/Z195,Z195)</f>
        <v>#DIV/0!</v>
      </c>
      <c r="AL195" s="10" t="e">
        <f>IF(OR($C195={"PH-AKT","Syk","Src","Lyn-FAK","Prin-CRAF","ERKKTR"}),1/AA195,AA195)</f>
        <v>#DIV/0!</v>
      </c>
      <c r="AM195" s="10" t="e">
        <f>IF(OR($C195={"PH-AKT","Syk","Src","Lyn-FAK","Prin-CRAF","ERKKTR"}),1/AB195,AB195)</f>
        <v>#DIV/0!</v>
      </c>
      <c r="AN195" s="10" t="e">
        <f>IF(OR($C195={"PH-AKT","Syk","Src","Lyn-FAK","Prin-CRAF","ERKKTR"}),1/AC195,AC195)</f>
        <v>#DIV/0!</v>
      </c>
      <c r="AO195" s="10" t="e">
        <f>IF(OR($C195={"PH-AKT","Syk","Src","Lyn-FAK","Prin-CRAF","ERKKTR"}),1/AD195,AD195)</f>
        <v>#DIV/0!</v>
      </c>
      <c r="AP195" s="10" t="e">
        <f>IF(OR($C195={"PH-AKT","Syk","Src","Lyn-FAK","Prin-CRAF","ERKKTR"}),1/AE195,AE195)</f>
        <v>#DIV/0!</v>
      </c>
      <c r="AQ195" s="10" t="e">
        <f>IF(OR($C195={"PH-AKT","Syk","Src","Lyn-FAK","Prin-CRAF","ERKKTR"}),1/AF195,AF195)</f>
        <v>#DIV/0!</v>
      </c>
      <c r="AR195" s="10" t="e">
        <f>IF(OR($C195={"PH-AKT","Syk","Src","Lyn-FAK","Prin-CRAF","ERKKTR"}),1/AG195,AG195)</f>
        <v>#DIV/0!</v>
      </c>
    </row>
    <row r="196" spans="1:44" x14ac:dyDescent="0.2">
      <c r="A196" s="10">
        <v>195</v>
      </c>
      <c r="C196" s="10">
        <f>_xlfn.IFNA(VLOOKUP($B196,Barcodes!$B$2:$E$14,4,FALSE),0)</f>
        <v>0</v>
      </c>
      <c r="X196" s="10" t="e">
        <f>_xlfn.IFNA(IF(OR($C196={"PH-AKT","GCaMP6S"}),D196/AVERAGE($D196:$F196), D196/N196/AVERAGE($D196/$N196,$E196/$O196,$F196/$P196)),0)</f>
        <v>#DIV/0!</v>
      </c>
      <c r="Y196" s="10" t="e">
        <f>_xlfn.IFNA(IF(OR($C196={"PH-AKT","GCaMP6S"}),E196/AVERAGE($D196:$F196), E196/O196/AVERAGE($D196/$N196,$E196/$O196,$F196/$P196)),0)</f>
        <v>#DIV/0!</v>
      </c>
      <c r="Z196" s="10" t="e">
        <f>_xlfn.IFNA(IF(OR($C196={"PH-AKT","GCaMP6S"}),F196/AVERAGE($D196:$F196), F196/P196/AVERAGE($D196/$N196,$E196/$O196,$F196/$P196)),0)</f>
        <v>#DIV/0!</v>
      </c>
      <c r="AA196" s="10" t="e">
        <f>_xlfn.IFNA(IF(OR($C196={"PH-AKT","GCaMP6S"}),G196/AVERAGE($D196:$F196), G196/Q196/AVERAGE($D196/$N196,$E196/$O196,$F196/$P196)),0)</f>
        <v>#DIV/0!</v>
      </c>
      <c r="AB196" s="10" t="e">
        <f>_xlfn.IFNA(IF(OR($C196={"PH-AKT","GCaMP6S"}),H196/AVERAGE($D196:$F196), H196/R196/AVERAGE($D196/$N196,$E196/$O196,$F196/$P196)),0)</f>
        <v>#DIV/0!</v>
      </c>
      <c r="AC196" s="10" t="e">
        <f>_xlfn.IFNA(IF(OR($C196={"PH-AKT","GCaMP6S"}),I196/AVERAGE($D196:$F196), I196/S196/AVERAGE($D196/$N196,$E196/$O196,$F196/$P196)),0)</f>
        <v>#DIV/0!</v>
      </c>
      <c r="AD196" s="10" t="e">
        <f>_xlfn.IFNA(IF(OR($C196={"PH-AKT","GCaMP6S"}),J196/AVERAGE($D196:$F196), J196/T196/AVERAGE($D196/$N196,$E196/$O196,$F196/$P196)),0)</f>
        <v>#DIV/0!</v>
      </c>
      <c r="AE196" s="10" t="e">
        <f>_xlfn.IFNA(IF(OR($C196={"PH-AKT","GCaMP6S"}),K196/AVERAGE($D196:$F196), K196/U196/AVERAGE($D196/$N196,$E196/$O196,$F196/$P196)),0)</f>
        <v>#DIV/0!</v>
      </c>
      <c r="AF196" s="10" t="e">
        <f>_xlfn.IFNA(IF(OR($C196={"PH-AKT","GCaMP6S"}),L196/AVERAGE($D196:$F196), L196/V196/AVERAGE($D196/$N196,$E196/$O196,$F196/$P196)),0)</f>
        <v>#DIV/0!</v>
      </c>
      <c r="AG196" s="10" t="e">
        <f>_xlfn.IFNA(IF(OR($C196={"PH-AKT","GCaMP6S"}),M196/AVERAGE($D196:$F196), M196/W196/AVERAGE($D196/$N196,$E196/$O196,$F196/$P196)),0)</f>
        <v>#DIV/0!</v>
      </c>
      <c r="AI196" s="10" t="e">
        <f>IF(OR($C196={"PH-AKT","Syk","Src","Lyn-FAK","Prin-CRAF","ERKKTR"}),1/X196,X196)</f>
        <v>#DIV/0!</v>
      </c>
      <c r="AJ196" s="10" t="e">
        <f>IF(OR($C196={"PH-AKT","Syk","Src","Lyn-FAK","Prin-CRAF","ERKKTR"}),1/Y196,Y196)</f>
        <v>#DIV/0!</v>
      </c>
      <c r="AK196" s="10" t="e">
        <f>IF(OR($C196={"PH-AKT","Syk","Src","Lyn-FAK","Prin-CRAF","ERKKTR"}),1/Z196,Z196)</f>
        <v>#DIV/0!</v>
      </c>
      <c r="AL196" s="10" t="e">
        <f>IF(OR($C196={"PH-AKT","Syk","Src","Lyn-FAK","Prin-CRAF","ERKKTR"}),1/AA196,AA196)</f>
        <v>#DIV/0!</v>
      </c>
      <c r="AM196" s="10" t="e">
        <f>IF(OR($C196={"PH-AKT","Syk","Src","Lyn-FAK","Prin-CRAF","ERKKTR"}),1/AB196,AB196)</f>
        <v>#DIV/0!</v>
      </c>
      <c r="AN196" s="10" t="e">
        <f>IF(OR($C196={"PH-AKT","Syk","Src","Lyn-FAK","Prin-CRAF","ERKKTR"}),1/AC196,AC196)</f>
        <v>#DIV/0!</v>
      </c>
      <c r="AO196" s="10" t="e">
        <f>IF(OR($C196={"PH-AKT","Syk","Src","Lyn-FAK","Prin-CRAF","ERKKTR"}),1/AD196,AD196)</f>
        <v>#DIV/0!</v>
      </c>
      <c r="AP196" s="10" t="e">
        <f>IF(OR($C196={"PH-AKT","Syk","Src","Lyn-FAK","Prin-CRAF","ERKKTR"}),1/AE196,AE196)</f>
        <v>#DIV/0!</v>
      </c>
      <c r="AQ196" s="10" t="e">
        <f>IF(OR($C196={"PH-AKT","Syk","Src","Lyn-FAK","Prin-CRAF","ERKKTR"}),1/AF196,AF196)</f>
        <v>#DIV/0!</v>
      </c>
      <c r="AR196" s="10" t="e">
        <f>IF(OR($C196={"PH-AKT","Syk","Src","Lyn-FAK","Prin-CRAF","ERKKTR"}),1/AG196,AG196)</f>
        <v>#DIV/0!</v>
      </c>
    </row>
    <row r="197" spans="1:44" x14ac:dyDescent="0.2">
      <c r="A197" s="10">
        <v>196</v>
      </c>
      <c r="C197" s="10">
        <f>_xlfn.IFNA(VLOOKUP($B197,Barcodes!$B$2:$E$14,4,FALSE),0)</f>
        <v>0</v>
      </c>
      <c r="X197" s="10" t="e">
        <f>_xlfn.IFNA(IF(OR($C197={"PH-AKT","GCaMP6S"}),D197/AVERAGE($D197:$F197), D197/N197/AVERAGE($D197/$N197,$E197/$O197,$F197/$P197)),0)</f>
        <v>#DIV/0!</v>
      </c>
      <c r="Y197" s="10" t="e">
        <f>_xlfn.IFNA(IF(OR($C197={"PH-AKT","GCaMP6S"}),E197/AVERAGE($D197:$F197), E197/O197/AVERAGE($D197/$N197,$E197/$O197,$F197/$P197)),0)</f>
        <v>#DIV/0!</v>
      </c>
      <c r="Z197" s="10" t="e">
        <f>_xlfn.IFNA(IF(OR($C197={"PH-AKT","GCaMP6S"}),F197/AVERAGE($D197:$F197), F197/P197/AVERAGE($D197/$N197,$E197/$O197,$F197/$P197)),0)</f>
        <v>#DIV/0!</v>
      </c>
      <c r="AA197" s="10" t="e">
        <f>_xlfn.IFNA(IF(OR($C197={"PH-AKT","GCaMP6S"}),G197/AVERAGE($D197:$F197), G197/Q197/AVERAGE($D197/$N197,$E197/$O197,$F197/$P197)),0)</f>
        <v>#DIV/0!</v>
      </c>
      <c r="AB197" s="10" t="e">
        <f>_xlfn.IFNA(IF(OR($C197={"PH-AKT","GCaMP6S"}),H197/AVERAGE($D197:$F197), H197/R197/AVERAGE($D197/$N197,$E197/$O197,$F197/$P197)),0)</f>
        <v>#DIV/0!</v>
      </c>
      <c r="AC197" s="10" t="e">
        <f>_xlfn.IFNA(IF(OR($C197={"PH-AKT","GCaMP6S"}),I197/AVERAGE($D197:$F197), I197/S197/AVERAGE($D197/$N197,$E197/$O197,$F197/$P197)),0)</f>
        <v>#DIV/0!</v>
      </c>
      <c r="AD197" s="10" t="e">
        <f>_xlfn.IFNA(IF(OR($C197={"PH-AKT","GCaMP6S"}),J197/AVERAGE($D197:$F197), J197/T197/AVERAGE($D197/$N197,$E197/$O197,$F197/$P197)),0)</f>
        <v>#DIV/0!</v>
      </c>
      <c r="AE197" s="10" t="e">
        <f>_xlfn.IFNA(IF(OR($C197={"PH-AKT","GCaMP6S"}),K197/AVERAGE($D197:$F197), K197/U197/AVERAGE($D197/$N197,$E197/$O197,$F197/$P197)),0)</f>
        <v>#DIV/0!</v>
      </c>
      <c r="AF197" s="10" t="e">
        <f>_xlfn.IFNA(IF(OR($C197={"PH-AKT","GCaMP6S"}),L197/AVERAGE($D197:$F197), L197/V197/AVERAGE($D197/$N197,$E197/$O197,$F197/$P197)),0)</f>
        <v>#DIV/0!</v>
      </c>
      <c r="AG197" s="10" t="e">
        <f>_xlfn.IFNA(IF(OR($C197={"PH-AKT","GCaMP6S"}),M197/AVERAGE($D197:$F197), M197/W197/AVERAGE($D197/$N197,$E197/$O197,$F197/$P197)),0)</f>
        <v>#DIV/0!</v>
      </c>
      <c r="AI197" s="10" t="e">
        <f>IF(OR($C197={"PH-AKT","Syk","Src","Lyn-FAK","Prin-CRAF","ERKKTR"}),1/X197,X197)</f>
        <v>#DIV/0!</v>
      </c>
      <c r="AJ197" s="10" t="e">
        <f>IF(OR($C197={"PH-AKT","Syk","Src","Lyn-FAK","Prin-CRAF","ERKKTR"}),1/Y197,Y197)</f>
        <v>#DIV/0!</v>
      </c>
      <c r="AK197" s="10" t="e">
        <f>IF(OR($C197={"PH-AKT","Syk","Src","Lyn-FAK","Prin-CRAF","ERKKTR"}),1/Z197,Z197)</f>
        <v>#DIV/0!</v>
      </c>
      <c r="AL197" s="10" t="e">
        <f>IF(OR($C197={"PH-AKT","Syk","Src","Lyn-FAK","Prin-CRAF","ERKKTR"}),1/AA197,AA197)</f>
        <v>#DIV/0!</v>
      </c>
      <c r="AM197" s="10" t="e">
        <f>IF(OR($C197={"PH-AKT","Syk","Src","Lyn-FAK","Prin-CRAF","ERKKTR"}),1/AB197,AB197)</f>
        <v>#DIV/0!</v>
      </c>
      <c r="AN197" s="10" t="e">
        <f>IF(OR($C197={"PH-AKT","Syk","Src","Lyn-FAK","Prin-CRAF","ERKKTR"}),1/AC197,AC197)</f>
        <v>#DIV/0!</v>
      </c>
      <c r="AO197" s="10" t="e">
        <f>IF(OR($C197={"PH-AKT","Syk","Src","Lyn-FAK","Prin-CRAF","ERKKTR"}),1/AD197,AD197)</f>
        <v>#DIV/0!</v>
      </c>
      <c r="AP197" s="10" t="e">
        <f>IF(OR($C197={"PH-AKT","Syk","Src","Lyn-FAK","Prin-CRAF","ERKKTR"}),1/AE197,AE197)</f>
        <v>#DIV/0!</v>
      </c>
      <c r="AQ197" s="10" t="e">
        <f>IF(OR($C197={"PH-AKT","Syk","Src","Lyn-FAK","Prin-CRAF","ERKKTR"}),1/AF197,AF197)</f>
        <v>#DIV/0!</v>
      </c>
      <c r="AR197" s="10" t="e">
        <f>IF(OR($C197={"PH-AKT","Syk","Src","Lyn-FAK","Prin-CRAF","ERKKTR"}),1/AG197,AG197)</f>
        <v>#DIV/0!</v>
      </c>
    </row>
    <row r="198" spans="1:44" x14ac:dyDescent="0.2">
      <c r="A198" s="10">
        <v>197</v>
      </c>
      <c r="C198" s="10">
        <f>_xlfn.IFNA(VLOOKUP($B198,Barcodes!$B$2:$E$14,4,FALSE),0)</f>
        <v>0</v>
      </c>
      <c r="X198" s="10" t="e">
        <f>_xlfn.IFNA(IF(OR($C198={"PH-AKT","GCaMP6S"}),D198/AVERAGE($D198:$F198), D198/N198/AVERAGE($D198/$N198,$E198/$O198,$F198/$P198)),0)</f>
        <v>#DIV/0!</v>
      </c>
      <c r="Y198" s="10" t="e">
        <f>_xlfn.IFNA(IF(OR($C198={"PH-AKT","GCaMP6S"}),E198/AVERAGE($D198:$F198), E198/O198/AVERAGE($D198/$N198,$E198/$O198,$F198/$P198)),0)</f>
        <v>#DIV/0!</v>
      </c>
      <c r="Z198" s="10" t="e">
        <f>_xlfn.IFNA(IF(OR($C198={"PH-AKT","GCaMP6S"}),F198/AVERAGE($D198:$F198), F198/P198/AVERAGE($D198/$N198,$E198/$O198,$F198/$P198)),0)</f>
        <v>#DIV/0!</v>
      </c>
      <c r="AA198" s="10" t="e">
        <f>_xlfn.IFNA(IF(OR($C198={"PH-AKT","GCaMP6S"}),G198/AVERAGE($D198:$F198), G198/Q198/AVERAGE($D198/$N198,$E198/$O198,$F198/$P198)),0)</f>
        <v>#DIV/0!</v>
      </c>
      <c r="AB198" s="10" t="e">
        <f>_xlfn.IFNA(IF(OR($C198={"PH-AKT","GCaMP6S"}),H198/AVERAGE($D198:$F198), H198/R198/AVERAGE($D198/$N198,$E198/$O198,$F198/$P198)),0)</f>
        <v>#DIV/0!</v>
      </c>
      <c r="AC198" s="10" t="e">
        <f>_xlfn.IFNA(IF(OR($C198={"PH-AKT","GCaMP6S"}),I198/AVERAGE($D198:$F198), I198/S198/AVERAGE($D198/$N198,$E198/$O198,$F198/$P198)),0)</f>
        <v>#DIV/0!</v>
      </c>
      <c r="AD198" s="10" t="e">
        <f>_xlfn.IFNA(IF(OR($C198={"PH-AKT","GCaMP6S"}),J198/AVERAGE($D198:$F198), J198/T198/AVERAGE($D198/$N198,$E198/$O198,$F198/$P198)),0)</f>
        <v>#DIV/0!</v>
      </c>
      <c r="AE198" s="10" t="e">
        <f>_xlfn.IFNA(IF(OR($C198={"PH-AKT","GCaMP6S"}),K198/AVERAGE($D198:$F198), K198/U198/AVERAGE($D198/$N198,$E198/$O198,$F198/$P198)),0)</f>
        <v>#DIV/0!</v>
      </c>
      <c r="AF198" s="10" t="e">
        <f>_xlfn.IFNA(IF(OR($C198={"PH-AKT","GCaMP6S"}),L198/AVERAGE($D198:$F198), L198/V198/AVERAGE($D198/$N198,$E198/$O198,$F198/$P198)),0)</f>
        <v>#DIV/0!</v>
      </c>
      <c r="AG198" s="10" t="e">
        <f>_xlfn.IFNA(IF(OR($C198={"PH-AKT","GCaMP6S"}),M198/AVERAGE($D198:$F198), M198/W198/AVERAGE($D198/$N198,$E198/$O198,$F198/$P198)),0)</f>
        <v>#DIV/0!</v>
      </c>
      <c r="AI198" s="10" t="e">
        <f>IF(OR($C198={"PH-AKT","Syk","Src","Lyn-FAK","Prin-CRAF","ERKKTR"}),1/X198,X198)</f>
        <v>#DIV/0!</v>
      </c>
      <c r="AJ198" s="10" t="e">
        <f>IF(OR($C198={"PH-AKT","Syk","Src","Lyn-FAK","Prin-CRAF","ERKKTR"}),1/Y198,Y198)</f>
        <v>#DIV/0!</v>
      </c>
      <c r="AK198" s="10" t="e">
        <f>IF(OR($C198={"PH-AKT","Syk","Src","Lyn-FAK","Prin-CRAF","ERKKTR"}),1/Z198,Z198)</f>
        <v>#DIV/0!</v>
      </c>
      <c r="AL198" s="10" t="e">
        <f>IF(OR($C198={"PH-AKT","Syk","Src","Lyn-FAK","Prin-CRAF","ERKKTR"}),1/AA198,AA198)</f>
        <v>#DIV/0!</v>
      </c>
      <c r="AM198" s="10" t="e">
        <f>IF(OR($C198={"PH-AKT","Syk","Src","Lyn-FAK","Prin-CRAF","ERKKTR"}),1/AB198,AB198)</f>
        <v>#DIV/0!</v>
      </c>
      <c r="AN198" s="10" t="e">
        <f>IF(OR($C198={"PH-AKT","Syk","Src","Lyn-FAK","Prin-CRAF","ERKKTR"}),1/AC198,AC198)</f>
        <v>#DIV/0!</v>
      </c>
      <c r="AO198" s="10" t="e">
        <f>IF(OR($C198={"PH-AKT","Syk","Src","Lyn-FAK","Prin-CRAF","ERKKTR"}),1/AD198,AD198)</f>
        <v>#DIV/0!</v>
      </c>
      <c r="AP198" s="10" t="e">
        <f>IF(OR($C198={"PH-AKT","Syk","Src","Lyn-FAK","Prin-CRAF","ERKKTR"}),1/AE198,AE198)</f>
        <v>#DIV/0!</v>
      </c>
      <c r="AQ198" s="10" t="e">
        <f>IF(OR($C198={"PH-AKT","Syk","Src","Lyn-FAK","Prin-CRAF","ERKKTR"}),1/AF198,AF198)</f>
        <v>#DIV/0!</v>
      </c>
      <c r="AR198" s="10" t="e">
        <f>IF(OR($C198={"PH-AKT","Syk","Src","Lyn-FAK","Prin-CRAF","ERKKTR"}),1/AG198,AG198)</f>
        <v>#DIV/0!</v>
      </c>
    </row>
    <row r="199" spans="1:44" x14ac:dyDescent="0.2">
      <c r="A199" s="10">
        <v>198</v>
      </c>
      <c r="C199" s="10">
        <f>_xlfn.IFNA(VLOOKUP($B199,Barcodes!$B$2:$E$14,4,FALSE),0)</f>
        <v>0</v>
      </c>
      <c r="X199" s="10" t="e">
        <f>_xlfn.IFNA(IF(OR($C199={"PH-AKT","GCaMP6S"}),D199/AVERAGE($D199:$F199), D199/N199/AVERAGE($D199/$N199,$E199/$O199,$F199/$P199)),0)</f>
        <v>#DIV/0!</v>
      </c>
      <c r="Y199" s="10" t="e">
        <f>_xlfn.IFNA(IF(OR($C199={"PH-AKT","GCaMP6S"}),E199/AVERAGE($D199:$F199), E199/O199/AVERAGE($D199/$N199,$E199/$O199,$F199/$P199)),0)</f>
        <v>#DIV/0!</v>
      </c>
      <c r="Z199" s="10" t="e">
        <f>_xlfn.IFNA(IF(OR($C199={"PH-AKT","GCaMP6S"}),F199/AVERAGE($D199:$F199), F199/P199/AVERAGE($D199/$N199,$E199/$O199,$F199/$P199)),0)</f>
        <v>#DIV/0!</v>
      </c>
      <c r="AA199" s="10" t="e">
        <f>_xlfn.IFNA(IF(OR($C199={"PH-AKT","GCaMP6S"}),G199/AVERAGE($D199:$F199), G199/Q199/AVERAGE($D199/$N199,$E199/$O199,$F199/$P199)),0)</f>
        <v>#DIV/0!</v>
      </c>
      <c r="AB199" s="10" t="e">
        <f>_xlfn.IFNA(IF(OR($C199={"PH-AKT","GCaMP6S"}),H199/AVERAGE($D199:$F199), H199/R199/AVERAGE($D199/$N199,$E199/$O199,$F199/$P199)),0)</f>
        <v>#DIV/0!</v>
      </c>
      <c r="AC199" s="10" t="e">
        <f>_xlfn.IFNA(IF(OR($C199={"PH-AKT","GCaMP6S"}),I199/AVERAGE($D199:$F199), I199/S199/AVERAGE($D199/$N199,$E199/$O199,$F199/$P199)),0)</f>
        <v>#DIV/0!</v>
      </c>
      <c r="AD199" s="10" t="e">
        <f>_xlfn.IFNA(IF(OR($C199={"PH-AKT","GCaMP6S"}),J199/AVERAGE($D199:$F199), J199/T199/AVERAGE($D199/$N199,$E199/$O199,$F199/$P199)),0)</f>
        <v>#DIV/0!</v>
      </c>
      <c r="AE199" s="10" t="e">
        <f>_xlfn.IFNA(IF(OR($C199={"PH-AKT","GCaMP6S"}),K199/AVERAGE($D199:$F199), K199/U199/AVERAGE($D199/$N199,$E199/$O199,$F199/$P199)),0)</f>
        <v>#DIV/0!</v>
      </c>
      <c r="AF199" s="10" t="e">
        <f>_xlfn.IFNA(IF(OR($C199={"PH-AKT","GCaMP6S"}),L199/AVERAGE($D199:$F199), L199/V199/AVERAGE($D199/$N199,$E199/$O199,$F199/$P199)),0)</f>
        <v>#DIV/0!</v>
      </c>
      <c r="AG199" s="10" t="e">
        <f>_xlfn.IFNA(IF(OR($C199={"PH-AKT","GCaMP6S"}),M199/AVERAGE($D199:$F199), M199/W199/AVERAGE($D199/$N199,$E199/$O199,$F199/$P199)),0)</f>
        <v>#DIV/0!</v>
      </c>
      <c r="AI199" s="10" t="e">
        <f>IF(OR($C199={"PH-AKT","Syk","Src","Lyn-FAK","Prin-CRAF","ERKKTR"}),1/X199,X199)</f>
        <v>#DIV/0!</v>
      </c>
      <c r="AJ199" s="10" t="e">
        <f>IF(OR($C199={"PH-AKT","Syk","Src","Lyn-FAK","Prin-CRAF","ERKKTR"}),1/Y199,Y199)</f>
        <v>#DIV/0!</v>
      </c>
      <c r="AK199" s="10" t="e">
        <f>IF(OR($C199={"PH-AKT","Syk","Src","Lyn-FAK","Prin-CRAF","ERKKTR"}),1/Z199,Z199)</f>
        <v>#DIV/0!</v>
      </c>
      <c r="AL199" s="10" t="e">
        <f>IF(OR($C199={"PH-AKT","Syk","Src","Lyn-FAK","Prin-CRAF","ERKKTR"}),1/AA199,AA199)</f>
        <v>#DIV/0!</v>
      </c>
      <c r="AM199" s="10" t="e">
        <f>IF(OR($C199={"PH-AKT","Syk","Src","Lyn-FAK","Prin-CRAF","ERKKTR"}),1/AB199,AB199)</f>
        <v>#DIV/0!</v>
      </c>
      <c r="AN199" s="10" t="e">
        <f>IF(OR($C199={"PH-AKT","Syk","Src","Lyn-FAK","Prin-CRAF","ERKKTR"}),1/AC199,AC199)</f>
        <v>#DIV/0!</v>
      </c>
      <c r="AO199" s="10" t="e">
        <f>IF(OR($C199={"PH-AKT","Syk","Src","Lyn-FAK","Prin-CRAF","ERKKTR"}),1/AD199,AD199)</f>
        <v>#DIV/0!</v>
      </c>
      <c r="AP199" s="10" t="e">
        <f>IF(OR($C199={"PH-AKT","Syk","Src","Lyn-FAK","Prin-CRAF","ERKKTR"}),1/AE199,AE199)</f>
        <v>#DIV/0!</v>
      </c>
      <c r="AQ199" s="10" t="e">
        <f>IF(OR($C199={"PH-AKT","Syk","Src","Lyn-FAK","Prin-CRAF","ERKKTR"}),1/AF199,AF199)</f>
        <v>#DIV/0!</v>
      </c>
      <c r="AR199" s="10" t="e">
        <f>IF(OR($C199={"PH-AKT","Syk","Src","Lyn-FAK","Prin-CRAF","ERKKTR"}),1/AG199,AG199)</f>
        <v>#DIV/0!</v>
      </c>
    </row>
    <row r="200" spans="1:44" x14ac:dyDescent="0.2">
      <c r="A200" s="10">
        <v>199</v>
      </c>
      <c r="C200" s="10">
        <f>_xlfn.IFNA(VLOOKUP($B200,Barcodes!$B$2:$E$14,4,FALSE),0)</f>
        <v>0</v>
      </c>
      <c r="X200" s="10" t="e">
        <f>_xlfn.IFNA(IF(OR($C200={"PH-AKT","GCaMP6S"}),D200/AVERAGE($D200:$F200), D200/N200/AVERAGE($D200/$N200,$E200/$O200,$F200/$P200)),0)</f>
        <v>#DIV/0!</v>
      </c>
      <c r="Y200" s="10" t="e">
        <f>_xlfn.IFNA(IF(OR($C200={"PH-AKT","GCaMP6S"}),E200/AVERAGE($D200:$F200), E200/O200/AVERAGE($D200/$N200,$E200/$O200,$F200/$P200)),0)</f>
        <v>#DIV/0!</v>
      </c>
      <c r="Z200" s="10" t="e">
        <f>_xlfn.IFNA(IF(OR($C200={"PH-AKT","GCaMP6S"}),F200/AVERAGE($D200:$F200), F200/P200/AVERAGE($D200/$N200,$E200/$O200,$F200/$P200)),0)</f>
        <v>#DIV/0!</v>
      </c>
      <c r="AA200" s="10" t="e">
        <f>_xlfn.IFNA(IF(OR($C200={"PH-AKT","GCaMP6S"}),G200/AVERAGE($D200:$F200), G200/Q200/AVERAGE($D200/$N200,$E200/$O200,$F200/$P200)),0)</f>
        <v>#DIV/0!</v>
      </c>
      <c r="AB200" s="10" t="e">
        <f>_xlfn.IFNA(IF(OR($C200={"PH-AKT","GCaMP6S"}),H200/AVERAGE($D200:$F200), H200/R200/AVERAGE($D200/$N200,$E200/$O200,$F200/$P200)),0)</f>
        <v>#DIV/0!</v>
      </c>
      <c r="AC200" s="10" t="e">
        <f>_xlfn.IFNA(IF(OR($C200={"PH-AKT","GCaMP6S"}),I200/AVERAGE($D200:$F200), I200/S200/AVERAGE($D200/$N200,$E200/$O200,$F200/$P200)),0)</f>
        <v>#DIV/0!</v>
      </c>
      <c r="AD200" s="10" t="e">
        <f>_xlfn.IFNA(IF(OR($C200={"PH-AKT","GCaMP6S"}),J200/AVERAGE($D200:$F200), J200/T200/AVERAGE($D200/$N200,$E200/$O200,$F200/$P200)),0)</f>
        <v>#DIV/0!</v>
      </c>
      <c r="AE200" s="10" t="e">
        <f>_xlfn.IFNA(IF(OR($C200={"PH-AKT","GCaMP6S"}),K200/AVERAGE($D200:$F200), K200/U200/AVERAGE($D200/$N200,$E200/$O200,$F200/$P200)),0)</f>
        <v>#DIV/0!</v>
      </c>
      <c r="AF200" s="10" t="e">
        <f>_xlfn.IFNA(IF(OR($C200={"PH-AKT","GCaMP6S"}),L200/AVERAGE($D200:$F200), L200/V200/AVERAGE($D200/$N200,$E200/$O200,$F200/$P200)),0)</f>
        <v>#DIV/0!</v>
      </c>
      <c r="AG200" s="10" t="e">
        <f>_xlfn.IFNA(IF(OR($C200={"PH-AKT","GCaMP6S"}),M200/AVERAGE($D200:$F200), M200/W200/AVERAGE($D200/$N200,$E200/$O200,$F200/$P200)),0)</f>
        <v>#DIV/0!</v>
      </c>
      <c r="AI200" s="10" t="e">
        <f>IF(OR($C200={"PH-AKT","Syk","Src","Lyn-FAK","Prin-CRAF","ERKKTR"}),1/X200,X200)</f>
        <v>#DIV/0!</v>
      </c>
      <c r="AJ200" s="10" t="e">
        <f>IF(OR($C200={"PH-AKT","Syk","Src","Lyn-FAK","Prin-CRAF","ERKKTR"}),1/Y200,Y200)</f>
        <v>#DIV/0!</v>
      </c>
      <c r="AK200" s="10" t="e">
        <f>IF(OR($C200={"PH-AKT","Syk","Src","Lyn-FAK","Prin-CRAF","ERKKTR"}),1/Z200,Z200)</f>
        <v>#DIV/0!</v>
      </c>
      <c r="AL200" s="10" t="e">
        <f>IF(OR($C200={"PH-AKT","Syk","Src","Lyn-FAK","Prin-CRAF","ERKKTR"}),1/AA200,AA200)</f>
        <v>#DIV/0!</v>
      </c>
      <c r="AM200" s="10" t="e">
        <f>IF(OR($C200={"PH-AKT","Syk","Src","Lyn-FAK","Prin-CRAF","ERKKTR"}),1/AB200,AB200)</f>
        <v>#DIV/0!</v>
      </c>
      <c r="AN200" s="10" t="e">
        <f>IF(OR($C200={"PH-AKT","Syk","Src","Lyn-FAK","Prin-CRAF","ERKKTR"}),1/AC200,AC200)</f>
        <v>#DIV/0!</v>
      </c>
      <c r="AO200" s="10" t="e">
        <f>IF(OR($C200={"PH-AKT","Syk","Src","Lyn-FAK","Prin-CRAF","ERKKTR"}),1/AD200,AD200)</f>
        <v>#DIV/0!</v>
      </c>
      <c r="AP200" s="10" t="e">
        <f>IF(OR($C200={"PH-AKT","Syk","Src","Lyn-FAK","Prin-CRAF","ERKKTR"}),1/AE200,AE200)</f>
        <v>#DIV/0!</v>
      </c>
      <c r="AQ200" s="10" t="e">
        <f>IF(OR($C200={"PH-AKT","Syk","Src","Lyn-FAK","Prin-CRAF","ERKKTR"}),1/AF200,AF200)</f>
        <v>#DIV/0!</v>
      </c>
      <c r="AR200" s="10" t="e">
        <f>IF(OR($C200={"PH-AKT","Syk","Src","Lyn-FAK","Prin-CRAF","ERKKTR"}),1/AG200,AG200)</f>
        <v>#DIV/0!</v>
      </c>
    </row>
    <row r="201" spans="1:44" x14ac:dyDescent="0.2">
      <c r="A201" s="10">
        <v>200</v>
      </c>
      <c r="C201" s="10">
        <f>_xlfn.IFNA(VLOOKUP($B201,Barcodes!$B$2:$E$14,4,FALSE),0)</f>
        <v>0</v>
      </c>
      <c r="X201" s="10" t="e">
        <f>_xlfn.IFNA(IF(OR($C201={"PH-AKT","GCaMP6S"}),D201/AVERAGE($D201:$F201), D201/N201/AVERAGE($D201/$N201,$E201/$O201,$F201/$P201)),0)</f>
        <v>#DIV/0!</v>
      </c>
      <c r="Y201" s="10" t="e">
        <f>_xlfn.IFNA(IF(OR($C201={"PH-AKT","GCaMP6S"}),E201/AVERAGE($D201:$F201), E201/O201/AVERAGE($D201/$N201,$E201/$O201,$F201/$P201)),0)</f>
        <v>#DIV/0!</v>
      </c>
      <c r="Z201" s="10" t="e">
        <f>_xlfn.IFNA(IF(OR($C201={"PH-AKT","GCaMP6S"}),F201/AVERAGE($D201:$F201), F201/P201/AVERAGE($D201/$N201,$E201/$O201,$F201/$P201)),0)</f>
        <v>#DIV/0!</v>
      </c>
      <c r="AA201" s="10" t="e">
        <f>_xlfn.IFNA(IF(OR($C201={"PH-AKT","GCaMP6S"}),G201/AVERAGE($D201:$F201), G201/Q201/AVERAGE($D201/$N201,$E201/$O201,$F201/$P201)),0)</f>
        <v>#DIV/0!</v>
      </c>
      <c r="AB201" s="10" t="e">
        <f>_xlfn.IFNA(IF(OR($C201={"PH-AKT","GCaMP6S"}),H201/AVERAGE($D201:$F201), H201/R201/AVERAGE($D201/$N201,$E201/$O201,$F201/$P201)),0)</f>
        <v>#DIV/0!</v>
      </c>
      <c r="AC201" s="10" t="e">
        <f>_xlfn.IFNA(IF(OR($C201={"PH-AKT","GCaMP6S"}),I201/AVERAGE($D201:$F201), I201/S201/AVERAGE($D201/$N201,$E201/$O201,$F201/$P201)),0)</f>
        <v>#DIV/0!</v>
      </c>
      <c r="AD201" s="10" t="e">
        <f>_xlfn.IFNA(IF(OR($C201={"PH-AKT","GCaMP6S"}),J201/AVERAGE($D201:$F201), J201/T201/AVERAGE($D201/$N201,$E201/$O201,$F201/$P201)),0)</f>
        <v>#DIV/0!</v>
      </c>
      <c r="AE201" s="10" t="e">
        <f>_xlfn.IFNA(IF(OR($C201={"PH-AKT","GCaMP6S"}),K201/AVERAGE($D201:$F201), K201/U201/AVERAGE($D201/$N201,$E201/$O201,$F201/$P201)),0)</f>
        <v>#DIV/0!</v>
      </c>
      <c r="AF201" s="10" t="e">
        <f>_xlfn.IFNA(IF(OR($C201={"PH-AKT","GCaMP6S"}),L201/AVERAGE($D201:$F201), L201/V201/AVERAGE($D201/$N201,$E201/$O201,$F201/$P201)),0)</f>
        <v>#DIV/0!</v>
      </c>
      <c r="AG201" s="10" t="e">
        <f>_xlfn.IFNA(IF(OR($C201={"PH-AKT","GCaMP6S"}),M201/AVERAGE($D201:$F201), M201/W201/AVERAGE($D201/$N201,$E201/$O201,$F201/$P201)),0)</f>
        <v>#DIV/0!</v>
      </c>
      <c r="AI201" s="10" t="e">
        <f>IF(OR($C201={"PH-AKT","Syk","Src","Lyn-FAK","Prin-CRAF","ERKKTR"}),1/X201,X201)</f>
        <v>#DIV/0!</v>
      </c>
      <c r="AJ201" s="10" t="e">
        <f>IF(OR($C201={"PH-AKT","Syk","Src","Lyn-FAK","Prin-CRAF","ERKKTR"}),1/Y201,Y201)</f>
        <v>#DIV/0!</v>
      </c>
      <c r="AK201" s="10" t="e">
        <f>IF(OR($C201={"PH-AKT","Syk","Src","Lyn-FAK","Prin-CRAF","ERKKTR"}),1/Z201,Z201)</f>
        <v>#DIV/0!</v>
      </c>
      <c r="AL201" s="10" t="e">
        <f>IF(OR($C201={"PH-AKT","Syk","Src","Lyn-FAK","Prin-CRAF","ERKKTR"}),1/AA201,AA201)</f>
        <v>#DIV/0!</v>
      </c>
      <c r="AM201" s="10" t="e">
        <f>IF(OR($C201={"PH-AKT","Syk","Src","Lyn-FAK","Prin-CRAF","ERKKTR"}),1/AB201,AB201)</f>
        <v>#DIV/0!</v>
      </c>
      <c r="AN201" s="10" t="e">
        <f>IF(OR($C201={"PH-AKT","Syk","Src","Lyn-FAK","Prin-CRAF","ERKKTR"}),1/AC201,AC201)</f>
        <v>#DIV/0!</v>
      </c>
      <c r="AO201" s="10" t="e">
        <f>IF(OR($C201={"PH-AKT","Syk","Src","Lyn-FAK","Prin-CRAF","ERKKTR"}),1/AD201,AD201)</f>
        <v>#DIV/0!</v>
      </c>
      <c r="AP201" s="10" t="e">
        <f>IF(OR($C201={"PH-AKT","Syk","Src","Lyn-FAK","Prin-CRAF","ERKKTR"}),1/AE201,AE201)</f>
        <v>#DIV/0!</v>
      </c>
      <c r="AQ201" s="10" t="e">
        <f>IF(OR($C201={"PH-AKT","Syk","Src","Lyn-FAK","Prin-CRAF","ERKKTR"}),1/AF201,AF201)</f>
        <v>#DIV/0!</v>
      </c>
      <c r="AR201" s="10" t="e">
        <f>IF(OR($C201={"PH-AKT","Syk","Src","Lyn-FAK","Prin-CRAF","ERKKTR"}),1/AG201,AG201)</f>
        <v>#DIV/0!</v>
      </c>
    </row>
    <row r="202" spans="1:44" x14ac:dyDescent="0.2">
      <c r="A202" s="10">
        <v>201</v>
      </c>
      <c r="C202" s="10">
        <f>_xlfn.IFNA(VLOOKUP($B202,Barcodes!$B$2:$E$14,4,FALSE),0)</f>
        <v>0</v>
      </c>
      <c r="X202" s="10" t="e">
        <f>_xlfn.IFNA(IF(OR($C202={"PH-AKT","GCaMP6S"}),D202/AVERAGE($D202:$F202), D202/N202/AVERAGE($D202/$N202,$E202/$O202,$F202/$P202)),0)</f>
        <v>#DIV/0!</v>
      </c>
      <c r="Y202" s="10" t="e">
        <f>_xlfn.IFNA(IF(OR($C202={"PH-AKT","GCaMP6S"}),E202/AVERAGE($D202:$F202), E202/O202/AVERAGE($D202/$N202,$E202/$O202,$F202/$P202)),0)</f>
        <v>#DIV/0!</v>
      </c>
      <c r="Z202" s="10" t="e">
        <f>_xlfn.IFNA(IF(OR($C202={"PH-AKT","GCaMP6S"}),F202/AVERAGE($D202:$F202), F202/P202/AVERAGE($D202/$N202,$E202/$O202,$F202/$P202)),0)</f>
        <v>#DIV/0!</v>
      </c>
      <c r="AA202" s="10" t="e">
        <f>_xlfn.IFNA(IF(OR($C202={"PH-AKT","GCaMP6S"}),G202/AVERAGE($D202:$F202), G202/Q202/AVERAGE($D202/$N202,$E202/$O202,$F202/$P202)),0)</f>
        <v>#DIV/0!</v>
      </c>
      <c r="AB202" s="10" t="e">
        <f>_xlfn.IFNA(IF(OR($C202={"PH-AKT","GCaMP6S"}),H202/AVERAGE($D202:$F202), H202/R202/AVERAGE($D202/$N202,$E202/$O202,$F202/$P202)),0)</f>
        <v>#DIV/0!</v>
      </c>
      <c r="AC202" s="10" t="e">
        <f>_xlfn.IFNA(IF(OR($C202={"PH-AKT","GCaMP6S"}),I202/AVERAGE($D202:$F202), I202/S202/AVERAGE($D202/$N202,$E202/$O202,$F202/$P202)),0)</f>
        <v>#DIV/0!</v>
      </c>
      <c r="AD202" s="10" t="e">
        <f>_xlfn.IFNA(IF(OR($C202={"PH-AKT","GCaMP6S"}),J202/AVERAGE($D202:$F202), J202/T202/AVERAGE($D202/$N202,$E202/$O202,$F202/$P202)),0)</f>
        <v>#DIV/0!</v>
      </c>
      <c r="AE202" s="10" t="e">
        <f>_xlfn.IFNA(IF(OR($C202={"PH-AKT","GCaMP6S"}),K202/AVERAGE($D202:$F202), K202/U202/AVERAGE($D202/$N202,$E202/$O202,$F202/$P202)),0)</f>
        <v>#DIV/0!</v>
      </c>
      <c r="AF202" s="10" t="e">
        <f>_xlfn.IFNA(IF(OR($C202={"PH-AKT","GCaMP6S"}),L202/AVERAGE($D202:$F202), L202/V202/AVERAGE($D202/$N202,$E202/$O202,$F202/$P202)),0)</f>
        <v>#DIV/0!</v>
      </c>
      <c r="AG202" s="10" t="e">
        <f>_xlfn.IFNA(IF(OR($C202={"PH-AKT","GCaMP6S"}),M202/AVERAGE($D202:$F202), M202/W202/AVERAGE($D202/$N202,$E202/$O202,$F202/$P202)),0)</f>
        <v>#DIV/0!</v>
      </c>
      <c r="AI202" s="10" t="e">
        <f>IF(OR($C202={"PH-AKT","Syk","Src","Lyn-FAK","Prin-CRAF","ERKKTR"}),1/X202,X202)</f>
        <v>#DIV/0!</v>
      </c>
      <c r="AJ202" s="10" t="e">
        <f>IF(OR($C202={"PH-AKT","Syk","Src","Lyn-FAK","Prin-CRAF","ERKKTR"}),1/Y202,Y202)</f>
        <v>#DIV/0!</v>
      </c>
      <c r="AK202" s="10" t="e">
        <f>IF(OR($C202={"PH-AKT","Syk","Src","Lyn-FAK","Prin-CRAF","ERKKTR"}),1/Z202,Z202)</f>
        <v>#DIV/0!</v>
      </c>
      <c r="AL202" s="10" t="e">
        <f>IF(OR($C202={"PH-AKT","Syk","Src","Lyn-FAK","Prin-CRAF","ERKKTR"}),1/AA202,AA202)</f>
        <v>#DIV/0!</v>
      </c>
      <c r="AM202" s="10" t="e">
        <f>IF(OR($C202={"PH-AKT","Syk","Src","Lyn-FAK","Prin-CRAF","ERKKTR"}),1/AB202,AB202)</f>
        <v>#DIV/0!</v>
      </c>
      <c r="AN202" s="10" t="e">
        <f>IF(OR($C202={"PH-AKT","Syk","Src","Lyn-FAK","Prin-CRAF","ERKKTR"}),1/AC202,AC202)</f>
        <v>#DIV/0!</v>
      </c>
      <c r="AO202" s="10" t="e">
        <f>IF(OR($C202={"PH-AKT","Syk","Src","Lyn-FAK","Prin-CRAF","ERKKTR"}),1/AD202,AD202)</f>
        <v>#DIV/0!</v>
      </c>
      <c r="AP202" s="10" t="e">
        <f>IF(OR($C202={"PH-AKT","Syk","Src","Lyn-FAK","Prin-CRAF","ERKKTR"}),1/AE202,AE202)</f>
        <v>#DIV/0!</v>
      </c>
      <c r="AQ202" s="10" t="e">
        <f>IF(OR($C202={"PH-AKT","Syk","Src","Lyn-FAK","Prin-CRAF","ERKKTR"}),1/AF202,AF202)</f>
        <v>#DIV/0!</v>
      </c>
      <c r="AR202" s="10" t="e">
        <f>IF(OR($C202={"PH-AKT","Syk","Src","Lyn-FAK","Prin-CRAF","ERKKTR"}),1/AG202,AG202)</f>
        <v>#DIV/0!</v>
      </c>
    </row>
    <row r="203" spans="1:44" x14ac:dyDescent="0.2">
      <c r="A203" s="10">
        <v>202</v>
      </c>
      <c r="C203" s="10">
        <f>_xlfn.IFNA(VLOOKUP($B203,Barcodes!$B$2:$E$14,4,FALSE),0)</f>
        <v>0</v>
      </c>
      <c r="X203" s="10" t="e">
        <f>_xlfn.IFNA(IF(OR($C203={"PH-AKT","GCaMP6S"}),D203/AVERAGE($D203:$F203), D203/N203/AVERAGE($D203/$N203,$E203/$O203,$F203/$P203)),0)</f>
        <v>#DIV/0!</v>
      </c>
      <c r="Y203" s="10" t="e">
        <f>_xlfn.IFNA(IF(OR($C203={"PH-AKT","GCaMP6S"}),E203/AVERAGE($D203:$F203), E203/O203/AVERAGE($D203/$N203,$E203/$O203,$F203/$P203)),0)</f>
        <v>#DIV/0!</v>
      </c>
      <c r="Z203" s="10" t="e">
        <f>_xlfn.IFNA(IF(OR($C203={"PH-AKT","GCaMP6S"}),F203/AVERAGE($D203:$F203), F203/P203/AVERAGE($D203/$N203,$E203/$O203,$F203/$P203)),0)</f>
        <v>#DIV/0!</v>
      </c>
      <c r="AA203" s="10" t="e">
        <f>_xlfn.IFNA(IF(OR($C203={"PH-AKT","GCaMP6S"}),G203/AVERAGE($D203:$F203), G203/Q203/AVERAGE($D203/$N203,$E203/$O203,$F203/$P203)),0)</f>
        <v>#DIV/0!</v>
      </c>
      <c r="AB203" s="10" t="e">
        <f>_xlfn.IFNA(IF(OR($C203={"PH-AKT","GCaMP6S"}),H203/AVERAGE($D203:$F203), H203/R203/AVERAGE($D203/$N203,$E203/$O203,$F203/$P203)),0)</f>
        <v>#DIV/0!</v>
      </c>
      <c r="AC203" s="10" t="e">
        <f>_xlfn.IFNA(IF(OR($C203={"PH-AKT","GCaMP6S"}),I203/AVERAGE($D203:$F203), I203/S203/AVERAGE($D203/$N203,$E203/$O203,$F203/$P203)),0)</f>
        <v>#DIV/0!</v>
      </c>
      <c r="AD203" s="10" t="e">
        <f>_xlfn.IFNA(IF(OR($C203={"PH-AKT","GCaMP6S"}),J203/AVERAGE($D203:$F203), J203/T203/AVERAGE($D203/$N203,$E203/$O203,$F203/$P203)),0)</f>
        <v>#DIV/0!</v>
      </c>
      <c r="AE203" s="10" t="e">
        <f>_xlfn.IFNA(IF(OR($C203={"PH-AKT","GCaMP6S"}),K203/AVERAGE($D203:$F203), K203/U203/AVERAGE($D203/$N203,$E203/$O203,$F203/$P203)),0)</f>
        <v>#DIV/0!</v>
      </c>
      <c r="AF203" s="10" t="e">
        <f>_xlfn.IFNA(IF(OR($C203={"PH-AKT","GCaMP6S"}),L203/AVERAGE($D203:$F203), L203/V203/AVERAGE($D203/$N203,$E203/$O203,$F203/$P203)),0)</f>
        <v>#DIV/0!</v>
      </c>
      <c r="AG203" s="10" t="e">
        <f>_xlfn.IFNA(IF(OR($C203={"PH-AKT","GCaMP6S"}),M203/AVERAGE($D203:$F203), M203/W203/AVERAGE($D203/$N203,$E203/$O203,$F203/$P203)),0)</f>
        <v>#DIV/0!</v>
      </c>
      <c r="AI203" s="10" t="e">
        <f>IF(OR($C203={"PH-AKT","Syk","Src","Lyn-FAK","Prin-CRAF","ERKKTR"}),1/X203,X203)</f>
        <v>#DIV/0!</v>
      </c>
      <c r="AJ203" s="10" t="e">
        <f>IF(OR($C203={"PH-AKT","Syk","Src","Lyn-FAK","Prin-CRAF","ERKKTR"}),1/Y203,Y203)</f>
        <v>#DIV/0!</v>
      </c>
      <c r="AK203" s="10" t="e">
        <f>IF(OR($C203={"PH-AKT","Syk","Src","Lyn-FAK","Prin-CRAF","ERKKTR"}),1/Z203,Z203)</f>
        <v>#DIV/0!</v>
      </c>
      <c r="AL203" s="10" t="e">
        <f>IF(OR($C203={"PH-AKT","Syk","Src","Lyn-FAK","Prin-CRAF","ERKKTR"}),1/AA203,AA203)</f>
        <v>#DIV/0!</v>
      </c>
      <c r="AM203" s="10" t="e">
        <f>IF(OR($C203={"PH-AKT","Syk","Src","Lyn-FAK","Prin-CRAF","ERKKTR"}),1/AB203,AB203)</f>
        <v>#DIV/0!</v>
      </c>
      <c r="AN203" s="10" t="e">
        <f>IF(OR($C203={"PH-AKT","Syk","Src","Lyn-FAK","Prin-CRAF","ERKKTR"}),1/AC203,AC203)</f>
        <v>#DIV/0!</v>
      </c>
      <c r="AO203" s="10" t="e">
        <f>IF(OR($C203={"PH-AKT","Syk","Src","Lyn-FAK","Prin-CRAF","ERKKTR"}),1/AD203,AD203)</f>
        <v>#DIV/0!</v>
      </c>
      <c r="AP203" s="10" t="e">
        <f>IF(OR($C203={"PH-AKT","Syk","Src","Lyn-FAK","Prin-CRAF","ERKKTR"}),1/AE203,AE203)</f>
        <v>#DIV/0!</v>
      </c>
      <c r="AQ203" s="10" t="e">
        <f>IF(OR($C203={"PH-AKT","Syk","Src","Lyn-FAK","Prin-CRAF","ERKKTR"}),1/AF203,AF203)</f>
        <v>#DIV/0!</v>
      </c>
      <c r="AR203" s="10" t="e">
        <f>IF(OR($C203={"PH-AKT","Syk","Src","Lyn-FAK","Prin-CRAF","ERKKTR"}),1/AG203,AG203)</f>
        <v>#DIV/0!</v>
      </c>
    </row>
    <row r="204" spans="1:44" x14ac:dyDescent="0.2">
      <c r="A204" s="10">
        <v>203</v>
      </c>
      <c r="C204" s="10">
        <f>_xlfn.IFNA(VLOOKUP($B204,Barcodes!$B$2:$E$14,4,FALSE),0)</f>
        <v>0</v>
      </c>
      <c r="X204" s="10" t="e">
        <f>_xlfn.IFNA(IF(OR($C204={"PH-AKT","GCaMP6S"}),D204/AVERAGE($D204:$F204), D204/N204/AVERAGE($D204/$N204,$E204/$O204,$F204/$P204)),0)</f>
        <v>#DIV/0!</v>
      </c>
      <c r="Y204" s="10" t="e">
        <f>_xlfn.IFNA(IF(OR($C204={"PH-AKT","GCaMP6S"}),E204/AVERAGE($D204:$F204), E204/O204/AVERAGE($D204/$N204,$E204/$O204,$F204/$P204)),0)</f>
        <v>#DIV/0!</v>
      </c>
      <c r="Z204" s="10" t="e">
        <f>_xlfn.IFNA(IF(OR($C204={"PH-AKT","GCaMP6S"}),F204/AVERAGE($D204:$F204), F204/P204/AVERAGE($D204/$N204,$E204/$O204,$F204/$P204)),0)</f>
        <v>#DIV/0!</v>
      </c>
      <c r="AA204" s="10" t="e">
        <f>_xlfn.IFNA(IF(OR($C204={"PH-AKT","GCaMP6S"}),G204/AVERAGE($D204:$F204), G204/Q204/AVERAGE($D204/$N204,$E204/$O204,$F204/$P204)),0)</f>
        <v>#DIV/0!</v>
      </c>
      <c r="AB204" s="10" t="e">
        <f>_xlfn.IFNA(IF(OR($C204={"PH-AKT","GCaMP6S"}),H204/AVERAGE($D204:$F204), H204/R204/AVERAGE($D204/$N204,$E204/$O204,$F204/$P204)),0)</f>
        <v>#DIV/0!</v>
      </c>
      <c r="AC204" s="10" t="e">
        <f>_xlfn.IFNA(IF(OR($C204={"PH-AKT","GCaMP6S"}),I204/AVERAGE($D204:$F204), I204/S204/AVERAGE($D204/$N204,$E204/$O204,$F204/$P204)),0)</f>
        <v>#DIV/0!</v>
      </c>
      <c r="AD204" s="10" t="e">
        <f>_xlfn.IFNA(IF(OR($C204={"PH-AKT","GCaMP6S"}),J204/AVERAGE($D204:$F204), J204/T204/AVERAGE($D204/$N204,$E204/$O204,$F204/$P204)),0)</f>
        <v>#DIV/0!</v>
      </c>
      <c r="AE204" s="10" t="e">
        <f>_xlfn.IFNA(IF(OR($C204={"PH-AKT","GCaMP6S"}),K204/AVERAGE($D204:$F204), K204/U204/AVERAGE($D204/$N204,$E204/$O204,$F204/$P204)),0)</f>
        <v>#DIV/0!</v>
      </c>
      <c r="AF204" s="10" t="e">
        <f>_xlfn.IFNA(IF(OR($C204={"PH-AKT","GCaMP6S"}),L204/AVERAGE($D204:$F204), L204/V204/AVERAGE($D204/$N204,$E204/$O204,$F204/$P204)),0)</f>
        <v>#DIV/0!</v>
      </c>
      <c r="AG204" s="10" t="e">
        <f>_xlfn.IFNA(IF(OR($C204={"PH-AKT","GCaMP6S"}),M204/AVERAGE($D204:$F204), M204/W204/AVERAGE($D204/$N204,$E204/$O204,$F204/$P204)),0)</f>
        <v>#DIV/0!</v>
      </c>
      <c r="AI204" s="10" t="e">
        <f>IF(OR($C204={"PH-AKT","Syk","Src","Lyn-FAK","Prin-CRAF","ERKKTR"}),1/X204,X204)</f>
        <v>#DIV/0!</v>
      </c>
      <c r="AJ204" s="10" t="e">
        <f>IF(OR($C204={"PH-AKT","Syk","Src","Lyn-FAK","Prin-CRAF","ERKKTR"}),1/Y204,Y204)</f>
        <v>#DIV/0!</v>
      </c>
      <c r="AK204" s="10" t="e">
        <f>IF(OR($C204={"PH-AKT","Syk","Src","Lyn-FAK","Prin-CRAF","ERKKTR"}),1/Z204,Z204)</f>
        <v>#DIV/0!</v>
      </c>
      <c r="AL204" s="10" t="e">
        <f>IF(OR($C204={"PH-AKT","Syk","Src","Lyn-FAK","Prin-CRAF","ERKKTR"}),1/AA204,AA204)</f>
        <v>#DIV/0!</v>
      </c>
      <c r="AM204" s="10" t="e">
        <f>IF(OR($C204={"PH-AKT","Syk","Src","Lyn-FAK","Prin-CRAF","ERKKTR"}),1/AB204,AB204)</f>
        <v>#DIV/0!</v>
      </c>
      <c r="AN204" s="10" t="e">
        <f>IF(OR($C204={"PH-AKT","Syk","Src","Lyn-FAK","Prin-CRAF","ERKKTR"}),1/AC204,AC204)</f>
        <v>#DIV/0!</v>
      </c>
      <c r="AO204" s="10" t="e">
        <f>IF(OR($C204={"PH-AKT","Syk","Src","Lyn-FAK","Prin-CRAF","ERKKTR"}),1/AD204,AD204)</f>
        <v>#DIV/0!</v>
      </c>
      <c r="AP204" s="10" t="e">
        <f>IF(OR($C204={"PH-AKT","Syk","Src","Lyn-FAK","Prin-CRAF","ERKKTR"}),1/AE204,AE204)</f>
        <v>#DIV/0!</v>
      </c>
      <c r="AQ204" s="10" t="e">
        <f>IF(OR($C204={"PH-AKT","Syk","Src","Lyn-FAK","Prin-CRAF","ERKKTR"}),1/AF204,AF204)</f>
        <v>#DIV/0!</v>
      </c>
      <c r="AR204" s="10" t="e">
        <f>IF(OR($C204={"PH-AKT","Syk","Src","Lyn-FAK","Prin-CRAF","ERKKTR"}),1/AG204,AG204)</f>
        <v>#DIV/0!</v>
      </c>
    </row>
    <row r="205" spans="1:44" x14ac:dyDescent="0.2">
      <c r="A205" s="10">
        <v>204</v>
      </c>
      <c r="C205" s="10">
        <f>_xlfn.IFNA(VLOOKUP($B205,Barcodes!$B$2:$E$14,4,FALSE),0)</f>
        <v>0</v>
      </c>
      <c r="X205" s="10" t="e">
        <f>_xlfn.IFNA(IF(OR($C205={"PH-AKT","GCaMP6S"}),D205/AVERAGE($D205:$F205), D205/N205/AVERAGE($D205/$N205,$E205/$O205,$F205/$P205)),0)</f>
        <v>#DIV/0!</v>
      </c>
      <c r="Y205" s="10" t="e">
        <f>_xlfn.IFNA(IF(OR($C205={"PH-AKT","GCaMP6S"}),E205/AVERAGE($D205:$F205), E205/O205/AVERAGE($D205/$N205,$E205/$O205,$F205/$P205)),0)</f>
        <v>#DIV/0!</v>
      </c>
      <c r="Z205" s="10" t="e">
        <f>_xlfn.IFNA(IF(OR($C205={"PH-AKT","GCaMP6S"}),F205/AVERAGE($D205:$F205), F205/P205/AVERAGE($D205/$N205,$E205/$O205,$F205/$P205)),0)</f>
        <v>#DIV/0!</v>
      </c>
      <c r="AA205" s="10" t="e">
        <f>_xlfn.IFNA(IF(OR($C205={"PH-AKT","GCaMP6S"}),G205/AVERAGE($D205:$F205), G205/Q205/AVERAGE($D205/$N205,$E205/$O205,$F205/$P205)),0)</f>
        <v>#DIV/0!</v>
      </c>
      <c r="AB205" s="10" t="e">
        <f>_xlfn.IFNA(IF(OR($C205={"PH-AKT","GCaMP6S"}),H205/AVERAGE($D205:$F205), H205/R205/AVERAGE($D205/$N205,$E205/$O205,$F205/$P205)),0)</f>
        <v>#DIV/0!</v>
      </c>
      <c r="AC205" s="10" t="e">
        <f>_xlfn.IFNA(IF(OR($C205={"PH-AKT","GCaMP6S"}),I205/AVERAGE($D205:$F205), I205/S205/AVERAGE($D205/$N205,$E205/$O205,$F205/$P205)),0)</f>
        <v>#DIV/0!</v>
      </c>
      <c r="AD205" s="10" t="e">
        <f>_xlfn.IFNA(IF(OR($C205={"PH-AKT","GCaMP6S"}),J205/AVERAGE($D205:$F205), J205/T205/AVERAGE($D205/$N205,$E205/$O205,$F205/$P205)),0)</f>
        <v>#DIV/0!</v>
      </c>
      <c r="AE205" s="10" t="e">
        <f>_xlfn.IFNA(IF(OR($C205={"PH-AKT","GCaMP6S"}),K205/AVERAGE($D205:$F205), K205/U205/AVERAGE($D205/$N205,$E205/$O205,$F205/$P205)),0)</f>
        <v>#DIV/0!</v>
      </c>
      <c r="AF205" s="10" t="e">
        <f>_xlfn.IFNA(IF(OR($C205={"PH-AKT","GCaMP6S"}),L205/AVERAGE($D205:$F205), L205/V205/AVERAGE($D205/$N205,$E205/$O205,$F205/$P205)),0)</f>
        <v>#DIV/0!</v>
      </c>
      <c r="AG205" s="10" t="e">
        <f>_xlfn.IFNA(IF(OR($C205={"PH-AKT","GCaMP6S"}),M205/AVERAGE($D205:$F205), M205/W205/AVERAGE($D205/$N205,$E205/$O205,$F205/$P205)),0)</f>
        <v>#DIV/0!</v>
      </c>
      <c r="AI205" s="10" t="e">
        <f>IF(OR($C205={"PH-AKT","Syk","Src","Lyn-FAK","Prin-CRAF","ERKKTR"}),1/X205,X205)</f>
        <v>#DIV/0!</v>
      </c>
      <c r="AJ205" s="10" t="e">
        <f>IF(OR($C205={"PH-AKT","Syk","Src","Lyn-FAK","Prin-CRAF","ERKKTR"}),1/Y205,Y205)</f>
        <v>#DIV/0!</v>
      </c>
      <c r="AK205" s="10" t="e">
        <f>IF(OR($C205={"PH-AKT","Syk","Src","Lyn-FAK","Prin-CRAF","ERKKTR"}),1/Z205,Z205)</f>
        <v>#DIV/0!</v>
      </c>
      <c r="AL205" s="10" t="e">
        <f>IF(OR($C205={"PH-AKT","Syk","Src","Lyn-FAK","Prin-CRAF","ERKKTR"}),1/AA205,AA205)</f>
        <v>#DIV/0!</v>
      </c>
      <c r="AM205" s="10" t="e">
        <f>IF(OR($C205={"PH-AKT","Syk","Src","Lyn-FAK","Prin-CRAF","ERKKTR"}),1/AB205,AB205)</f>
        <v>#DIV/0!</v>
      </c>
      <c r="AN205" s="10" t="e">
        <f>IF(OR($C205={"PH-AKT","Syk","Src","Lyn-FAK","Prin-CRAF","ERKKTR"}),1/AC205,AC205)</f>
        <v>#DIV/0!</v>
      </c>
      <c r="AO205" s="10" t="e">
        <f>IF(OR($C205={"PH-AKT","Syk","Src","Lyn-FAK","Prin-CRAF","ERKKTR"}),1/AD205,AD205)</f>
        <v>#DIV/0!</v>
      </c>
      <c r="AP205" s="10" t="e">
        <f>IF(OR($C205={"PH-AKT","Syk","Src","Lyn-FAK","Prin-CRAF","ERKKTR"}),1/AE205,AE205)</f>
        <v>#DIV/0!</v>
      </c>
      <c r="AQ205" s="10" t="e">
        <f>IF(OR($C205={"PH-AKT","Syk","Src","Lyn-FAK","Prin-CRAF","ERKKTR"}),1/AF205,AF205)</f>
        <v>#DIV/0!</v>
      </c>
      <c r="AR205" s="10" t="e">
        <f>IF(OR($C205={"PH-AKT","Syk","Src","Lyn-FAK","Prin-CRAF","ERKKTR"}),1/AG205,AG205)</f>
        <v>#DIV/0!</v>
      </c>
    </row>
    <row r="206" spans="1:44" x14ac:dyDescent="0.2">
      <c r="A206" s="10">
        <v>205</v>
      </c>
      <c r="C206" s="10">
        <f>_xlfn.IFNA(VLOOKUP($B206,Barcodes!$B$2:$E$14,4,FALSE),0)</f>
        <v>0</v>
      </c>
      <c r="X206" s="10" t="e">
        <f>_xlfn.IFNA(IF(OR($C206={"PH-AKT","GCaMP6S"}),D206/AVERAGE($D206:$F206), D206/N206/AVERAGE($D206/$N206,$E206/$O206,$F206/$P206)),0)</f>
        <v>#DIV/0!</v>
      </c>
      <c r="Y206" s="10" t="e">
        <f>_xlfn.IFNA(IF(OR($C206={"PH-AKT","GCaMP6S"}),E206/AVERAGE($D206:$F206), E206/O206/AVERAGE($D206/$N206,$E206/$O206,$F206/$P206)),0)</f>
        <v>#DIV/0!</v>
      </c>
      <c r="Z206" s="10" t="e">
        <f>_xlfn.IFNA(IF(OR($C206={"PH-AKT","GCaMP6S"}),F206/AVERAGE($D206:$F206), F206/P206/AVERAGE($D206/$N206,$E206/$O206,$F206/$P206)),0)</f>
        <v>#DIV/0!</v>
      </c>
      <c r="AA206" s="10" t="e">
        <f>_xlfn.IFNA(IF(OR($C206={"PH-AKT","GCaMP6S"}),G206/AVERAGE($D206:$F206), G206/Q206/AVERAGE($D206/$N206,$E206/$O206,$F206/$P206)),0)</f>
        <v>#DIV/0!</v>
      </c>
      <c r="AB206" s="10" t="e">
        <f>_xlfn.IFNA(IF(OR($C206={"PH-AKT","GCaMP6S"}),H206/AVERAGE($D206:$F206), H206/R206/AVERAGE($D206/$N206,$E206/$O206,$F206/$P206)),0)</f>
        <v>#DIV/0!</v>
      </c>
      <c r="AC206" s="10" t="e">
        <f>_xlfn.IFNA(IF(OR($C206={"PH-AKT","GCaMP6S"}),I206/AVERAGE($D206:$F206), I206/S206/AVERAGE($D206/$N206,$E206/$O206,$F206/$P206)),0)</f>
        <v>#DIV/0!</v>
      </c>
      <c r="AD206" s="10" t="e">
        <f>_xlfn.IFNA(IF(OR($C206={"PH-AKT","GCaMP6S"}),J206/AVERAGE($D206:$F206), J206/T206/AVERAGE($D206/$N206,$E206/$O206,$F206/$P206)),0)</f>
        <v>#DIV/0!</v>
      </c>
      <c r="AE206" s="10" t="e">
        <f>_xlfn.IFNA(IF(OR($C206={"PH-AKT","GCaMP6S"}),K206/AVERAGE($D206:$F206), K206/U206/AVERAGE($D206/$N206,$E206/$O206,$F206/$P206)),0)</f>
        <v>#DIV/0!</v>
      </c>
      <c r="AF206" s="10" t="e">
        <f>_xlfn.IFNA(IF(OR($C206={"PH-AKT","GCaMP6S"}),L206/AVERAGE($D206:$F206), L206/V206/AVERAGE($D206/$N206,$E206/$O206,$F206/$P206)),0)</f>
        <v>#DIV/0!</v>
      </c>
      <c r="AG206" s="10" t="e">
        <f>_xlfn.IFNA(IF(OR($C206={"PH-AKT","GCaMP6S"}),M206/AVERAGE($D206:$F206), M206/W206/AVERAGE($D206/$N206,$E206/$O206,$F206/$P206)),0)</f>
        <v>#DIV/0!</v>
      </c>
      <c r="AI206" s="10" t="e">
        <f>IF(OR($C206={"PH-AKT","Syk","Src","Lyn-FAK","Prin-CRAF","ERKKTR"}),1/X206,X206)</f>
        <v>#DIV/0!</v>
      </c>
      <c r="AJ206" s="10" t="e">
        <f>IF(OR($C206={"PH-AKT","Syk","Src","Lyn-FAK","Prin-CRAF","ERKKTR"}),1/Y206,Y206)</f>
        <v>#DIV/0!</v>
      </c>
      <c r="AK206" s="10" t="e">
        <f>IF(OR($C206={"PH-AKT","Syk","Src","Lyn-FAK","Prin-CRAF","ERKKTR"}),1/Z206,Z206)</f>
        <v>#DIV/0!</v>
      </c>
      <c r="AL206" s="10" t="e">
        <f>IF(OR($C206={"PH-AKT","Syk","Src","Lyn-FAK","Prin-CRAF","ERKKTR"}),1/AA206,AA206)</f>
        <v>#DIV/0!</v>
      </c>
      <c r="AM206" s="10" t="e">
        <f>IF(OR($C206={"PH-AKT","Syk","Src","Lyn-FAK","Prin-CRAF","ERKKTR"}),1/AB206,AB206)</f>
        <v>#DIV/0!</v>
      </c>
      <c r="AN206" s="10" t="e">
        <f>IF(OR($C206={"PH-AKT","Syk","Src","Lyn-FAK","Prin-CRAF","ERKKTR"}),1/AC206,AC206)</f>
        <v>#DIV/0!</v>
      </c>
      <c r="AO206" s="10" t="e">
        <f>IF(OR($C206={"PH-AKT","Syk","Src","Lyn-FAK","Prin-CRAF","ERKKTR"}),1/AD206,AD206)</f>
        <v>#DIV/0!</v>
      </c>
      <c r="AP206" s="10" t="e">
        <f>IF(OR($C206={"PH-AKT","Syk","Src","Lyn-FAK","Prin-CRAF","ERKKTR"}),1/AE206,AE206)</f>
        <v>#DIV/0!</v>
      </c>
      <c r="AQ206" s="10" t="e">
        <f>IF(OR($C206={"PH-AKT","Syk","Src","Lyn-FAK","Prin-CRAF","ERKKTR"}),1/AF206,AF206)</f>
        <v>#DIV/0!</v>
      </c>
      <c r="AR206" s="10" t="e">
        <f>IF(OR($C206={"PH-AKT","Syk","Src","Lyn-FAK","Prin-CRAF","ERKKTR"}),1/AG206,AG206)</f>
        <v>#DIV/0!</v>
      </c>
    </row>
    <row r="207" spans="1:44" x14ac:dyDescent="0.2">
      <c r="A207" s="10">
        <v>206</v>
      </c>
      <c r="C207" s="10">
        <f>_xlfn.IFNA(VLOOKUP($B207,Barcodes!$B$2:$E$14,4,FALSE),0)</f>
        <v>0</v>
      </c>
      <c r="X207" s="10" t="e">
        <f>_xlfn.IFNA(IF(OR($C207={"PH-AKT","GCaMP6S"}),D207/AVERAGE($D207:$F207), D207/N207/AVERAGE($D207/$N207,$E207/$O207,$F207/$P207)),0)</f>
        <v>#DIV/0!</v>
      </c>
      <c r="Y207" s="10" t="e">
        <f>_xlfn.IFNA(IF(OR($C207={"PH-AKT","GCaMP6S"}),E207/AVERAGE($D207:$F207), E207/O207/AVERAGE($D207/$N207,$E207/$O207,$F207/$P207)),0)</f>
        <v>#DIV/0!</v>
      </c>
      <c r="Z207" s="10" t="e">
        <f>_xlfn.IFNA(IF(OR($C207={"PH-AKT","GCaMP6S"}),F207/AVERAGE($D207:$F207), F207/P207/AVERAGE($D207/$N207,$E207/$O207,$F207/$P207)),0)</f>
        <v>#DIV/0!</v>
      </c>
      <c r="AA207" s="10" t="e">
        <f>_xlfn.IFNA(IF(OR($C207={"PH-AKT","GCaMP6S"}),G207/AVERAGE($D207:$F207), G207/Q207/AVERAGE($D207/$N207,$E207/$O207,$F207/$P207)),0)</f>
        <v>#DIV/0!</v>
      </c>
      <c r="AB207" s="10" t="e">
        <f>_xlfn.IFNA(IF(OR($C207={"PH-AKT","GCaMP6S"}),H207/AVERAGE($D207:$F207), H207/R207/AVERAGE($D207/$N207,$E207/$O207,$F207/$P207)),0)</f>
        <v>#DIV/0!</v>
      </c>
      <c r="AC207" s="10" t="e">
        <f>_xlfn.IFNA(IF(OR($C207={"PH-AKT","GCaMP6S"}),I207/AVERAGE($D207:$F207), I207/S207/AVERAGE($D207/$N207,$E207/$O207,$F207/$P207)),0)</f>
        <v>#DIV/0!</v>
      </c>
      <c r="AD207" s="10" t="e">
        <f>_xlfn.IFNA(IF(OR($C207={"PH-AKT","GCaMP6S"}),J207/AVERAGE($D207:$F207), J207/T207/AVERAGE($D207/$N207,$E207/$O207,$F207/$P207)),0)</f>
        <v>#DIV/0!</v>
      </c>
      <c r="AE207" s="10" t="e">
        <f>_xlfn.IFNA(IF(OR($C207={"PH-AKT","GCaMP6S"}),K207/AVERAGE($D207:$F207), K207/U207/AVERAGE($D207/$N207,$E207/$O207,$F207/$P207)),0)</f>
        <v>#DIV/0!</v>
      </c>
      <c r="AF207" s="10" t="e">
        <f>_xlfn.IFNA(IF(OR($C207={"PH-AKT","GCaMP6S"}),L207/AVERAGE($D207:$F207), L207/V207/AVERAGE($D207/$N207,$E207/$O207,$F207/$P207)),0)</f>
        <v>#DIV/0!</v>
      </c>
      <c r="AG207" s="10" t="e">
        <f>_xlfn.IFNA(IF(OR($C207={"PH-AKT","GCaMP6S"}),M207/AVERAGE($D207:$F207), M207/W207/AVERAGE($D207/$N207,$E207/$O207,$F207/$P207)),0)</f>
        <v>#DIV/0!</v>
      </c>
      <c r="AI207" s="10" t="e">
        <f>IF(OR($C207={"PH-AKT","Syk","Src","Lyn-FAK","Prin-CRAF","ERKKTR"}),1/X207,X207)</f>
        <v>#DIV/0!</v>
      </c>
      <c r="AJ207" s="10" t="e">
        <f>IF(OR($C207={"PH-AKT","Syk","Src","Lyn-FAK","Prin-CRAF","ERKKTR"}),1/Y207,Y207)</f>
        <v>#DIV/0!</v>
      </c>
      <c r="AK207" s="10" t="e">
        <f>IF(OR($C207={"PH-AKT","Syk","Src","Lyn-FAK","Prin-CRAF","ERKKTR"}),1/Z207,Z207)</f>
        <v>#DIV/0!</v>
      </c>
      <c r="AL207" s="10" t="e">
        <f>IF(OR($C207={"PH-AKT","Syk","Src","Lyn-FAK","Prin-CRAF","ERKKTR"}),1/AA207,AA207)</f>
        <v>#DIV/0!</v>
      </c>
      <c r="AM207" s="10" t="e">
        <f>IF(OR($C207={"PH-AKT","Syk","Src","Lyn-FAK","Prin-CRAF","ERKKTR"}),1/AB207,AB207)</f>
        <v>#DIV/0!</v>
      </c>
      <c r="AN207" s="10" t="e">
        <f>IF(OR($C207={"PH-AKT","Syk","Src","Lyn-FAK","Prin-CRAF","ERKKTR"}),1/AC207,AC207)</f>
        <v>#DIV/0!</v>
      </c>
      <c r="AO207" s="10" t="e">
        <f>IF(OR($C207={"PH-AKT","Syk","Src","Lyn-FAK","Prin-CRAF","ERKKTR"}),1/AD207,AD207)</f>
        <v>#DIV/0!</v>
      </c>
      <c r="AP207" s="10" t="e">
        <f>IF(OR($C207={"PH-AKT","Syk","Src","Lyn-FAK","Prin-CRAF","ERKKTR"}),1/AE207,AE207)</f>
        <v>#DIV/0!</v>
      </c>
      <c r="AQ207" s="10" t="e">
        <f>IF(OR($C207={"PH-AKT","Syk","Src","Lyn-FAK","Prin-CRAF","ERKKTR"}),1/AF207,AF207)</f>
        <v>#DIV/0!</v>
      </c>
      <c r="AR207" s="10" t="e">
        <f>IF(OR($C207={"PH-AKT","Syk","Src","Lyn-FAK","Prin-CRAF","ERKKTR"}),1/AG207,AG207)</f>
        <v>#DIV/0!</v>
      </c>
    </row>
    <row r="208" spans="1:44" x14ac:dyDescent="0.2">
      <c r="A208" s="10">
        <v>207</v>
      </c>
      <c r="C208" s="10">
        <f>_xlfn.IFNA(VLOOKUP($B208,Barcodes!$B$2:$E$14,4,FALSE),0)</f>
        <v>0</v>
      </c>
      <c r="X208" s="10" t="e">
        <f>_xlfn.IFNA(IF(OR($C208={"PH-AKT","GCaMP6S"}),D208/AVERAGE($D208:$F208), D208/N208/AVERAGE($D208/$N208,$E208/$O208,$F208/$P208)),0)</f>
        <v>#DIV/0!</v>
      </c>
      <c r="Y208" s="10" t="e">
        <f>_xlfn.IFNA(IF(OR($C208={"PH-AKT","GCaMP6S"}),E208/AVERAGE($D208:$F208), E208/O208/AVERAGE($D208/$N208,$E208/$O208,$F208/$P208)),0)</f>
        <v>#DIV/0!</v>
      </c>
      <c r="Z208" s="10" t="e">
        <f>_xlfn.IFNA(IF(OR($C208={"PH-AKT","GCaMP6S"}),F208/AVERAGE($D208:$F208), F208/P208/AVERAGE($D208/$N208,$E208/$O208,$F208/$P208)),0)</f>
        <v>#DIV/0!</v>
      </c>
      <c r="AA208" s="10" t="e">
        <f>_xlfn.IFNA(IF(OR($C208={"PH-AKT","GCaMP6S"}),G208/AVERAGE($D208:$F208), G208/Q208/AVERAGE($D208/$N208,$E208/$O208,$F208/$P208)),0)</f>
        <v>#DIV/0!</v>
      </c>
      <c r="AB208" s="10" t="e">
        <f>_xlfn.IFNA(IF(OR($C208={"PH-AKT","GCaMP6S"}),H208/AVERAGE($D208:$F208), H208/R208/AVERAGE($D208/$N208,$E208/$O208,$F208/$P208)),0)</f>
        <v>#DIV/0!</v>
      </c>
      <c r="AC208" s="10" t="e">
        <f>_xlfn.IFNA(IF(OR($C208={"PH-AKT","GCaMP6S"}),I208/AVERAGE($D208:$F208), I208/S208/AVERAGE($D208/$N208,$E208/$O208,$F208/$P208)),0)</f>
        <v>#DIV/0!</v>
      </c>
      <c r="AD208" s="10" t="e">
        <f>_xlfn.IFNA(IF(OR($C208={"PH-AKT","GCaMP6S"}),J208/AVERAGE($D208:$F208), J208/T208/AVERAGE($D208/$N208,$E208/$O208,$F208/$P208)),0)</f>
        <v>#DIV/0!</v>
      </c>
      <c r="AE208" s="10" t="e">
        <f>_xlfn.IFNA(IF(OR($C208={"PH-AKT","GCaMP6S"}),K208/AVERAGE($D208:$F208), K208/U208/AVERAGE($D208/$N208,$E208/$O208,$F208/$P208)),0)</f>
        <v>#DIV/0!</v>
      </c>
      <c r="AF208" s="10" t="e">
        <f>_xlfn.IFNA(IF(OR($C208={"PH-AKT","GCaMP6S"}),L208/AVERAGE($D208:$F208), L208/V208/AVERAGE($D208/$N208,$E208/$O208,$F208/$P208)),0)</f>
        <v>#DIV/0!</v>
      </c>
      <c r="AG208" s="10" t="e">
        <f>_xlfn.IFNA(IF(OR($C208={"PH-AKT","GCaMP6S"}),M208/AVERAGE($D208:$F208), M208/W208/AVERAGE($D208/$N208,$E208/$O208,$F208/$P208)),0)</f>
        <v>#DIV/0!</v>
      </c>
      <c r="AI208" s="10" t="e">
        <f>IF(OR($C208={"PH-AKT","Syk","Src","Lyn-FAK","Prin-CRAF","ERKKTR"}),1/X208,X208)</f>
        <v>#DIV/0!</v>
      </c>
      <c r="AJ208" s="10" t="e">
        <f>IF(OR($C208={"PH-AKT","Syk","Src","Lyn-FAK","Prin-CRAF","ERKKTR"}),1/Y208,Y208)</f>
        <v>#DIV/0!</v>
      </c>
      <c r="AK208" s="10" t="e">
        <f>IF(OR($C208={"PH-AKT","Syk","Src","Lyn-FAK","Prin-CRAF","ERKKTR"}),1/Z208,Z208)</f>
        <v>#DIV/0!</v>
      </c>
      <c r="AL208" s="10" t="e">
        <f>IF(OR($C208={"PH-AKT","Syk","Src","Lyn-FAK","Prin-CRAF","ERKKTR"}),1/AA208,AA208)</f>
        <v>#DIV/0!</v>
      </c>
      <c r="AM208" s="10" t="e">
        <f>IF(OR($C208={"PH-AKT","Syk","Src","Lyn-FAK","Prin-CRAF","ERKKTR"}),1/AB208,AB208)</f>
        <v>#DIV/0!</v>
      </c>
      <c r="AN208" s="10" t="e">
        <f>IF(OR($C208={"PH-AKT","Syk","Src","Lyn-FAK","Prin-CRAF","ERKKTR"}),1/AC208,AC208)</f>
        <v>#DIV/0!</v>
      </c>
      <c r="AO208" s="10" t="e">
        <f>IF(OR($C208={"PH-AKT","Syk","Src","Lyn-FAK","Prin-CRAF","ERKKTR"}),1/AD208,AD208)</f>
        <v>#DIV/0!</v>
      </c>
      <c r="AP208" s="10" t="e">
        <f>IF(OR($C208={"PH-AKT","Syk","Src","Lyn-FAK","Prin-CRAF","ERKKTR"}),1/AE208,AE208)</f>
        <v>#DIV/0!</v>
      </c>
      <c r="AQ208" s="10" t="e">
        <f>IF(OR($C208={"PH-AKT","Syk","Src","Lyn-FAK","Prin-CRAF","ERKKTR"}),1/AF208,AF208)</f>
        <v>#DIV/0!</v>
      </c>
      <c r="AR208" s="10" t="e">
        <f>IF(OR($C208={"PH-AKT","Syk","Src","Lyn-FAK","Prin-CRAF","ERKKTR"}),1/AG208,AG208)</f>
        <v>#DIV/0!</v>
      </c>
    </row>
    <row r="209" spans="1:44" x14ac:dyDescent="0.2">
      <c r="A209" s="10">
        <v>208</v>
      </c>
      <c r="C209" s="10">
        <f>_xlfn.IFNA(VLOOKUP($B209,Barcodes!$B$2:$E$14,4,FALSE),0)</f>
        <v>0</v>
      </c>
      <c r="X209" s="10" t="e">
        <f>_xlfn.IFNA(IF(OR($C209={"PH-AKT","GCaMP6S"}),D209/AVERAGE($D209:$F209), D209/N209/AVERAGE($D209/$N209,$E209/$O209,$F209/$P209)),0)</f>
        <v>#DIV/0!</v>
      </c>
      <c r="Y209" s="10" t="e">
        <f>_xlfn.IFNA(IF(OR($C209={"PH-AKT","GCaMP6S"}),E209/AVERAGE($D209:$F209), E209/O209/AVERAGE($D209/$N209,$E209/$O209,$F209/$P209)),0)</f>
        <v>#DIV/0!</v>
      </c>
      <c r="Z209" s="10" t="e">
        <f>_xlfn.IFNA(IF(OR($C209={"PH-AKT","GCaMP6S"}),F209/AVERAGE($D209:$F209), F209/P209/AVERAGE($D209/$N209,$E209/$O209,$F209/$P209)),0)</f>
        <v>#DIV/0!</v>
      </c>
      <c r="AA209" s="10" t="e">
        <f>_xlfn.IFNA(IF(OR($C209={"PH-AKT","GCaMP6S"}),G209/AVERAGE($D209:$F209), G209/Q209/AVERAGE($D209/$N209,$E209/$O209,$F209/$P209)),0)</f>
        <v>#DIV/0!</v>
      </c>
      <c r="AB209" s="10" t="e">
        <f>_xlfn.IFNA(IF(OR($C209={"PH-AKT","GCaMP6S"}),H209/AVERAGE($D209:$F209), H209/R209/AVERAGE($D209/$N209,$E209/$O209,$F209/$P209)),0)</f>
        <v>#DIV/0!</v>
      </c>
      <c r="AC209" s="10" t="e">
        <f>_xlfn.IFNA(IF(OR($C209={"PH-AKT","GCaMP6S"}),I209/AVERAGE($D209:$F209), I209/S209/AVERAGE($D209/$N209,$E209/$O209,$F209/$P209)),0)</f>
        <v>#DIV/0!</v>
      </c>
      <c r="AD209" s="10" t="e">
        <f>_xlfn.IFNA(IF(OR($C209={"PH-AKT","GCaMP6S"}),J209/AVERAGE($D209:$F209), J209/T209/AVERAGE($D209/$N209,$E209/$O209,$F209/$P209)),0)</f>
        <v>#DIV/0!</v>
      </c>
      <c r="AE209" s="10" t="e">
        <f>_xlfn.IFNA(IF(OR($C209={"PH-AKT","GCaMP6S"}),K209/AVERAGE($D209:$F209), K209/U209/AVERAGE($D209/$N209,$E209/$O209,$F209/$P209)),0)</f>
        <v>#DIV/0!</v>
      </c>
      <c r="AF209" s="10" t="e">
        <f>_xlfn.IFNA(IF(OR($C209={"PH-AKT","GCaMP6S"}),L209/AVERAGE($D209:$F209), L209/V209/AVERAGE($D209/$N209,$E209/$O209,$F209/$P209)),0)</f>
        <v>#DIV/0!</v>
      </c>
      <c r="AG209" s="10" t="e">
        <f>_xlfn.IFNA(IF(OR($C209={"PH-AKT","GCaMP6S"}),M209/AVERAGE($D209:$F209), M209/W209/AVERAGE($D209/$N209,$E209/$O209,$F209/$P209)),0)</f>
        <v>#DIV/0!</v>
      </c>
      <c r="AI209" s="10" t="e">
        <f>IF(OR($C209={"PH-AKT","Syk","Src","Lyn-FAK","Prin-CRAF","ERKKTR"}),1/X209,X209)</f>
        <v>#DIV/0!</v>
      </c>
      <c r="AJ209" s="10" t="e">
        <f>IF(OR($C209={"PH-AKT","Syk","Src","Lyn-FAK","Prin-CRAF","ERKKTR"}),1/Y209,Y209)</f>
        <v>#DIV/0!</v>
      </c>
      <c r="AK209" s="10" t="e">
        <f>IF(OR($C209={"PH-AKT","Syk","Src","Lyn-FAK","Prin-CRAF","ERKKTR"}),1/Z209,Z209)</f>
        <v>#DIV/0!</v>
      </c>
      <c r="AL209" s="10" t="e">
        <f>IF(OR($C209={"PH-AKT","Syk","Src","Lyn-FAK","Prin-CRAF","ERKKTR"}),1/AA209,AA209)</f>
        <v>#DIV/0!</v>
      </c>
      <c r="AM209" s="10" t="e">
        <f>IF(OR($C209={"PH-AKT","Syk","Src","Lyn-FAK","Prin-CRAF","ERKKTR"}),1/AB209,AB209)</f>
        <v>#DIV/0!</v>
      </c>
      <c r="AN209" s="10" t="e">
        <f>IF(OR($C209={"PH-AKT","Syk","Src","Lyn-FAK","Prin-CRAF","ERKKTR"}),1/AC209,AC209)</f>
        <v>#DIV/0!</v>
      </c>
      <c r="AO209" s="10" t="e">
        <f>IF(OR($C209={"PH-AKT","Syk","Src","Lyn-FAK","Prin-CRAF","ERKKTR"}),1/AD209,AD209)</f>
        <v>#DIV/0!</v>
      </c>
      <c r="AP209" s="10" t="e">
        <f>IF(OR($C209={"PH-AKT","Syk","Src","Lyn-FAK","Prin-CRAF","ERKKTR"}),1/AE209,AE209)</f>
        <v>#DIV/0!</v>
      </c>
      <c r="AQ209" s="10" t="e">
        <f>IF(OR($C209={"PH-AKT","Syk","Src","Lyn-FAK","Prin-CRAF","ERKKTR"}),1/AF209,AF209)</f>
        <v>#DIV/0!</v>
      </c>
      <c r="AR209" s="10" t="e">
        <f>IF(OR($C209={"PH-AKT","Syk","Src","Lyn-FAK","Prin-CRAF","ERKKTR"}),1/AG209,AG209)</f>
        <v>#DIV/0!</v>
      </c>
    </row>
    <row r="210" spans="1:44" x14ac:dyDescent="0.2">
      <c r="A210" s="10">
        <v>209</v>
      </c>
      <c r="C210" s="10">
        <f>_xlfn.IFNA(VLOOKUP($B210,Barcodes!$B$2:$E$14,4,FALSE),0)</f>
        <v>0</v>
      </c>
      <c r="X210" s="10" t="e">
        <f>_xlfn.IFNA(IF(OR($C210={"PH-AKT","GCaMP6S"}),D210/AVERAGE($D210:$F210), D210/N210/AVERAGE($D210/$N210,$E210/$O210,$F210/$P210)),0)</f>
        <v>#DIV/0!</v>
      </c>
      <c r="Y210" s="10" t="e">
        <f>_xlfn.IFNA(IF(OR($C210={"PH-AKT","GCaMP6S"}),E210/AVERAGE($D210:$F210), E210/O210/AVERAGE($D210/$N210,$E210/$O210,$F210/$P210)),0)</f>
        <v>#DIV/0!</v>
      </c>
      <c r="Z210" s="10" t="e">
        <f>_xlfn.IFNA(IF(OR($C210={"PH-AKT","GCaMP6S"}),F210/AVERAGE($D210:$F210), F210/P210/AVERAGE($D210/$N210,$E210/$O210,$F210/$P210)),0)</f>
        <v>#DIV/0!</v>
      </c>
      <c r="AA210" s="10" t="e">
        <f>_xlfn.IFNA(IF(OR($C210={"PH-AKT","GCaMP6S"}),G210/AVERAGE($D210:$F210), G210/Q210/AVERAGE($D210/$N210,$E210/$O210,$F210/$P210)),0)</f>
        <v>#DIV/0!</v>
      </c>
      <c r="AB210" s="10" t="e">
        <f>_xlfn.IFNA(IF(OR($C210={"PH-AKT","GCaMP6S"}),H210/AVERAGE($D210:$F210), H210/R210/AVERAGE($D210/$N210,$E210/$O210,$F210/$P210)),0)</f>
        <v>#DIV/0!</v>
      </c>
      <c r="AC210" s="10" t="e">
        <f>_xlfn.IFNA(IF(OR($C210={"PH-AKT","GCaMP6S"}),I210/AVERAGE($D210:$F210), I210/S210/AVERAGE($D210/$N210,$E210/$O210,$F210/$P210)),0)</f>
        <v>#DIV/0!</v>
      </c>
      <c r="AD210" s="10" t="e">
        <f>_xlfn.IFNA(IF(OR($C210={"PH-AKT","GCaMP6S"}),J210/AVERAGE($D210:$F210), J210/T210/AVERAGE($D210/$N210,$E210/$O210,$F210/$P210)),0)</f>
        <v>#DIV/0!</v>
      </c>
      <c r="AE210" s="10" t="e">
        <f>_xlfn.IFNA(IF(OR($C210={"PH-AKT","GCaMP6S"}),K210/AVERAGE($D210:$F210), K210/U210/AVERAGE($D210/$N210,$E210/$O210,$F210/$P210)),0)</f>
        <v>#DIV/0!</v>
      </c>
      <c r="AF210" s="10" t="e">
        <f>_xlfn.IFNA(IF(OR($C210={"PH-AKT","GCaMP6S"}),L210/AVERAGE($D210:$F210), L210/V210/AVERAGE($D210/$N210,$E210/$O210,$F210/$P210)),0)</f>
        <v>#DIV/0!</v>
      </c>
      <c r="AG210" s="10" t="e">
        <f>_xlfn.IFNA(IF(OR($C210={"PH-AKT","GCaMP6S"}),M210/AVERAGE($D210:$F210), M210/W210/AVERAGE($D210/$N210,$E210/$O210,$F210/$P210)),0)</f>
        <v>#DIV/0!</v>
      </c>
      <c r="AI210" s="10" t="e">
        <f>IF(OR($C210={"PH-AKT","Syk","Src","Lyn-FAK","Prin-CRAF","ERKKTR"}),1/X210,X210)</f>
        <v>#DIV/0!</v>
      </c>
      <c r="AJ210" s="10" t="e">
        <f>IF(OR($C210={"PH-AKT","Syk","Src","Lyn-FAK","Prin-CRAF","ERKKTR"}),1/Y210,Y210)</f>
        <v>#DIV/0!</v>
      </c>
      <c r="AK210" s="10" t="e">
        <f>IF(OR($C210={"PH-AKT","Syk","Src","Lyn-FAK","Prin-CRAF","ERKKTR"}),1/Z210,Z210)</f>
        <v>#DIV/0!</v>
      </c>
      <c r="AL210" s="10" t="e">
        <f>IF(OR($C210={"PH-AKT","Syk","Src","Lyn-FAK","Prin-CRAF","ERKKTR"}),1/AA210,AA210)</f>
        <v>#DIV/0!</v>
      </c>
      <c r="AM210" s="10" t="e">
        <f>IF(OR($C210={"PH-AKT","Syk","Src","Lyn-FAK","Prin-CRAF","ERKKTR"}),1/AB210,AB210)</f>
        <v>#DIV/0!</v>
      </c>
      <c r="AN210" s="10" t="e">
        <f>IF(OR($C210={"PH-AKT","Syk","Src","Lyn-FAK","Prin-CRAF","ERKKTR"}),1/AC210,AC210)</f>
        <v>#DIV/0!</v>
      </c>
      <c r="AO210" s="10" t="e">
        <f>IF(OR($C210={"PH-AKT","Syk","Src","Lyn-FAK","Prin-CRAF","ERKKTR"}),1/AD210,AD210)</f>
        <v>#DIV/0!</v>
      </c>
      <c r="AP210" s="10" t="e">
        <f>IF(OR($C210={"PH-AKT","Syk","Src","Lyn-FAK","Prin-CRAF","ERKKTR"}),1/AE210,AE210)</f>
        <v>#DIV/0!</v>
      </c>
      <c r="AQ210" s="10" t="e">
        <f>IF(OR($C210={"PH-AKT","Syk","Src","Lyn-FAK","Prin-CRAF","ERKKTR"}),1/AF210,AF210)</f>
        <v>#DIV/0!</v>
      </c>
      <c r="AR210" s="10" t="e">
        <f>IF(OR($C210={"PH-AKT","Syk","Src","Lyn-FAK","Prin-CRAF","ERKKTR"}),1/AG210,AG210)</f>
        <v>#DIV/0!</v>
      </c>
    </row>
    <row r="211" spans="1:44" x14ac:dyDescent="0.2">
      <c r="A211" s="10">
        <v>210</v>
      </c>
      <c r="C211" s="10">
        <f>_xlfn.IFNA(VLOOKUP($B211,Barcodes!$B$2:$E$14,4,FALSE),0)</f>
        <v>0</v>
      </c>
      <c r="X211" s="10" t="e">
        <f>_xlfn.IFNA(IF(OR($C211={"PH-AKT","GCaMP6S"}),D211/AVERAGE($D211:$F211), D211/N211/AVERAGE($D211/$N211,$E211/$O211,$F211/$P211)),0)</f>
        <v>#DIV/0!</v>
      </c>
      <c r="Y211" s="10" t="e">
        <f>_xlfn.IFNA(IF(OR($C211={"PH-AKT","GCaMP6S"}),E211/AVERAGE($D211:$F211), E211/O211/AVERAGE($D211/$N211,$E211/$O211,$F211/$P211)),0)</f>
        <v>#DIV/0!</v>
      </c>
      <c r="Z211" s="10" t="e">
        <f>_xlfn.IFNA(IF(OR($C211={"PH-AKT","GCaMP6S"}),F211/AVERAGE($D211:$F211), F211/P211/AVERAGE($D211/$N211,$E211/$O211,$F211/$P211)),0)</f>
        <v>#DIV/0!</v>
      </c>
      <c r="AA211" s="10" t="e">
        <f>_xlfn.IFNA(IF(OR($C211={"PH-AKT","GCaMP6S"}),G211/AVERAGE($D211:$F211), G211/Q211/AVERAGE($D211/$N211,$E211/$O211,$F211/$P211)),0)</f>
        <v>#DIV/0!</v>
      </c>
      <c r="AB211" s="10" t="e">
        <f>_xlfn.IFNA(IF(OR($C211={"PH-AKT","GCaMP6S"}),H211/AVERAGE($D211:$F211), H211/R211/AVERAGE($D211/$N211,$E211/$O211,$F211/$P211)),0)</f>
        <v>#DIV/0!</v>
      </c>
      <c r="AC211" s="10" t="e">
        <f>_xlfn.IFNA(IF(OR($C211={"PH-AKT","GCaMP6S"}),I211/AVERAGE($D211:$F211), I211/S211/AVERAGE($D211/$N211,$E211/$O211,$F211/$P211)),0)</f>
        <v>#DIV/0!</v>
      </c>
      <c r="AD211" s="10" t="e">
        <f>_xlfn.IFNA(IF(OR($C211={"PH-AKT","GCaMP6S"}),J211/AVERAGE($D211:$F211), J211/T211/AVERAGE($D211/$N211,$E211/$O211,$F211/$P211)),0)</f>
        <v>#DIV/0!</v>
      </c>
      <c r="AE211" s="10" t="e">
        <f>_xlfn.IFNA(IF(OR($C211={"PH-AKT","GCaMP6S"}),K211/AVERAGE($D211:$F211), K211/U211/AVERAGE($D211/$N211,$E211/$O211,$F211/$P211)),0)</f>
        <v>#DIV/0!</v>
      </c>
      <c r="AF211" s="10" t="e">
        <f>_xlfn.IFNA(IF(OR($C211={"PH-AKT","GCaMP6S"}),L211/AVERAGE($D211:$F211), L211/V211/AVERAGE($D211/$N211,$E211/$O211,$F211/$P211)),0)</f>
        <v>#DIV/0!</v>
      </c>
      <c r="AG211" s="10" t="e">
        <f>_xlfn.IFNA(IF(OR($C211={"PH-AKT","GCaMP6S"}),M211/AVERAGE($D211:$F211), M211/W211/AVERAGE($D211/$N211,$E211/$O211,$F211/$P211)),0)</f>
        <v>#DIV/0!</v>
      </c>
      <c r="AI211" s="10" t="e">
        <f>IF(OR($C211={"PH-AKT","Syk","Src","Lyn-FAK","Prin-CRAF","ERKKTR"}),1/X211,X211)</f>
        <v>#DIV/0!</v>
      </c>
      <c r="AJ211" s="10" t="e">
        <f>IF(OR($C211={"PH-AKT","Syk","Src","Lyn-FAK","Prin-CRAF","ERKKTR"}),1/Y211,Y211)</f>
        <v>#DIV/0!</v>
      </c>
      <c r="AK211" s="10" t="e">
        <f>IF(OR($C211={"PH-AKT","Syk","Src","Lyn-FAK","Prin-CRAF","ERKKTR"}),1/Z211,Z211)</f>
        <v>#DIV/0!</v>
      </c>
      <c r="AL211" s="10" t="e">
        <f>IF(OR($C211={"PH-AKT","Syk","Src","Lyn-FAK","Prin-CRAF","ERKKTR"}),1/AA211,AA211)</f>
        <v>#DIV/0!</v>
      </c>
      <c r="AM211" s="10" t="e">
        <f>IF(OR($C211={"PH-AKT","Syk","Src","Lyn-FAK","Prin-CRAF","ERKKTR"}),1/AB211,AB211)</f>
        <v>#DIV/0!</v>
      </c>
      <c r="AN211" s="10" t="e">
        <f>IF(OR($C211={"PH-AKT","Syk","Src","Lyn-FAK","Prin-CRAF","ERKKTR"}),1/AC211,AC211)</f>
        <v>#DIV/0!</v>
      </c>
      <c r="AO211" s="10" t="e">
        <f>IF(OR($C211={"PH-AKT","Syk","Src","Lyn-FAK","Prin-CRAF","ERKKTR"}),1/AD211,AD211)</f>
        <v>#DIV/0!</v>
      </c>
      <c r="AP211" s="10" t="e">
        <f>IF(OR($C211={"PH-AKT","Syk","Src","Lyn-FAK","Prin-CRAF","ERKKTR"}),1/AE211,AE211)</f>
        <v>#DIV/0!</v>
      </c>
      <c r="AQ211" s="10" t="e">
        <f>IF(OR($C211={"PH-AKT","Syk","Src","Lyn-FAK","Prin-CRAF","ERKKTR"}),1/AF211,AF211)</f>
        <v>#DIV/0!</v>
      </c>
      <c r="AR211" s="10" t="e">
        <f>IF(OR($C211={"PH-AKT","Syk","Src","Lyn-FAK","Prin-CRAF","ERKKTR"}),1/AG211,AG211)</f>
        <v>#DIV/0!</v>
      </c>
    </row>
    <row r="212" spans="1:44" x14ac:dyDescent="0.2">
      <c r="A212" s="10">
        <v>211</v>
      </c>
      <c r="C212" s="10">
        <f>_xlfn.IFNA(VLOOKUP($B212,Barcodes!$B$2:$E$14,4,FALSE),0)</f>
        <v>0</v>
      </c>
      <c r="X212" s="10" t="e">
        <f>_xlfn.IFNA(IF(OR($C212={"PH-AKT","GCaMP6S"}),D212/AVERAGE($D212:$F212), D212/N212/AVERAGE($D212/$N212,$E212/$O212,$F212/$P212)),0)</f>
        <v>#DIV/0!</v>
      </c>
      <c r="Y212" s="10" t="e">
        <f>_xlfn.IFNA(IF(OR($C212={"PH-AKT","GCaMP6S"}),E212/AVERAGE($D212:$F212), E212/O212/AVERAGE($D212/$N212,$E212/$O212,$F212/$P212)),0)</f>
        <v>#DIV/0!</v>
      </c>
      <c r="Z212" s="10" t="e">
        <f>_xlfn.IFNA(IF(OR($C212={"PH-AKT","GCaMP6S"}),F212/AVERAGE($D212:$F212), F212/P212/AVERAGE($D212/$N212,$E212/$O212,$F212/$P212)),0)</f>
        <v>#DIV/0!</v>
      </c>
      <c r="AA212" s="10" t="e">
        <f>_xlfn.IFNA(IF(OR($C212={"PH-AKT","GCaMP6S"}),G212/AVERAGE($D212:$F212), G212/Q212/AVERAGE($D212/$N212,$E212/$O212,$F212/$P212)),0)</f>
        <v>#DIV/0!</v>
      </c>
      <c r="AB212" s="10" t="e">
        <f>_xlfn.IFNA(IF(OR($C212={"PH-AKT","GCaMP6S"}),H212/AVERAGE($D212:$F212), H212/R212/AVERAGE($D212/$N212,$E212/$O212,$F212/$P212)),0)</f>
        <v>#DIV/0!</v>
      </c>
      <c r="AC212" s="10" t="e">
        <f>_xlfn.IFNA(IF(OR($C212={"PH-AKT","GCaMP6S"}),I212/AVERAGE($D212:$F212), I212/S212/AVERAGE($D212/$N212,$E212/$O212,$F212/$P212)),0)</f>
        <v>#DIV/0!</v>
      </c>
      <c r="AD212" s="10" t="e">
        <f>_xlfn.IFNA(IF(OR($C212={"PH-AKT","GCaMP6S"}),J212/AVERAGE($D212:$F212), J212/T212/AVERAGE($D212/$N212,$E212/$O212,$F212/$P212)),0)</f>
        <v>#DIV/0!</v>
      </c>
      <c r="AE212" s="10" t="e">
        <f>_xlfn.IFNA(IF(OR($C212={"PH-AKT","GCaMP6S"}),K212/AVERAGE($D212:$F212), K212/U212/AVERAGE($D212/$N212,$E212/$O212,$F212/$P212)),0)</f>
        <v>#DIV/0!</v>
      </c>
      <c r="AF212" s="10" t="e">
        <f>_xlfn.IFNA(IF(OR($C212={"PH-AKT","GCaMP6S"}),L212/AVERAGE($D212:$F212), L212/V212/AVERAGE($D212/$N212,$E212/$O212,$F212/$P212)),0)</f>
        <v>#DIV/0!</v>
      </c>
      <c r="AG212" s="10" t="e">
        <f>_xlfn.IFNA(IF(OR($C212={"PH-AKT","GCaMP6S"}),M212/AVERAGE($D212:$F212), M212/W212/AVERAGE($D212/$N212,$E212/$O212,$F212/$P212)),0)</f>
        <v>#DIV/0!</v>
      </c>
      <c r="AI212" s="10" t="e">
        <f>IF(OR($C212={"PH-AKT","Syk","Src","Lyn-FAK","Prin-CRAF","ERKKTR"}),1/X212,X212)</f>
        <v>#DIV/0!</v>
      </c>
      <c r="AJ212" s="10" t="e">
        <f>IF(OR($C212={"PH-AKT","Syk","Src","Lyn-FAK","Prin-CRAF","ERKKTR"}),1/Y212,Y212)</f>
        <v>#DIV/0!</v>
      </c>
      <c r="AK212" s="10" t="e">
        <f>IF(OR($C212={"PH-AKT","Syk","Src","Lyn-FAK","Prin-CRAF","ERKKTR"}),1/Z212,Z212)</f>
        <v>#DIV/0!</v>
      </c>
      <c r="AL212" s="10" t="e">
        <f>IF(OR($C212={"PH-AKT","Syk","Src","Lyn-FAK","Prin-CRAF","ERKKTR"}),1/AA212,AA212)</f>
        <v>#DIV/0!</v>
      </c>
      <c r="AM212" s="10" t="e">
        <f>IF(OR($C212={"PH-AKT","Syk","Src","Lyn-FAK","Prin-CRAF","ERKKTR"}),1/AB212,AB212)</f>
        <v>#DIV/0!</v>
      </c>
      <c r="AN212" s="10" t="e">
        <f>IF(OR($C212={"PH-AKT","Syk","Src","Lyn-FAK","Prin-CRAF","ERKKTR"}),1/AC212,AC212)</f>
        <v>#DIV/0!</v>
      </c>
      <c r="AO212" s="10" t="e">
        <f>IF(OR($C212={"PH-AKT","Syk","Src","Lyn-FAK","Prin-CRAF","ERKKTR"}),1/AD212,AD212)</f>
        <v>#DIV/0!</v>
      </c>
      <c r="AP212" s="10" t="e">
        <f>IF(OR($C212={"PH-AKT","Syk","Src","Lyn-FAK","Prin-CRAF","ERKKTR"}),1/AE212,AE212)</f>
        <v>#DIV/0!</v>
      </c>
      <c r="AQ212" s="10" t="e">
        <f>IF(OR($C212={"PH-AKT","Syk","Src","Lyn-FAK","Prin-CRAF","ERKKTR"}),1/AF212,AF212)</f>
        <v>#DIV/0!</v>
      </c>
      <c r="AR212" s="10" t="e">
        <f>IF(OR($C212={"PH-AKT","Syk","Src","Lyn-FAK","Prin-CRAF","ERKKTR"}),1/AG212,AG212)</f>
        <v>#DIV/0!</v>
      </c>
    </row>
    <row r="213" spans="1:44" x14ac:dyDescent="0.2">
      <c r="A213" s="10">
        <v>212</v>
      </c>
      <c r="C213" s="10">
        <f>_xlfn.IFNA(VLOOKUP($B213,Barcodes!$B$2:$E$14,4,FALSE),0)</f>
        <v>0</v>
      </c>
      <c r="X213" s="10" t="e">
        <f>_xlfn.IFNA(IF(OR($C213={"PH-AKT","GCaMP6S"}),D213/AVERAGE($D213:$F213), D213/N213/AVERAGE($D213/$N213,$E213/$O213,$F213/$P213)),0)</f>
        <v>#DIV/0!</v>
      </c>
      <c r="Y213" s="10" t="e">
        <f>_xlfn.IFNA(IF(OR($C213={"PH-AKT","GCaMP6S"}),E213/AVERAGE($D213:$F213), E213/O213/AVERAGE($D213/$N213,$E213/$O213,$F213/$P213)),0)</f>
        <v>#DIV/0!</v>
      </c>
      <c r="Z213" s="10" t="e">
        <f>_xlfn.IFNA(IF(OR($C213={"PH-AKT","GCaMP6S"}),F213/AVERAGE($D213:$F213), F213/P213/AVERAGE($D213/$N213,$E213/$O213,$F213/$P213)),0)</f>
        <v>#DIV/0!</v>
      </c>
      <c r="AA213" s="10" t="e">
        <f>_xlfn.IFNA(IF(OR($C213={"PH-AKT","GCaMP6S"}),G213/AVERAGE($D213:$F213), G213/Q213/AVERAGE($D213/$N213,$E213/$O213,$F213/$P213)),0)</f>
        <v>#DIV/0!</v>
      </c>
      <c r="AB213" s="10" t="e">
        <f>_xlfn.IFNA(IF(OR($C213={"PH-AKT","GCaMP6S"}),H213/AVERAGE($D213:$F213), H213/R213/AVERAGE($D213/$N213,$E213/$O213,$F213/$P213)),0)</f>
        <v>#DIV/0!</v>
      </c>
      <c r="AC213" s="10" t="e">
        <f>_xlfn.IFNA(IF(OR($C213={"PH-AKT","GCaMP6S"}),I213/AVERAGE($D213:$F213), I213/S213/AVERAGE($D213/$N213,$E213/$O213,$F213/$P213)),0)</f>
        <v>#DIV/0!</v>
      </c>
      <c r="AD213" s="10" t="e">
        <f>_xlfn.IFNA(IF(OR($C213={"PH-AKT","GCaMP6S"}),J213/AVERAGE($D213:$F213), J213/T213/AVERAGE($D213/$N213,$E213/$O213,$F213/$P213)),0)</f>
        <v>#DIV/0!</v>
      </c>
      <c r="AE213" s="10" t="e">
        <f>_xlfn.IFNA(IF(OR($C213={"PH-AKT","GCaMP6S"}),K213/AVERAGE($D213:$F213), K213/U213/AVERAGE($D213/$N213,$E213/$O213,$F213/$P213)),0)</f>
        <v>#DIV/0!</v>
      </c>
      <c r="AF213" s="10" t="e">
        <f>_xlfn.IFNA(IF(OR($C213={"PH-AKT","GCaMP6S"}),L213/AVERAGE($D213:$F213), L213/V213/AVERAGE($D213/$N213,$E213/$O213,$F213/$P213)),0)</f>
        <v>#DIV/0!</v>
      </c>
      <c r="AG213" s="10" t="e">
        <f>_xlfn.IFNA(IF(OR($C213={"PH-AKT","GCaMP6S"}),M213/AVERAGE($D213:$F213), M213/W213/AVERAGE($D213/$N213,$E213/$O213,$F213/$P213)),0)</f>
        <v>#DIV/0!</v>
      </c>
      <c r="AI213" s="10" t="e">
        <f>IF(OR($C213={"PH-AKT","Syk","Src","Lyn-FAK","Prin-CRAF","ERKKTR"}),1/X213,X213)</f>
        <v>#DIV/0!</v>
      </c>
      <c r="AJ213" s="10" t="e">
        <f>IF(OR($C213={"PH-AKT","Syk","Src","Lyn-FAK","Prin-CRAF","ERKKTR"}),1/Y213,Y213)</f>
        <v>#DIV/0!</v>
      </c>
      <c r="AK213" s="10" t="e">
        <f>IF(OR($C213={"PH-AKT","Syk","Src","Lyn-FAK","Prin-CRAF","ERKKTR"}),1/Z213,Z213)</f>
        <v>#DIV/0!</v>
      </c>
      <c r="AL213" s="10" t="e">
        <f>IF(OR($C213={"PH-AKT","Syk","Src","Lyn-FAK","Prin-CRAF","ERKKTR"}),1/AA213,AA213)</f>
        <v>#DIV/0!</v>
      </c>
      <c r="AM213" s="10" t="e">
        <f>IF(OR($C213={"PH-AKT","Syk","Src","Lyn-FAK","Prin-CRAF","ERKKTR"}),1/AB213,AB213)</f>
        <v>#DIV/0!</v>
      </c>
      <c r="AN213" s="10" t="e">
        <f>IF(OR($C213={"PH-AKT","Syk","Src","Lyn-FAK","Prin-CRAF","ERKKTR"}),1/AC213,AC213)</f>
        <v>#DIV/0!</v>
      </c>
      <c r="AO213" s="10" t="e">
        <f>IF(OR($C213={"PH-AKT","Syk","Src","Lyn-FAK","Prin-CRAF","ERKKTR"}),1/AD213,AD213)</f>
        <v>#DIV/0!</v>
      </c>
      <c r="AP213" s="10" t="e">
        <f>IF(OR($C213={"PH-AKT","Syk","Src","Lyn-FAK","Prin-CRAF","ERKKTR"}),1/AE213,AE213)</f>
        <v>#DIV/0!</v>
      </c>
      <c r="AQ213" s="10" t="e">
        <f>IF(OR($C213={"PH-AKT","Syk","Src","Lyn-FAK","Prin-CRAF","ERKKTR"}),1/AF213,AF213)</f>
        <v>#DIV/0!</v>
      </c>
      <c r="AR213" s="10" t="e">
        <f>IF(OR($C213={"PH-AKT","Syk","Src","Lyn-FAK","Prin-CRAF","ERKKTR"}),1/AG213,AG213)</f>
        <v>#DIV/0!</v>
      </c>
    </row>
    <row r="214" spans="1:44" x14ac:dyDescent="0.2">
      <c r="A214" s="10">
        <v>213</v>
      </c>
      <c r="C214" s="10">
        <f>_xlfn.IFNA(VLOOKUP($B214,Barcodes!$B$2:$E$14,4,FALSE),0)</f>
        <v>0</v>
      </c>
      <c r="X214" s="10" t="e">
        <f>_xlfn.IFNA(IF(OR($C214={"PH-AKT","GCaMP6S"}),D214/AVERAGE($D214:$F214), D214/N214/AVERAGE($D214/$N214,$E214/$O214,$F214/$P214)),0)</f>
        <v>#DIV/0!</v>
      </c>
      <c r="Y214" s="10" t="e">
        <f>_xlfn.IFNA(IF(OR($C214={"PH-AKT","GCaMP6S"}),E214/AVERAGE($D214:$F214), E214/O214/AVERAGE($D214/$N214,$E214/$O214,$F214/$P214)),0)</f>
        <v>#DIV/0!</v>
      </c>
      <c r="Z214" s="10" t="e">
        <f>_xlfn.IFNA(IF(OR($C214={"PH-AKT","GCaMP6S"}),F214/AVERAGE($D214:$F214), F214/P214/AVERAGE($D214/$N214,$E214/$O214,$F214/$P214)),0)</f>
        <v>#DIV/0!</v>
      </c>
      <c r="AA214" s="10" t="e">
        <f>_xlfn.IFNA(IF(OR($C214={"PH-AKT","GCaMP6S"}),G214/AVERAGE($D214:$F214), G214/Q214/AVERAGE($D214/$N214,$E214/$O214,$F214/$P214)),0)</f>
        <v>#DIV/0!</v>
      </c>
      <c r="AB214" s="10" t="e">
        <f>_xlfn.IFNA(IF(OR($C214={"PH-AKT","GCaMP6S"}),H214/AVERAGE($D214:$F214), H214/R214/AVERAGE($D214/$N214,$E214/$O214,$F214/$P214)),0)</f>
        <v>#DIV/0!</v>
      </c>
      <c r="AC214" s="10" t="e">
        <f>_xlfn.IFNA(IF(OR($C214={"PH-AKT","GCaMP6S"}),I214/AVERAGE($D214:$F214), I214/S214/AVERAGE($D214/$N214,$E214/$O214,$F214/$P214)),0)</f>
        <v>#DIV/0!</v>
      </c>
      <c r="AD214" s="10" t="e">
        <f>_xlfn.IFNA(IF(OR($C214={"PH-AKT","GCaMP6S"}),J214/AVERAGE($D214:$F214), J214/T214/AVERAGE($D214/$N214,$E214/$O214,$F214/$P214)),0)</f>
        <v>#DIV/0!</v>
      </c>
      <c r="AE214" s="10" t="e">
        <f>_xlfn.IFNA(IF(OR($C214={"PH-AKT","GCaMP6S"}),K214/AVERAGE($D214:$F214), K214/U214/AVERAGE($D214/$N214,$E214/$O214,$F214/$P214)),0)</f>
        <v>#DIV/0!</v>
      </c>
      <c r="AF214" s="10" t="e">
        <f>_xlfn.IFNA(IF(OR($C214={"PH-AKT","GCaMP6S"}),L214/AVERAGE($D214:$F214), L214/V214/AVERAGE($D214/$N214,$E214/$O214,$F214/$P214)),0)</f>
        <v>#DIV/0!</v>
      </c>
      <c r="AG214" s="10" t="e">
        <f>_xlfn.IFNA(IF(OR($C214={"PH-AKT","GCaMP6S"}),M214/AVERAGE($D214:$F214), M214/W214/AVERAGE($D214/$N214,$E214/$O214,$F214/$P214)),0)</f>
        <v>#DIV/0!</v>
      </c>
      <c r="AI214" s="10" t="e">
        <f>IF(OR($C214={"PH-AKT","Syk","Src","Lyn-FAK","Prin-CRAF","ERKKTR"}),1/X214,X214)</f>
        <v>#DIV/0!</v>
      </c>
      <c r="AJ214" s="10" t="e">
        <f>IF(OR($C214={"PH-AKT","Syk","Src","Lyn-FAK","Prin-CRAF","ERKKTR"}),1/Y214,Y214)</f>
        <v>#DIV/0!</v>
      </c>
      <c r="AK214" s="10" t="e">
        <f>IF(OR($C214={"PH-AKT","Syk","Src","Lyn-FAK","Prin-CRAF","ERKKTR"}),1/Z214,Z214)</f>
        <v>#DIV/0!</v>
      </c>
      <c r="AL214" s="10" t="e">
        <f>IF(OR($C214={"PH-AKT","Syk","Src","Lyn-FAK","Prin-CRAF","ERKKTR"}),1/AA214,AA214)</f>
        <v>#DIV/0!</v>
      </c>
      <c r="AM214" s="10" t="e">
        <f>IF(OR($C214={"PH-AKT","Syk","Src","Lyn-FAK","Prin-CRAF","ERKKTR"}),1/AB214,AB214)</f>
        <v>#DIV/0!</v>
      </c>
      <c r="AN214" s="10" t="e">
        <f>IF(OR($C214={"PH-AKT","Syk","Src","Lyn-FAK","Prin-CRAF","ERKKTR"}),1/AC214,AC214)</f>
        <v>#DIV/0!</v>
      </c>
      <c r="AO214" s="10" t="e">
        <f>IF(OR($C214={"PH-AKT","Syk","Src","Lyn-FAK","Prin-CRAF","ERKKTR"}),1/AD214,AD214)</f>
        <v>#DIV/0!</v>
      </c>
      <c r="AP214" s="10" t="e">
        <f>IF(OR($C214={"PH-AKT","Syk","Src","Lyn-FAK","Prin-CRAF","ERKKTR"}),1/AE214,AE214)</f>
        <v>#DIV/0!</v>
      </c>
      <c r="AQ214" s="10" t="e">
        <f>IF(OR($C214={"PH-AKT","Syk","Src","Lyn-FAK","Prin-CRAF","ERKKTR"}),1/AF214,AF214)</f>
        <v>#DIV/0!</v>
      </c>
      <c r="AR214" s="10" t="e">
        <f>IF(OR($C214={"PH-AKT","Syk","Src","Lyn-FAK","Prin-CRAF","ERKKTR"}),1/AG214,AG214)</f>
        <v>#DIV/0!</v>
      </c>
    </row>
    <row r="215" spans="1:44" x14ac:dyDescent="0.2">
      <c r="A215" s="10">
        <v>214</v>
      </c>
      <c r="C215" s="10">
        <f>_xlfn.IFNA(VLOOKUP($B215,Barcodes!$B$2:$E$14,4,FALSE),0)</f>
        <v>0</v>
      </c>
      <c r="X215" s="10" t="e">
        <f>_xlfn.IFNA(IF(OR($C215={"PH-AKT","GCaMP6S"}),D215/AVERAGE($D215:$F215), D215/N215/AVERAGE($D215/$N215,$E215/$O215,$F215/$P215)),0)</f>
        <v>#DIV/0!</v>
      </c>
      <c r="Y215" s="10" t="e">
        <f>_xlfn.IFNA(IF(OR($C215={"PH-AKT","GCaMP6S"}),E215/AVERAGE($D215:$F215), E215/O215/AVERAGE($D215/$N215,$E215/$O215,$F215/$P215)),0)</f>
        <v>#DIV/0!</v>
      </c>
      <c r="Z215" s="10" t="e">
        <f>_xlfn.IFNA(IF(OR($C215={"PH-AKT","GCaMP6S"}),F215/AVERAGE($D215:$F215), F215/P215/AVERAGE($D215/$N215,$E215/$O215,$F215/$P215)),0)</f>
        <v>#DIV/0!</v>
      </c>
      <c r="AA215" s="10" t="e">
        <f>_xlfn.IFNA(IF(OR($C215={"PH-AKT","GCaMP6S"}),G215/AVERAGE($D215:$F215), G215/Q215/AVERAGE($D215/$N215,$E215/$O215,$F215/$P215)),0)</f>
        <v>#DIV/0!</v>
      </c>
      <c r="AB215" s="10" t="e">
        <f>_xlfn.IFNA(IF(OR($C215={"PH-AKT","GCaMP6S"}),H215/AVERAGE($D215:$F215), H215/R215/AVERAGE($D215/$N215,$E215/$O215,$F215/$P215)),0)</f>
        <v>#DIV/0!</v>
      </c>
      <c r="AC215" s="10" t="e">
        <f>_xlfn.IFNA(IF(OR($C215={"PH-AKT","GCaMP6S"}),I215/AVERAGE($D215:$F215), I215/S215/AVERAGE($D215/$N215,$E215/$O215,$F215/$P215)),0)</f>
        <v>#DIV/0!</v>
      </c>
      <c r="AD215" s="10" t="e">
        <f>_xlfn.IFNA(IF(OR($C215={"PH-AKT","GCaMP6S"}),J215/AVERAGE($D215:$F215), J215/T215/AVERAGE($D215/$N215,$E215/$O215,$F215/$P215)),0)</f>
        <v>#DIV/0!</v>
      </c>
      <c r="AE215" s="10" t="e">
        <f>_xlfn.IFNA(IF(OR($C215={"PH-AKT","GCaMP6S"}),K215/AVERAGE($D215:$F215), K215/U215/AVERAGE($D215/$N215,$E215/$O215,$F215/$P215)),0)</f>
        <v>#DIV/0!</v>
      </c>
      <c r="AF215" s="10" t="e">
        <f>_xlfn.IFNA(IF(OR($C215={"PH-AKT","GCaMP6S"}),L215/AVERAGE($D215:$F215), L215/V215/AVERAGE($D215/$N215,$E215/$O215,$F215/$P215)),0)</f>
        <v>#DIV/0!</v>
      </c>
      <c r="AG215" s="10" t="e">
        <f>_xlfn.IFNA(IF(OR($C215={"PH-AKT","GCaMP6S"}),M215/AVERAGE($D215:$F215), M215/W215/AVERAGE($D215/$N215,$E215/$O215,$F215/$P215)),0)</f>
        <v>#DIV/0!</v>
      </c>
      <c r="AI215" s="10" t="e">
        <f>IF(OR($C215={"PH-AKT","Syk","Src","Lyn-FAK","Prin-CRAF","ERKKTR"}),1/X215,X215)</f>
        <v>#DIV/0!</v>
      </c>
      <c r="AJ215" s="10" t="e">
        <f>IF(OR($C215={"PH-AKT","Syk","Src","Lyn-FAK","Prin-CRAF","ERKKTR"}),1/Y215,Y215)</f>
        <v>#DIV/0!</v>
      </c>
      <c r="AK215" s="10" t="e">
        <f>IF(OR($C215={"PH-AKT","Syk","Src","Lyn-FAK","Prin-CRAF","ERKKTR"}),1/Z215,Z215)</f>
        <v>#DIV/0!</v>
      </c>
      <c r="AL215" s="10" t="e">
        <f>IF(OR($C215={"PH-AKT","Syk","Src","Lyn-FAK","Prin-CRAF","ERKKTR"}),1/AA215,AA215)</f>
        <v>#DIV/0!</v>
      </c>
      <c r="AM215" s="10" t="e">
        <f>IF(OR($C215={"PH-AKT","Syk","Src","Lyn-FAK","Prin-CRAF","ERKKTR"}),1/AB215,AB215)</f>
        <v>#DIV/0!</v>
      </c>
      <c r="AN215" s="10" t="e">
        <f>IF(OR($C215={"PH-AKT","Syk","Src","Lyn-FAK","Prin-CRAF","ERKKTR"}),1/AC215,AC215)</f>
        <v>#DIV/0!</v>
      </c>
      <c r="AO215" s="10" t="e">
        <f>IF(OR($C215={"PH-AKT","Syk","Src","Lyn-FAK","Prin-CRAF","ERKKTR"}),1/AD215,AD215)</f>
        <v>#DIV/0!</v>
      </c>
      <c r="AP215" s="10" t="e">
        <f>IF(OR($C215={"PH-AKT","Syk","Src","Lyn-FAK","Prin-CRAF","ERKKTR"}),1/AE215,AE215)</f>
        <v>#DIV/0!</v>
      </c>
      <c r="AQ215" s="10" t="e">
        <f>IF(OR($C215={"PH-AKT","Syk","Src","Lyn-FAK","Prin-CRAF","ERKKTR"}),1/AF215,AF215)</f>
        <v>#DIV/0!</v>
      </c>
      <c r="AR215" s="10" t="e">
        <f>IF(OR($C215={"PH-AKT","Syk","Src","Lyn-FAK","Prin-CRAF","ERKKTR"}),1/AG215,AG215)</f>
        <v>#DIV/0!</v>
      </c>
    </row>
    <row r="216" spans="1:44" x14ac:dyDescent="0.2">
      <c r="A216" s="10">
        <v>215</v>
      </c>
      <c r="C216" s="10">
        <f>_xlfn.IFNA(VLOOKUP($B216,Barcodes!$B$2:$E$14,4,FALSE),0)</f>
        <v>0</v>
      </c>
      <c r="X216" s="10" t="e">
        <f>_xlfn.IFNA(IF(OR($C216={"PH-AKT","GCaMP6S"}),D216/AVERAGE($D216:$F216), D216/N216/AVERAGE($D216/$N216,$E216/$O216,$F216/$P216)),0)</f>
        <v>#DIV/0!</v>
      </c>
      <c r="Y216" s="10" t="e">
        <f>_xlfn.IFNA(IF(OR($C216={"PH-AKT","GCaMP6S"}),E216/AVERAGE($D216:$F216), E216/O216/AVERAGE($D216/$N216,$E216/$O216,$F216/$P216)),0)</f>
        <v>#DIV/0!</v>
      </c>
      <c r="Z216" s="10" t="e">
        <f>_xlfn.IFNA(IF(OR($C216={"PH-AKT","GCaMP6S"}),F216/AVERAGE($D216:$F216), F216/P216/AVERAGE($D216/$N216,$E216/$O216,$F216/$P216)),0)</f>
        <v>#DIV/0!</v>
      </c>
      <c r="AA216" s="10" t="e">
        <f>_xlfn.IFNA(IF(OR($C216={"PH-AKT","GCaMP6S"}),G216/AVERAGE($D216:$F216), G216/Q216/AVERAGE($D216/$N216,$E216/$O216,$F216/$P216)),0)</f>
        <v>#DIV/0!</v>
      </c>
      <c r="AB216" s="10" t="e">
        <f>_xlfn.IFNA(IF(OR($C216={"PH-AKT","GCaMP6S"}),H216/AVERAGE($D216:$F216), H216/R216/AVERAGE($D216/$N216,$E216/$O216,$F216/$P216)),0)</f>
        <v>#DIV/0!</v>
      </c>
      <c r="AC216" s="10" t="e">
        <f>_xlfn.IFNA(IF(OR($C216={"PH-AKT","GCaMP6S"}),I216/AVERAGE($D216:$F216), I216/S216/AVERAGE($D216/$N216,$E216/$O216,$F216/$P216)),0)</f>
        <v>#DIV/0!</v>
      </c>
      <c r="AD216" s="10" t="e">
        <f>_xlfn.IFNA(IF(OR($C216={"PH-AKT","GCaMP6S"}),J216/AVERAGE($D216:$F216), J216/T216/AVERAGE($D216/$N216,$E216/$O216,$F216/$P216)),0)</f>
        <v>#DIV/0!</v>
      </c>
      <c r="AE216" s="10" t="e">
        <f>_xlfn.IFNA(IF(OR($C216={"PH-AKT","GCaMP6S"}),K216/AVERAGE($D216:$F216), K216/U216/AVERAGE($D216/$N216,$E216/$O216,$F216/$P216)),0)</f>
        <v>#DIV/0!</v>
      </c>
      <c r="AF216" s="10" t="e">
        <f>_xlfn.IFNA(IF(OR($C216={"PH-AKT","GCaMP6S"}),L216/AVERAGE($D216:$F216), L216/V216/AVERAGE($D216/$N216,$E216/$O216,$F216/$P216)),0)</f>
        <v>#DIV/0!</v>
      </c>
      <c r="AG216" s="10" t="e">
        <f>_xlfn.IFNA(IF(OR($C216={"PH-AKT","GCaMP6S"}),M216/AVERAGE($D216:$F216), M216/W216/AVERAGE($D216/$N216,$E216/$O216,$F216/$P216)),0)</f>
        <v>#DIV/0!</v>
      </c>
      <c r="AI216" s="10" t="e">
        <f>IF(OR($C216={"PH-AKT","Syk","Src","Lyn-FAK","Prin-CRAF","ERKKTR"}),1/X216,X216)</f>
        <v>#DIV/0!</v>
      </c>
      <c r="AJ216" s="10" t="e">
        <f>IF(OR($C216={"PH-AKT","Syk","Src","Lyn-FAK","Prin-CRAF","ERKKTR"}),1/Y216,Y216)</f>
        <v>#DIV/0!</v>
      </c>
      <c r="AK216" s="10" t="e">
        <f>IF(OR($C216={"PH-AKT","Syk","Src","Lyn-FAK","Prin-CRAF","ERKKTR"}),1/Z216,Z216)</f>
        <v>#DIV/0!</v>
      </c>
      <c r="AL216" s="10" t="e">
        <f>IF(OR($C216={"PH-AKT","Syk","Src","Lyn-FAK","Prin-CRAF","ERKKTR"}),1/AA216,AA216)</f>
        <v>#DIV/0!</v>
      </c>
      <c r="AM216" s="10" t="e">
        <f>IF(OR($C216={"PH-AKT","Syk","Src","Lyn-FAK","Prin-CRAF","ERKKTR"}),1/AB216,AB216)</f>
        <v>#DIV/0!</v>
      </c>
      <c r="AN216" s="10" t="e">
        <f>IF(OR($C216={"PH-AKT","Syk","Src","Lyn-FAK","Prin-CRAF","ERKKTR"}),1/AC216,AC216)</f>
        <v>#DIV/0!</v>
      </c>
      <c r="AO216" s="10" t="e">
        <f>IF(OR($C216={"PH-AKT","Syk","Src","Lyn-FAK","Prin-CRAF","ERKKTR"}),1/AD216,AD216)</f>
        <v>#DIV/0!</v>
      </c>
      <c r="AP216" s="10" t="e">
        <f>IF(OR($C216={"PH-AKT","Syk","Src","Lyn-FAK","Prin-CRAF","ERKKTR"}),1/AE216,AE216)</f>
        <v>#DIV/0!</v>
      </c>
      <c r="AQ216" s="10" t="e">
        <f>IF(OR($C216={"PH-AKT","Syk","Src","Lyn-FAK","Prin-CRAF","ERKKTR"}),1/AF216,AF216)</f>
        <v>#DIV/0!</v>
      </c>
      <c r="AR216" s="10" t="e">
        <f>IF(OR($C216={"PH-AKT","Syk","Src","Lyn-FAK","Prin-CRAF","ERKKTR"}),1/AG216,AG216)</f>
        <v>#DIV/0!</v>
      </c>
    </row>
    <row r="217" spans="1:44" x14ac:dyDescent="0.2">
      <c r="A217" s="10">
        <v>216</v>
      </c>
      <c r="C217" s="10">
        <f>_xlfn.IFNA(VLOOKUP($B217,Barcodes!$B$2:$E$14,4,FALSE),0)</f>
        <v>0</v>
      </c>
      <c r="X217" s="10" t="e">
        <f>_xlfn.IFNA(IF(OR($C217={"PH-AKT","GCaMP6S"}),D217/AVERAGE($D217:$F217), D217/N217/AVERAGE($D217/$N217,$E217/$O217,$F217/$P217)),0)</f>
        <v>#DIV/0!</v>
      </c>
      <c r="Y217" s="10" t="e">
        <f>_xlfn.IFNA(IF(OR($C217={"PH-AKT","GCaMP6S"}),E217/AVERAGE($D217:$F217), E217/O217/AVERAGE($D217/$N217,$E217/$O217,$F217/$P217)),0)</f>
        <v>#DIV/0!</v>
      </c>
      <c r="Z217" s="10" t="e">
        <f>_xlfn.IFNA(IF(OR($C217={"PH-AKT","GCaMP6S"}),F217/AVERAGE($D217:$F217), F217/P217/AVERAGE($D217/$N217,$E217/$O217,$F217/$P217)),0)</f>
        <v>#DIV/0!</v>
      </c>
      <c r="AA217" s="10" t="e">
        <f>_xlfn.IFNA(IF(OR($C217={"PH-AKT","GCaMP6S"}),G217/AVERAGE($D217:$F217), G217/Q217/AVERAGE($D217/$N217,$E217/$O217,$F217/$P217)),0)</f>
        <v>#DIV/0!</v>
      </c>
      <c r="AB217" s="10" t="e">
        <f>_xlfn.IFNA(IF(OR($C217={"PH-AKT","GCaMP6S"}),H217/AVERAGE($D217:$F217), H217/R217/AVERAGE($D217/$N217,$E217/$O217,$F217/$P217)),0)</f>
        <v>#DIV/0!</v>
      </c>
      <c r="AC217" s="10" t="e">
        <f>_xlfn.IFNA(IF(OR($C217={"PH-AKT","GCaMP6S"}),I217/AVERAGE($D217:$F217), I217/S217/AVERAGE($D217/$N217,$E217/$O217,$F217/$P217)),0)</f>
        <v>#DIV/0!</v>
      </c>
      <c r="AD217" s="10" t="e">
        <f>_xlfn.IFNA(IF(OR($C217={"PH-AKT","GCaMP6S"}),J217/AVERAGE($D217:$F217), J217/T217/AVERAGE($D217/$N217,$E217/$O217,$F217/$P217)),0)</f>
        <v>#DIV/0!</v>
      </c>
      <c r="AE217" s="10" t="e">
        <f>_xlfn.IFNA(IF(OR($C217={"PH-AKT","GCaMP6S"}),K217/AVERAGE($D217:$F217), K217/U217/AVERAGE($D217/$N217,$E217/$O217,$F217/$P217)),0)</f>
        <v>#DIV/0!</v>
      </c>
      <c r="AF217" s="10" t="e">
        <f>_xlfn.IFNA(IF(OR($C217={"PH-AKT","GCaMP6S"}),L217/AVERAGE($D217:$F217), L217/V217/AVERAGE($D217/$N217,$E217/$O217,$F217/$P217)),0)</f>
        <v>#DIV/0!</v>
      </c>
      <c r="AG217" s="10" t="e">
        <f>_xlfn.IFNA(IF(OR($C217={"PH-AKT","GCaMP6S"}),M217/AVERAGE($D217:$F217), M217/W217/AVERAGE($D217/$N217,$E217/$O217,$F217/$P217)),0)</f>
        <v>#DIV/0!</v>
      </c>
      <c r="AI217" s="10" t="e">
        <f>IF(OR($C217={"PH-AKT","Syk","Src","Lyn-FAK","Prin-CRAF","ERKKTR"}),1/X217,X217)</f>
        <v>#DIV/0!</v>
      </c>
      <c r="AJ217" s="10" t="e">
        <f>IF(OR($C217={"PH-AKT","Syk","Src","Lyn-FAK","Prin-CRAF","ERKKTR"}),1/Y217,Y217)</f>
        <v>#DIV/0!</v>
      </c>
      <c r="AK217" s="10" t="e">
        <f>IF(OR($C217={"PH-AKT","Syk","Src","Lyn-FAK","Prin-CRAF","ERKKTR"}),1/Z217,Z217)</f>
        <v>#DIV/0!</v>
      </c>
      <c r="AL217" s="10" t="e">
        <f>IF(OR($C217={"PH-AKT","Syk","Src","Lyn-FAK","Prin-CRAF","ERKKTR"}),1/AA217,AA217)</f>
        <v>#DIV/0!</v>
      </c>
      <c r="AM217" s="10" t="e">
        <f>IF(OR($C217={"PH-AKT","Syk","Src","Lyn-FAK","Prin-CRAF","ERKKTR"}),1/AB217,AB217)</f>
        <v>#DIV/0!</v>
      </c>
      <c r="AN217" s="10" t="e">
        <f>IF(OR($C217={"PH-AKT","Syk","Src","Lyn-FAK","Prin-CRAF","ERKKTR"}),1/AC217,AC217)</f>
        <v>#DIV/0!</v>
      </c>
      <c r="AO217" s="10" t="e">
        <f>IF(OR($C217={"PH-AKT","Syk","Src","Lyn-FAK","Prin-CRAF","ERKKTR"}),1/AD217,AD217)</f>
        <v>#DIV/0!</v>
      </c>
      <c r="AP217" s="10" t="e">
        <f>IF(OR($C217={"PH-AKT","Syk","Src","Lyn-FAK","Prin-CRAF","ERKKTR"}),1/AE217,AE217)</f>
        <v>#DIV/0!</v>
      </c>
      <c r="AQ217" s="10" t="e">
        <f>IF(OR($C217={"PH-AKT","Syk","Src","Lyn-FAK","Prin-CRAF","ERKKTR"}),1/AF217,AF217)</f>
        <v>#DIV/0!</v>
      </c>
      <c r="AR217" s="10" t="e">
        <f>IF(OR($C217={"PH-AKT","Syk","Src","Lyn-FAK","Prin-CRAF","ERKKTR"}),1/AG217,AG217)</f>
        <v>#DIV/0!</v>
      </c>
    </row>
    <row r="218" spans="1:44" x14ac:dyDescent="0.2">
      <c r="A218" s="10">
        <v>217</v>
      </c>
      <c r="C218" s="10">
        <f>_xlfn.IFNA(VLOOKUP($B218,Barcodes!$B$2:$E$14,4,FALSE),0)</f>
        <v>0</v>
      </c>
      <c r="X218" s="10" t="e">
        <f>_xlfn.IFNA(IF(OR($C218={"PH-AKT","GCaMP6S"}),D218/AVERAGE($D218:$F218), D218/N218/AVERAGE($D218/$N218,$E218/$O218,$F218/$P218)),0)</f>
        <v>#DIV/0!</v>
      </c>
      <c r="Y218" s="10" t="e">
        <f>_xlfn.IFNA(IF(OR($C218={"PH-AKT","GCaMP6S"}),E218/AVERAGE($D218:$F218), E218/O218/AVERAGE($D218/$N218,$E218/$O218,$F218/$P218)),0)</f>
        <v>#DIV/0!</v>
      </c>
      <c r="Z218" s="10" t="e">
        <f>_xlfn.IFNA(IF(OR($C218={"PH-AKT","GCaMP6S"}),F218/AVERAGE($D218:$F218), F218/P218/AVERAGE($D218/$N218,$E218/$O218,$F218/$P218)),0)</f>
        <v>#DIV/0!</v>
      </c>
      <c r="AA218" s="10" t="e">
        <f>_xlfn.IFNA(IF(OR($C218={"PH-AKT","GCaMP6S"}),G218/AVERAGE($D218:$F218), G218/Q218/AVERAGE($D218/$N218,$E218/$O218,$F218/$P218)),0)</f>
        <v>#DIV/0!</v>
      </c>
      <c r="AB218" s="10" t="e">
        <f>_xlfn.IFNA(IF(OR($C218={"PH-AKT","GCaMP6S"}),H218/AVERAGE($D218:$F218), H218/R218/AVERAGE($D218/$N218,$E218/$O218,$F218/$P218)),0)</f>
        <v>#DIV/0!</v>
      </c>
      <c r="AC218" s="10" t="e">
        <f>_xlfn.IFNA(IF(OR($C218={"PH-AKT","GCaMP6S"}),I218/AVERAGE($D218:$F218), I218/S218/AVERAGE($D218/$N218,$E218/$O218,$F218/$P218)),0)</f>
        <v>#DIV/0!</v>
      </c>
      <c r="AD218" s="10" t="e">
        <f>_xlfn.IFNA(IF(OR($C218={"PH-AKT","GCaMP6S"}),J218/AVERAGE($D218:$F218), J218/T218/AVERAGE($D218/$N218,$E218/$O218,$F218/$P218)),0)</f>
        <v>#DIV/0!</v>
      </c>
      <c r="AE218" s="10" t="e">
        <f>_xlfn.IFNA(IF(OR($C218={"PH-AKT","GCaMP6S"}),K218/AVERAGE($D218:$F218), K218/U218/AVERAGE($D218/$N218,$E218/$O218,$F218/$P218)),0)</f>
        <v>#DIV/0!</v>
      </c>
      <c r="AF218" s="10" t="e">
        <f>_xlfn.IFNA(IF(OR($C218={"PH-AKT","GCaMP6S"}),L218/AVERAGE($D218:$F218), L218/V218/AVERAGE($D218/$N218,$E218/$O218,$F218/$P218)),0)</f>
        <v>#DIV/0!</v>
      </c>
      <c r="AG218" s="10" t="e">
        <f>_xlfn.IFNA(IF(OR($C218={"PH-AKT","GCaMP6S"}),M218/AVERAGE($D218:$F218), M218/W218/AVERAGE($D218/$N218,$E218/$O218,$F218/$P218)),0)</f>
        <v>#DIV/0!</v>
      </c>
      <c r="AI218" s="10" t="e">
        <f>IF(OR($C218={"PH-AKT","Syk","Src","Lyn-FAK","Prin-CRAF","ERKKTR"}),1/X218,X218)</f>
        <v>#DIV/0!</v>
      </c>
      <c r="AJ218" s="10" t="e">
        <f>IF(OR($C218={"PH-AKT","Syk","Src","Lyn-FAK","Prin-CRAF","ERKKTR"}),1/Y218,Y218)</f>
        <v>#DIV/0!</v>
      </c>
      <c r="AK218" s="10" t="e">
        <f>IF(OR($C218={"PH-AKT","Syk","Src","Lyn-FAK","Prin-CRAF","ERKKTR"}),1/Z218,Z218)</f>
        <v>#DIV/0!</v>
      </c>
      <c r="AL218" s="10" t="e">
        <f>IF(OR($C218={"PH-AKT","Syk","Src","Lyn-FAK","Prin-CRAF","ERKKTR"}),1/AA218,AA218)</f>
        <v>#DIV/0!</v>
      </c>
      <c r="AM218" s="10" t="e">
        <f>IF(OR($C218={"PH-AKT","Syk","Src","Lyn-FAK","Prin-CRAF","ERKKTR"}),1/AB218,AB218)</f>
        <v>#DIV/0!</v>
      </c>
      <c r="AN218" s="10" t="e">
        <f>IF(OR($C218={"PH-AKT","Syk","Src","Lyn-FAK","Prin-CRAF","ERKKTR"}),1/AC218,AC218)</f>
        <v>#DIV/0!</v>
      </c>
      <c r="AO218" s="10" t="e">
        <f>IF(OR($C218={"PH-AKT","Syk","Src","Lyn-FAK","Prin-CRAF","ERKKTR"}),1/AD218,AD218)</f>
        <v>#DIV/0!</v>
      </c>
      <c r="AP218" s="10" t="e">
        <f>IF(OR($C218={"PH-AKT","Syk","Src","Lyn-FAK","Prin-CRAF","ERKKTR"}),1/AE218,AE218)</f>
        <v>#DIV/0!</v>
      </c>
      <c r="AQ218" s="10" t="e">
        <f>IF(OR($C218={"PH-AKT","Syk","Src","Lyn-FAK","Prin-CRAF","ERKKTR"}),1/AF218,AF218)</f>
        <v>#DIV/0!</v>
      </c>
      <c r="AR218" s="10" t="e">
        <f>IF(OR($C218={"PH-AKT","Syk","Src","Lyn-FAK","Prin-CRAF","ERKKTR"}),1/AG218,AG218)</f>
        <v>#DIV/0!</v>
      </c>
    </row>
    <row r="219" spans="1:44" x14ac:dyDescent="0.2">
      <c r="A219" s="10">
        <v>218</v>
      </c>
      <c r="C219" s="10">
        <f>_xlfn.IFNA(VLOOKUP($B219,Barcodes!$B$2:$E$14,4,FALSE),0)</f>
        <v>0</v>
      </c>
      <c r="X219" s="10" t="e">
        <f>_xlfn.IFNA(IF(OR($C219={"PH-AKT","GCaMP6S"}),D219/AVERAGE($D219:$F219), D219/N219/AVERAGE($D219/$N219,$E219/$O219,$F219/$P219)),0)</f>
        <v>#DIV/0!</v>
      </c>
      <c r="Y219" s="10" t="e">
        <f>_xlfn.IFNA(IF(OR($C219={"PH-AKT","GCaMP6S"}),E219/AVERAGE($D219:$F219), E219/O219/AVERAGE($D219/$N219,$E219/$O219,$F219/$P219)),0)</f>
        <v>#DIV/0!</v>
      </c>
      <c r="Z219" s="10" t="e">
        <f>_xlfn.IFNA(IF(OR($C219={"PH-AKT","GCaMP6S"}),F219/AVERAGE($D219:$F219), F219/P219/AVERAGE($D219/$N219,$E219/$O219,$F219/$P219)),0)</f>
        <v>#DIV/0!</v>
      </c>
      <c r="AA219" s="10" t="e">
        <f>_xlfn.IFNA(IF(OR($C219={"PH-AKT","GCaMP6S"}),G219/AVERAGE($D219:$F219), G219/Q219/AVERAGE($D219/$N219,$E219/$O219,$F219/$P219)),0)</f>
        <v>#DIV/0!</v>
      </c>
      <c r="AB219" s="10" t="e">
        <f>_xlfn.IFNA(IF(OR($C219={"PH-AKT","GCaMP6S"}),H219/AVERAGE($D219:$F219), H219/R219/AVERAGE($D219/$N219,$E219/$O219,$F219/$P219)),0)</f>
        <v>#DIV/0!</v>
      </c>
      <c r="AC219" s="10" t="e">
        <f>_xlfn.IFNA(IF(OR($C219={"PH-AKT","GCaMP6S"}),I219/AVERAGE($D219:$F219), I219/S219/AVERAGE($D219/$N219,$E219/$O219,$F219/$P219)),0)</f>
        <v>#DIV/0!</v>
      </c>
      <c r="AD219" s="10" t="e">
        <f>_xlfn.IFNA(IF(OR($C219={"PH-AKT","GCaMP6S"}),J219/AVERAGE($D219:$F219), J219/T219/AVERAGE($D219/$N219,$E219/$O219,$F219/$P219)),0)</f>
        <v>#DIV/0!</v>
      </c>
      <c r="AE219" s="10" t="e">
        <f>_xlfn.IFNA(IF(OR($C219={"PH-AKT","GCaMP6S"}),K219/AVERAGE($D219:$F219), K219/U219/AVERAGE($D219/$N219,$E219/$O219,$F219/$P219)),0)</f>
        <v>#DIV/0!</v>
      </c>
      <c r="AF219" s="10" t="e">
        <f>_xlfn.IFNA(IF(OR($C219={"PH-AKT","GCaMP6S"}),L219/AVERAGE($D219:$F219), L219/V219/AVERAGE($D219/$N219,$E219/$O219,$F219/$P219)),0)</f>
        <v>#DIV/0!</v>
      </c>
      <c r="AG219" s="10" t="e">
        <f>_xlfn.IFNA(IF(OR($C219={"PH-AKT","GCaMP6S"}),M219/AVERAGE($D219:$F219), M219/W219/AVERAGE($D219/$N219,$E219/$O219,$F219/$P219)),0)</f>
        <v>#DIV/0!</v>
      </c>
      <c r="AI219" s="10" t="e">
        <f>IF(OR($C219={"PH-AKT","Syk","Src","Lyn-FAK","Prin-CRAF","ERKKTR"}),1/X219,X219)</f>
        <v>#DIV/0!</v>
      </c>
      <c r="AJ219" s="10" t="e">
        <f>IF(OR($C219={"PH-AKT","Syk","Src","Lyn-FAK","Prin-CRAF","ERKKTR"}),1/Y219,Y219)</f>
        <v>#DIV/0!</v>
      </c>
      <c r="AK219" s="10" t="e">
        <f>IF(OR($C219={"PH-AKT","Syk","Src","Lyn-FAK","Prin-CRAF","ERKKTR"}),1/Z219,Z219)</f>
        <v>#DIV/0!</v>
      </c>
      <c r="AL219" s="10" t="e">
        <f>IF(OR($C219={"PH-AKT","Syk","Src","Lyn-FAK","Prin-CRAF","ERKKTR"}),1/AA219,AA219)</f>
        <v>#DIV/0!</v>
      </c>
      <c r="AM219" s="10" t="e">
        <f>IF(OR($C219={"PH-AKT","Syk","Src","Lyn-FAK","Prin-CRAF","ERKKTR"}),1/AB219,AB219)</f>
        <v>#DIV/0!</v>
      </c>
      <c r="AN219" s="10" t="e">
        <f>IF(OR($C219={"PH-AKT","Syk","Src","Lyn-FAK","Prin-CRAF","ERKKTR"}),1/AC219,AC219)</f>
        <v>#DIV/0!</v>
      </c>
      <c r="AO219" s="10" t="e">
        <f>IF(OR($C219={"PH-AKT","Syk","Src","Lyn-FAK","Prin-CRAF","ERKKTR"}),1/AD219,AD219)</f>
        <v>#DIV/0!</v>
      </c>
      <c r="AP219" s="10" t="e">
        <f>IF(OR($C219={"PH-AKT","Syk","Src","Lyn-FAK","Prin-CRAF","ERKKTR"}),1/AE219,AE219)</f>
        <v>#DIV/0!</v>
      </c>
      <c r="AQ219" s="10" t="e">
        <f>IF(OR($C219={"PH-AKT","Syk","Src","Lyn-FAK","Prin-CRAF","ERKKTR"}),1/AF219,AF219)</f>
        <v>#DIV/0!</v>
      </c>
      <c r="AR219" s="10" t="e">
        <f>IF(OR($C219={"PH-AKT","Syk","Src","Lyn-FAK","Prin-CRAF","ERKKTR"}),1/AG219,AG219)</f>
        <v>#DIV/0!</v>
      </c>
    </row>
    <row r="220" spans="1:44" x14ac:dyDescent="0.2">
      <c r="A220" s="10">
        <v>219</v>
      </c>
      <c r="C220" s="10">
        <f>_xlfn.IFNA(VLOOKUP($B220,Barcodes!$B$2:$E$14,4,FALSE),0)</f>
        <v>0</v>
      </c>
      <c r="X220" s="10" t="e">
        <f>_xlfn.IFNA(IF(OR($C220={"PH-AKT","GCaMP6S"}),D220/AVERAGE($D220:$F220), D220/N220/AVERAGE($D220/$N220,$E220/$O220,$F220/$P220)),0)</f>
        <v>#DIV/0!</v>
      </c>
      <c r="Y220" s="10" t="e">
        <f>_xlfn.IFNA(IF(OR($C220={"PH-AKT","GCaMP6S"}),E220/AVERAGE($D220:$F220), E220/O220/AVERAGE($D220/$N220,$E220/$O220,$F220/$P220)),0)</f>
        <v>#DIV/0!</v>
      </c>
      <c r="Z220" s="10" t="e">
        <f>_xlfn.IFNA(IF(OR($C220={"PH-AKT","GCaMP6S"}),F220/AVERAGE($D220:$F220), F220/P220/AVERAGE($D220/$N220,$E220/$O220,$F220/$P220)),0)</f>
        <v>#DIV/0!</v>
      </c>
      <c r="AA220" s="10" t="e">
        <f>_xlfn.IFNA(IF(OR($C220={"PH-AKT","GCaMP6S"}),G220/AVERAGE($D220:$F220), G220/Q220/AVERAGE($D220/$N220,$E220/$O220,$F220/$P220)),0)</f>
        <v>#DIV/0!</v>
      </c>
      <c r="AB220" s="10" t="e">
        <f>_xlfn.IFNA(IF(OR($C220={"PH-AKT","GCaMP6S"}),H220/AVERAGE($D220:$F220), H220/R220/AVERAGE($D220/$N220,$E220/$O220,$F220/$P220)),0)</f>
        <v>#DIV/0!</v>
      </c>
      <c r="AC220" s="10" t="e">
        <f>_xlfn.IFNA(IF(OR($C220={"PH-AKT","GCaMP6S"}),I220/AVERAGE($D220:$F220), I220/S220/AVERAGE($D220/$N220,$E220/$O220,$F220/$P220)),0)</f>
        <v>#DIV/0!</v>
      </c>
      <c r="AD220" s="10" t="e">
        <f>_xlfn.IFNA(IF(OR($C220={"PH-AKT","GCaMP6S"}),J220/AVERAGE($D220:$F220), J220/T220/AVERAGE($D220/$N220,$E220/$O220,$F220/$P220)),0)</f>
        <v>#DIV/0!</v>
      </c>
      <c r="AE220" s="10" t="e">
        <f>_xlfn.IFNA(IF(OR($C220={"PH-AKT","GCaMP6S"}),K220/AVERAGE($D220:$F220), K220/U220/AVERAGE($D220/$N220,$E220/$O220,$F220/$P220)),0)</f>
        <v>#DIV/0!</v>
      </c>
      <c r="AF220" s="10" t="e">
        <f>_xlfn.IFNA(IF(OR($C220={"PH-AKT","GCaMP6S"}),L220/AVERAGE($D220:$F220), L220/V220/AVERAGE($D220/$N220,$E220/$O220,$F220/$P220)),0)</f>
        <v>#DIV/0!</v>
      </c>
      <c r="AG220" s="10" t="e">
        <f>_xlfn.IFNA(IF(OR($C220={"PH-AKT","GCaMP6S"}),M220/AVERAGE($D220:$F220), M220/W220/AVERAGE($D220/$N220,$E220/$O220,$F220/$P220)),0)</f>
        <v>#DIV/0!</v>
      </c>
      <c r="AI220" s="10" t="e">
        <f>IF(OR($C220={"PH-AKT","Syk","Src","Lyn-FAK","Prin-CRAF","ERKKTR"}),1/X220,X220)</f>
        <v>#DIV/0!</v>
      </c>
      <c r="AJ220" s="10" t="e">
        <f>IF(OR($C220={"PH-AKT","Syk","Src","Lyn-FAK","Prin-CRAF","ERKKTR"}),1/Y220,Y220)</f>
        <v>#DIV/0!</v>
      </c>
      <c r="AK220" s="10" t="e">
        <f>IF(OR($C220={"PH-AKT","Syk","Src","Lyn-FAK","Prin-CRAF","ERKKTR"}),1/Z220,Z220)</f>
        <v>#DIV/0!</v>
      </c>
      <c r="AL220" s="10" t="e">
        <f>IF(OR($C220={"PH-AKT","Syk","Src","Lyn-FAK","Prin-CRAF","ERKKTR"}),1/AA220,AA220)</f>
        <v>#DIV/0!</v>
      </c>
      <c r="AM220" s="10" t="e">
        <f>IF(OR($C220={"PH-AKT","Syk","Src","Lyn-FAK","Prin-CRAF","ERKKTR"}),1/AB220,AB220)</f>
        <v>#DIV/0!</v>
      </c>
      <c r="AN220" s="10" t="e">
        <f>IF(OR($C220={"PH-AKT","Syk","Src","Lyn-FAK","Prin-CRAF","ERKKTR"}),1/AC220,AC220)</f>
        <v>#DIV/0!</v>
      </c>
      <c r="AO220" s="10" t="e">
        <f>IF(OR($C220={"PH-AKT","Syk","Src","Lyn-FAK","Prin-CRAF","ERKKTR"}),1/AD220,AD220)</f>
        <v>#DIV/0!</v>
      </c>
      <c r="AP220" s="10" t="e">
        <f>IF(OR($C220={"PH-AKT","Syk","Src","Lyn-FAK","Prin-CRAF","ERKKTR"}),1/AE220,AE220)</f>
        <v>#DIV/0!</v>
      </c>
      <c r="AQ220" s="10" t="e">
        <f>IF(OR($C220={"PH-AKT","Syk","Src","Lyn-FAK","Prin-CRAF","ERKKTR"}),1/AF220,AF220)</f>
        <v>#DIV/0!</v>
      </c>
      <c r="AR220" s="10" t="e">
        <f>IF(OR($C220={"PH-AKT","Syk","Src","Lyn-FAK","Prin-CRAF","ERKKTR"}),1/AG220,AG220)</f>
        <v>#DIV/0!</v>
      </c>
    </row>
    <row r="221" spans="1:44" x14ac:dyDescent="0.2">
      <c r="A221" s="10">
        <v>220</v>
      </c>
      <c r="C221" s="10">
        <f>_xlfn.IFNA(VLOOKUP($B221,Barcodes!$B$2:$E$14,4,FALSE),0)</f>
        <v>0</v>
      </c>
      <c r="X221" s="10" t="e">
        <f>_xlfn.IFNA(IF(OR($C221={"PH-AKT","GCaMP6S"}),D221/AVERAGE($D221:$F221), D221/N221/AVERAGE($D221/$N221,$E221/$O221,$F221/$P221)),0)</f>
        <v>#DIV/0!</v>
      </c>
      <c r="Y221" s="10" t="e">
        <f>_xlfn.IFNA(IF(OR($C221={"PH-AKT","GCaMP6S"}),E221/AVERAGE($D221:$F221), E221/O221/AVERAGE($D221/$N221,$E221/$O221,$F221/$P221)),0)</f>
        <v>#DIV/0!</v>
      </c>
      <c r="Z221" s="10" t="e">
        <f>_xlfn.IFNA(IF(OR($C221={"PH-AKT","GCaMP6S"}),F221/AVERAGE($D221:$F221), F221/P221/AVERAGE($D221/$N221,$E221/$O221,$F221/$P221)),0)</f>
        <v>#DIV/0!</v>
      </c>
      <c r="AA221" s="10" t="e">
        <f>_xlfn.IFNA(IF(OR($C221={"PH-AKT","GCaMP6S"}),G221/AVERAGE($D221:$F221), G221/Q221/AVERAGE($D221/$N221,$E221/$O221,$F221/$P221)),0)</f>
        <v>#DIV/0!</v>
      </c>
      <c r="AB221" s="10" t="e">
        <f>_xlfn.IFNA(IF(OR($C221={"PH-AKT","GCaMP6S"}),H221/AVERAGE($D221:$F221), H221/R221/AVERAGE($D221/$N221,$E221/$O221,$F221/$P221)),0)</f>
        <v>#DIV/0!</v>
      </c>
      <c r="AC221" s="10" t="e">
        <f>_xlfn.IFNA(IF(OR($C221={"PH-AKT","GCaMP6S"}),I221/AVERAGE($D221:$F221), I221/S221/AVERAGE($D221/$N221,$E221/$O221,$F221/$P221)),0)</f>
        <v>#DIV/0!</v>
      </c>
      <c r="AD221" s="10" t="e">
        <f>_xlfn.IFNA(IF(OR($C221={"PH-AKT","GCaMP6S"}),J221/AVERAGE($D221:$F221), J221/T221/AVERAGE($D221/$N221,$E221/$O221,$F221/$P221)),0)</f>
        <v>#DIV/0!</v>
      </c>
      <c r="AE221" s="10" t="e">
        <f>_xlfn.IFNA(IF(OR($C221={"PH-AKT","GCaMP6S"}),K221/AVERAGE($D221:$F221), K221/U221/AVERAGE($D221/$N221,$E221/$O221,$F221/$P221)),0)</f>
        <v>#DIV/0!</v>
      </c>
      <c r="AF221" s="10" t="e">
        <f>_xlfn.IFNA(IF(OR($C221={"PH-AKT","GCaMP6S"}),L221/AVERAGE($D221:$F221), L221/V221/AVERAGE($D221/$N221,$E221/$O221,$F221/$P221)),0)</f>
        <v>#DIV/0!</v>
      </c>
      <c r="AG221" s="10" t="e">
        <f>_xlfn.IFNA(IF(OR($C221={"PH-AKT","GCaMP6S"}),M221/AVERAGE($D221:$F221), M221/W221/AVERAGE($D221/$N221,$E221/$O221,$F221/$P221)),0)</f>
        <v>#DIV/0!</v>
      </c>
      <c r="AI221" s="10" t="e">
        <f>IF(OR($C221={"PH-AKT","Syk","Src","Lyn-FAK","Prin-CRAF","ERKKTR"}),1/X221,X221)</f>
        <v>#DIV/0!</v>
      </c>
      <c r="AJ221" s="10" t="e">
        <f>IF(OR($C221={"PH-AKT","Syk","Src","Lyn-FAK","Prin-CRAF","ERKKTR"}),1/Y221,Y221)</f>
        <v>#DIV/0!</v>
      </c>
      <c r="AK221" s="10" t="e">
        <f>IF(OR($C221={"PH-AKT","Syk","Src","Lyn-FAK","Prin-CRAF","ERKKTR"}),1/Z221,Z221)</f>
        <v>#DIV/0!</v>
      </c>
      <c r="AL221" s="10" t="e">
        <f>IF(OR($C221={"PH-AKT","Syk","Src","Lyn-FAK","Prin-CRAF","ERKKTR"}),1/AA221,AA221)</f>
        <v>#DIV/0!</v>
      </c>
      <c r="AM221" s="10" t="e">
        <f>IF(OR($C221={"PH-AKT","Syk","Src","Lyn-FAK","Prin-CRAF","ERKKTR"}),1/AB221,AB221)</f>
        <v>#DIV/0!</v>
      </c>
      <c r="AN221" s="10" t="e">
        <f>IF(OR($C221={"PH-AKT","Syk","Src","Lyn-FAK","Prin-CRAF","ERKKTR"}),1/AC221,AC221)</f>
        <v>#DIV/0!</v>
      </c>
      <c r="AO221" s="10" t="e">
        <f>IF(OR($C221={"PH-AKT","Syk","Src","Lyn-FAK","Prin-CRAF","ERKKTR"}),1/AD221,AD221)</f>
        <v>#DIV/0!</v>
      </c>
      <c r="AP221" s="10" t="e">
        <f>IF(OR($C221={"PH-AKT","Syk","Src","Lyn-FAK","Prin-CRAF","ERKKTR"}),1/AE221,AE221)</f>
        <v>#DIV/0!</v>
      </c>
      <c r="AQ221" s="10" t="e">
        <f>IF(OR($C221={"PH-AKT","Syk","Src","Lyn-FAK","Prin-CRAF","ERKKTR"}),1/AF221,AF221)</f>
        <v>#DIV/0!</v>
      </c>
      <c r="AR221" s="10" t="e">
        <f>IF(OR($C221={"PH-AKT","Syk","Src","Lyn-FAK","Prin-CRAF","ERKKTR"}),1/AG221,AG221)</f>
        <v>#DIV/0!</v>
      </c>
    </row>
    <row r="222" spans="1:44" x14ac:dyDescent="0.2">
      <c r="A222" s="10">
        <v>221</v>
      </c>
      <c r="C222" s="10">
        <f>_xlfn.IFNA(VLOOKUP($B222,Barcodes!$B$2:$E$14,4,FALSE),0)</f>
        <v>0</v>
      </c>
      <c r="X222" s="10" t="e">
        <f>_xlfn.IFNA(IF(OR($C222={"PH-AKT","GCaMP6S"}),D222/AVERAGE($D222:$F222), D222/N222/AVERAGE($D222/$N222,$E222/$O222,$F222/$P222)),0)</f>
        <v>#DIV/0!</v>
      </c>
      <c r="Y222" s="10" t="e">
        <f>_xlfn.IFNA(IF(OR($C222={"PH-AKT","GCaMP6S"}),E222/AVERAGE($D222:$F222), E222/O222/AVERAGE($D222/$N222,$E222/$O222,$F222/$P222)),0)</f>
        <v>#DIV/0!</v>
      </c>
      <c r="Z222" s="10" t="e">
        <f>_xlfn.IFNA(IF(OR($C222={"PH-AKT","GCaMP6S"}),F222/AVERAGE($D222:$F222), F222/P222/AVERAGE($D222/$N222,$E222/$O222,$F222/$P222)),0)</f>
        <v>#DIV/0!</v>
      </c>
      <c r="AA222" s="10" t="e">
        <f>_xlfn.IFNA(IF(OR($C222={"PH-AKT","GCaMP6S"}),G222/AVERAGE($D222:$F222), G222/Q222/AVERAGE($D222/$N222,$E222/$O222,$F222/$P222)),0)</f>
        <v>#DIV/0!</v>
      </c>
      <c r="AB222" s="10" t="e">
        <f>_xlfn.IFNA(IF(OR($C222={"PH-AKT","GCaMP6S"}),H222/AVERAGE($D222:$F222), H222/R222/AVERAGE($D222/$N222,$E222/$O222,$F222/$P222)),0)</f>
        <v>#DIV/0!</v>
      </c>
      <c r="AC222" s="10" t="e">
        <f>_xlfn.IFNA(IF(OR($C222={"PH-AKT","GCaMP6S"}),I222/AVERAGE($D222:$F222), I222/S222/AVERAGE($D222/$N222,$E222/$O222,$F222/$P222)),0)</f>
        <v>#DIV/0!</v>
      </c>
      <c r="AD222" s="10" t="e">
        <f>_xlfn.IFNA(IF(OR($C222={"PH-AKT","GCaMP6S"}),J222/AVERAGE($D222:$F222), J222/T222/AVERAGE($D222/$N222,$E222/$O222,$F222/$P222)),0)</f>
        <v>#DIV/0!</v>
      </c>
      <c r="AE222" s="10" t="e">
        <f>_xlfn.IFNA(IF(OR($C222={"PH-AKT","GCaMP6S"}),K222/AVERAGE($D222:$F222), K222/U222/AVERAGE($D222/$N222,$E222/$O222,$F222/$P222)),0)</f>
        <v>#DIV/0!</v>
      </c>
      <c r="AF222" s="10" t="e">
        <f>_xlfn.IFNA(IF(OR($C222={"PH-AKT","GCaMP6S"}),L222/AVERAGE($D222:$F222), L222/V222/AVERAGE($D222/$N222,$E222/$O222,$F222/$P222)),0)</f>
        <v>#DIV/0!</v>
      </c>
      <c r="AG222" s="10" t="e">
        <f>_xlfn.IFNA(IF(OR($C222={"PH-AKT","GCaMP6S"}),M222/AVERAGE($D222:$F222), M222/W222/AVERAGE($D222/$N222,$E222/$O222,$F222/$P222)),0)</f>
        <v>#DIV/0!</v>
      </c>
      <c r="AI222" s="10" t="e">
        <f>IF(OR($C222={"PH-AKT","Syk","Src","Lyn-FAK","Prin-CRAF","ERKKTR"}),1/X222,X222)</f>
        <v>#DIV/0!</v>
      </c>
      <c r="AJ222" s="10" t="e">
        <f>IF(OR($C222={"PH-AKT","Syk","Src","Lyn-FAK","Prin-CRAF","ERKKTR"}),1/Y222,Y222)</f>
        <v>#DIV/0!</v>
      </c>
      <c r="AK222" s="10" t="e">
        <f>IF(OR($C222={"PH-AKT","Syk","Src","Lyn-FAK","Prin-CRAF","ERKKTR"}),1/Z222,Z222)</f>
        <v>#DIV/0!</v>
      </c>
      <c r="AL222" s="10" t="e">
        <f>IF(OR($C222={"PH-AKT","Syk","Src","Lyn-FAK","Prin-CRAF","ERKKTR"}),1/AA222,AA222)</f>
        <v>#DIV/0!</v>
      </c>
      <c r="AM222" s="10" t="e">
        <f>IF(OR($C222={"PH-AKT","Syk","Src","Lyn-FAK","Prin-CRAF","ERKKTR"}),1/AB222,AB222)</f>
        <v>#DIV/0!</v>
      </c>
      <c r="AN222" s="10" t="e">
        <f>IF(OR($C222={"PH-AKT","Syk","Src","Lyn-FAK","Prin-CRAF","ERKKTR"}),1/AC222,AC222)</f>
        <v>#DIV/0!</v>
      </c>
      <c r="AO222" s="10" t="e">
        <f>IF(OR($C222={"PH-AKT","Syk","Src","Lyn-FAK","Prin-CRAF","ERKKTR"}),1/AD222,AD222)</f>
        <v>#DIV/0!</v>
      </c>
      <c r="AP222" s="10" t="e">
        <f>IF(OR($C222={"PH-AKT","Syk","Src","Lyn-FAK","Prin-CRAF","ERKKTR"}),1/AE222,AE222)</f>
        <v>#DIV/0!</v>
      </c>
      <c r="AQ222" s="10" t="e">
        <f>IF(OR($C222={"PH-AKT","Syk","Src","Lyn-FAK","Prin-CRAF","ERKKTR"}),1/AF222,AF222)</f>
        <v>#DIV/0!</v>
      </c>
      <c r="AR222" s="10" t="e">
        <f>IF(OR($C222={"PH-AKT","Syk","Src","Lyn-FAK","Prin-CRAF","ERKKTR"}),1/AG222,AG222)</f>
        <v>#DIV/0!</v>
      </c>
    </row>
    <row r="223" spans="1:44" x14ac:dyDescent="0.2">
      <c r="A223" s="10">
        <v>222</v>
      </c>
      <c r="C223" s="10">
        <f>_xlfn.IFNA(VLOOKUP($B223,Barcodes!$B$2:$E$14,4,FALSE),0)</f>
        <v>0</v>
      </c>
      <c r="X223" s="10" t="e">
        <f>_xlfn.IFNA(IF(OR($C223={"PH-AKT","GCaMP6S"}),D223/AVERAGE($D223:$F223), D223/N223/AVERAGE($D223/$N223,$E223/$O223,$F223/$P223)),0)</f>
        <v>#DIV/0!</v>
      </c>
      <c r="Y223" s="10" t="e">
        <f>_xlfn.IFNA(IF(OR($C223={"PH-AKT","GCaMP6S"}),E223/AVERAGE($D223:$F223), E223/O223/AVERAGE($D223/$N223,$E223/$O223,$F223/$P223)),0)</f>
        <v>#DIV/0!</v>
      </c>
      <c r="Z223" s="10" t="e">
        <f>_xlfn.IFNA(IF(OR($C223={"PH-AKT","GCaMP6S"}),F223/AVERAGE($D223:$F223), F223/P223/AVERAGE($D223/$N223,$E223/$O223,$F223/$P223)),0)</f>
        <v>#DIV/0!</v>
      </c>
      <c r="AA223" s="10" t="e">
        <f>_xlfn.IFNA(IF(OR($C223={"PH-AKT","GCaMP6S"}),G223/AVERAGE($D223:$F223), G223/Q223/AVERAGE($D223/$N223,$E223/$O223,$F223/$P223)),0)</f>
        <v>#DIV/0!</v>
      </c>
      <c r="AB223" s="10" t="e">
        <f>_xlfn.IFNA(IF(OR($C223={"PH-AKT","GCaMP6S"}),H223/AVERAGE($D223:$F223), H223/R223/AVERAGE($D223/$N223,$E223/$O223,$F223/$P223)),0)</f>
        <v>#DIV/0!</v>
      </c>
      <c r="AC223" s="10" t="e">
        <f>_xlfn.IFNA(IF(OR($C223={"PH-AKT","GCaMP6S"}),I223/AVERAGE($D223:$F223), I223/S223/AVERAGE($D223/$N223,$E223/$O223,$F223/$P223)),0)</f>
        <v>#DIV/0!</v>
      </c>
      <c r="AD223" s="10" t="e">
        <f>_xlfn.IFNA(IF(OR($C223={"PH-AKT","GCaMP6S"}),J223/AVERAGE($D223:$F223), J223/T223/AVERAGE($D223/$N223,$E223/$O223,$F223/$P223)),0)</f>
        <v>#DIV/0!</v>
      </c>
      <c r="AE223" s="10" t="e">
        <f>_xlfn.IFNA(IF(OR($C223={"PH-AKT","GCaMP6S"}),K223/AVERAGE($D223:$F223), K223/U223/AVERAGE($D223/$N223,$E223/$O223,$F223/$P223)),0)</f>
        <v>#DIV/0!</v>
      </c>
      <c r="AF223" s="10" t="e">
        <f>_xlfn.IFNA(IF(OR($C223={"PH-AKT","GCaMP6S"}),L223/AVERAGE($D223:$F223), L223/V223/AVERAGE($D223/$N223,$E223/$O223,$F223/$P223)),0)</f>
        <v>#DIV/0!</v>
      </c>
      <c r="AG223" s="10" t="e">
        <f>_xlfn.IFNA(IF(OR($C223={"PH-AKT","GCaMP6S"}),M223/AVERAGE($D223:$F223), M223/W223/AVERAGE($D223/$N223,$E223/$O223,$F223/$P223)),0)</f>
        <v>#DIV/0!</v>
      </c>
      <c r="AI223" s="10" t="e">
        <f>IF(OR($C223={"PH-AKT","Syk","Src","Lyn-FAK","Prin-CRAF","ERKKTR"}),1/X223,X223)</f>
        <v>#DIV/0!</v>
      </c>
      <c r="AJ223" s="10" t="e">
        <f>IF(OR($C223={"PH-AKT","Syk","Src","Lyn-FAK","Prin-CRAF","ERKKTR"}),1/Y223,Y223)</f>
        <v>#DIV/0!</v>
      </c>
      <c r="AK223" s="10" t="e">
        <f>IF(OR($C223={"PH-AKT","Syk","Src","Lyn-FAK","Prin-CRAF","ERKKTR"}),1/Z223,Z223)</f>
        <v>#DIV/0!</v>
      </c>
      <c r="AL223" s="10" t="e">
        <f>IF(OR($C223={"PH-AKT","Syk","Src","Lyn-FAK","Prin-CRAF","ERKKTR"}),1/AA223,AA223)</f>
        <v>#DIV/0!</v>
      </c>
      <c r="AM223" s="10" t="e">
        <f>IF(OR($C223={"PH-AKT","Syk","Src","Lyn-FAK","Prin-CRAF","ERKKTR"}),1/AB223,AB223)</f>
        <v>#DIV/0!</v>
      </c>
      <c r="AN223" s="10" t="e">
        <f>IF(OR($C223={"PH-AKT","Syk","Src","Lyn-FAK","Prin-CRAF","ERKKTR"}),1/AC223,AC223)</f>
        <v>#DIV/0!</v>
      </c>
      <c r="AO223" s="10" t="e">
        <f>IF(OR($C223={"PH-AKT","Syk","Src","Lyn-FAK","Prin-CRAF","ERKKTR"}),1/AD223,AD223)</f>
        <v>#DIV/0!</v>
      </c>
      <c r="AP223" s="10" t="e">
        <f>IF(OR($C223={"PH-AKT","Syk","Src","Lyn-FAK","Prin-CRAF","ERKKTR"}),1/AE223,AE223)</f>
        <v>#DIV/0!</v>
      </c>
      <c r="AQ223" s="10" t="e">
        <f>IF(OR($C223={"PH-AKT","Syk","Src","Lyn-FAK","Prin-CRAF","ERKKTR"}),1/AF223,AF223)</f>
        <v>#DIV/0!</v>
      </c>
      <c r="AR223" s="10" t="e">
        <f>IF(OR($C223={"PH-AKT","Syk","Src","Lyn-FAK","Prin-CRAF","ERKKTR"}),1/AG223,AG223)</f>
        <v>#DIV/0!</v>
      </c>
    </row>
    <row r="224" spans="1:44" x14ac:dyDescent="0.2">
      <c r="A224" s="10">
        <v>223</v>
      </c>
      <c r="C224" s="10">
        <f>_xlfn.IFNA(VLOOKUP($B224,Barcodes!$B$2:$E$14,4,FALSE),0)</f>
        <v>0</v>
      </c>
      <c r="X224" s="10" t="e">
        <f>_xlfn.IFNA(IF(OR($C224={"PH-AKT","GCaMP6S"}),D224/AVERAGE($D224:$F224), D224/N224/AVERAGE($D224/$N224,$E224/$O224,$F224/$P224)),0)</f>
        <v>#DIV/0!</v>
      </c>
      <c r="Y224" s="10" t="e">
        <f>_xlfn.IFNA(IF(OR($C224={"PH-AKT","GCaMP6S"}),E224/AVERAGE($D224:$F224), E224/O224/AVERAGE($D224/$N224,$E224/$O224,$F224/$P224)),0)</f>
        <v>#DIV/0!</v>
      </c>
      <c r="Z224" s="10" t="e">
        <f>_xlfn.IFNA(IF(OR($C224={"PH-AKT","GCaMP6S"}),F224/AVERAGE($D224:$F224), F224/P224/AVERAGE($D224/$N224,$E224/$O224,$F224/$P224)),0)</f>
        <v>#DIV/0!</v>
      </c>
      <c r="AA224" s="10" t="e">
        <f>_xlfn.IFNA(IF(OR($C224={"PH-AKT","GCaMP6S"}),G224/AVERAGE($D224:$F224), G224/Q224/AVERAGE($D224/$N224,$E224/$O224,$F224/$P224)),0)</f>
        <v>#DIV/0!</v>
      </c>
      <c r="AB224" s="10" t="e">
        <f>_xlfn.IFNA(IF(OR($C224={"PH-AKT","GCaMP6S"}),H224/AVERAGE($D224:$F224), H224/R224/AVERAGE($D224/$N224,$E224/$O224,$F224/$P224)),0)</f>
        <v>#DIV/0!</v>
      </c>
      <c r="AC224" s="10" t="e">
        <f>_xlfn.IFNA(IF(OR($C224={"PH-AKT","GCaMP6S"}),I224/AVERAGE($D224:$F224), I224/S224/AVERAGE($D224/$N224,$E224/$O224,$F224/$P224)),0)</f>
        <v>#DIV/0!</v>
      </c>
      <c r="AD224" s="10" t="e">
        <f>_xlfn.IFNA(IF(OR($C224={"PH-AKT","GCaMP6S"}),J224/AVERAGE($D224:$F224), J224/T224/AVERAGE($D224/$N224,$E224/$O224,$F224/$P224)),0)</f>
        <v>#DIV/0!</v>
      </c>
      <c r="AE224" s="10" t="e">
        <f>_xlfn.IFNA(IF(OR($C224={"PH-AKT","GCaMP6S"}),K224/AVERAGE($D224:$F224), K224/U224/AVERAGE($D224/$N224,$E224/$O224,$F224/$P224)),0)</f>
        <v>#DIV/0!</v>
      </c>
      <c r="AF224" s="10" t="e">
        <f>_xlfn.IFNA(IF(OR($C224={"PH-AKT","GCaMP6S"}),L224/AVERAGE($D224:$F224), L224/V224/AVERAGE($D224/$N224,$E224/$O224,$F224/$P224)),0)</f>
        <v>#DIV/0!</v>
      </c>
      <c r="AG224" s="10" t="e">
        <f>_xlfn.IFNA(IF(OR($C224={"PH-AKT","GCaMP6S"}),M224/AVERAGE($D224:$F224), M224/W224/AVERAGE($D224/$N224,$E224/$O224,$F224/$P224)),0)</f>
        <v>#DIV/0!</v>
      </c>
      <c r="AI224" s="10" t="e">
        <f>IF(OR($C224={"PH-AKT","Syk","Src","Lyn-FAK","Prin-CRAF","ERKKTR"}),1/X224,X224)</f>
        <v>#DIV/0!</v>
      </c>
      <c r="AJ224" s="10" t="e">
        <f>IF(OR($C224={"PH-AKT","Syk","Src","Lyn-FAK","Prin-CRAF","ERKKTR"}),1/Y224,Y224)</f>
        <v>#DIV/0!</v>
      </c>
      <c r="AK224" s="10" t="e">
        <f>IF(OR($C224={"PH-AKT","Syk","Src","Lyn-FAK","Prin-CRAF","ERKKTR"}),1/Z224,Z224)</f>
        <v>#DIV/0!</v>
      </c>
      <c r="AL224" s="10" t="e">
        <f>IF(OR($C224={"PH-AKT","Syk","Src","Lyn-FAK","Prin-CRAF","ERKKTR"}),1/AA224,AA224)</f>
        <v>#DIV/0!</v>
      </c>
      <c r="AM224" s="10" t="e">
        <f>IF(OR($C224={"PH-AKT","Syk","Src","Lyn-FAK","Prin-CRAF","ERKKTR"}),1/AB224,AB224)</f>
        <v>#DIV/0!</v>
      </c>
      <c r="AN224" s="10" t="e">
        <f>IF(OR($C224={"PH-AKT","Syk","Src","Lyn-FAK","Prin-CRAF","ERKKTR"}),1/AC224,AC224)</f>
        <v>#DIV/0!</v>
      </c>
      <c r="AO224" s="10" t="e">
        <f>IF(OR($C224={"PH-AKT","Syk","Src","Lyn-FAK","Prin-CRAF","ERKKTR"}),1/AD224,AD224)</f>
        <v>#DIV/0!</v>
      </c>
      <c r="AP224" s="10" t="e">
        <f>IF(OR($C224={"PH-AKT","Syk","Src","Lyn-FAK","Prin-CRAF","ERKKTR"}),1/AE224,AE224)</f>
        <v>#DIV/0!</v>
      </c>
      <c r="AQ224" s="10" t="e">
        <f>IF(OR($C224={"PH-AKT","Syk","Src","Lyn-FAK","Prin-CRAF","ERKKTR"}),1/AF224,AF224)</f>
        <v>#DIV/0!</v>
      </c>
      <c r="AR224" s="10" t="e">
        <f>IF(OR($C224={"PH-AKT","Syk","Src","Lyn-FAK","Prin-CRAF","ERKKTR"}),1/AG224,AG224)</f>
        <v>#DIV/0!</v>
      </c>
    </row>
    <row r="225" spans="1:44" x14ac:dyDescent="0.2">
      <c r="A225" s="10">
        <v>224</v>
      </c>
      <c r="C225" s="10">
        <f>_xlfn.IFNA(VLOOKUP($B225,Barcodes!$B$2:$E$14,4,FALSE),0)</f>
        <v>0</v>
      </c>
      <c r="X225" s="10" t="e">
        <f>_xlfn.IFNA(IF(OR($C225={"PH-AKT","GCaMP6S"}),D225/AVERAGE($D225:$F225), D225/N225/AVERAGE($D225/$N225,$E225/$O225,$F225/$P225)),0)</f>
        <v>#DIV/0!</v>
      </c>
      <c r="Y225" s="10" t="e">
        <f>_xlfn.IFNA(IF(OR($C225={"PH-AKT","GCaMP6S"}),E225/AVERAGE($D225:$F225), E225/O225/AVERAGE($D225/$N225,$E225/$O225,$F225/$P225)),0)</f>
        <v>#DIV/0!</v>
      </c>
      <c r="Z225" s="10" t="e">
        <f>_xlfn.IFNA(IF(OR($C225={"PH-AKT","GCaMP6S"}),F225/AVERAGE($D225:$F225), F225/P225/AVERAGE($D225/$N225,$E225/$O225,$F225/$P225)),0)</f>
        <v>#DIV/0!</v>
      </c>
      <c r="AA225" s="10" t="e">
        <f>_xlfn.IFNA(IF(OR($C225={"PH-AKT","GCaMP6S"}),G225/AVERAGE($D225:$F225), G225/Q225/AVERAGE($D225/$N225,$E225/$O225,$F225/$P225)),0)</f>
        <v>#DIV/0!</v>
      </c>
      <c r="AB225" s="10" t="e">
        <f>_xlfn.IFNA(IF(OR($C225={"PH-AKT","GCaMP6S"}),H225/AVERAGE($D225:$F225), H225/R225/AVERAGE($D225/$N225,$E225/$O225,$F225/$P225)),0)</f>
        <v>#DIV/0!</v>
      </c>
      <c r="AC225" s="10" t="e">
        <f>_xlfn.IFNA(IF(OR($C225={"PH-AKT","GCaMP6S"}),I225/AVERAGE($D225:$F225), I225/S225/AVERAGE($D225/$N225,$E225/$O225,$F225/$P225)),0)</f>
        <v>#DIV/0!</v>
      </c>
      <c r="AD225" s="10" t="e">
        <f>_xlfn.IFNA(IF(OR($C225={"PH-AKT","GCaMP6S"}),J225/AVERAGE($D225:$F225), J225/T225/AVERAGE($D225/$N225,$E225/$O225,$F225/$P225)),0)</f>
        <v>#DIV/0!</v>
      </c>
      <c r="AE225" s="10" t="e">
        <f>_xlfn.IFNA(IF(OR($C225={"PH-AKT","GCaMP6S"}),K225/AVERAGE($D225:$F225), K225/U225/AVERAGE($D225/$N225,$E225/$O225,$F225/$P225)),0)</f>
        <v>#DIV/0!</v>
      </c>
      <c r="AF225" s="10" t="e">
        <f>_xlfn.IFNA(IF(OR($C225={"PH-AKT","GCaMP6S"}),L225/AVERAGE($D225:$F225), L225/V225/AVERAGE($D225/$N225,$E225/$O225,$F225/$P225)),0)</f>
        <v>#DIV/0!</v>
      </c>
      <c r="AG225" s="10" t="e">
        <f>_xlfn.IFNA(IF(OR($C225={"PH-AKT","GCaMP6S"}),M225/AVERAGE($D225:$F225), M225/W225/AVERAGE($D225/$N225,$E225/$O225,$F225/$P225)),0)</f>
        <v>#DIV/0!</v>
      </c>
      <c r="AI225" s="10" t="e">
        <f>IF(OR($C225={"PH-AKT","Syk","Src","Lyn-FAK","Prin-CRAF","ERKKTR"}),1/X225,X225)</f>
        <v>#DIV/0!</v>
      </c>
      <c r="AJ225" s="10" t="e">
        <f>IF(OR($C225={"PH-AKT","Syk","Src","Lyn-FAK","Prin-CRAF","ERKKTR"}),1/Y225,Y225)</f>
        <v>#DIV/0!</v>
      </c>
      <c r="AK225" s="10" t="e">
        <f>IF(OR($C225={"PH-AKT","Syk","Src","Lyn-FAK","Prin-CRAF","ERKKTR"}),1/Z225,Z225)</f>
        <v>#DIV/0!</v>
      </c>
      <c r="AL225" s="10" t="e">
        <f>IF(OR($C225={"PH-AKT","Syk","Src","Lyn-FAK","Prin-CRAF","ERKKTR"}),1/AA225,AA225)</f>
        <v>#DIV/0!</v>
      </c>
      <c r="AM225" s="10" t="e">
        <f>IF(OR($C225={"PH-AKT","Syk","Src","Lyn-FAK","Prin-CRAF","ERKKTR"}),1/AB225,AB225)</f>
        <v>#DIV/0!</v>
      </c>
      <c r="AN225" s="10" t="e">
        <f>IF(OR($C225={"PH-AKT","Syk","Src","Lyn-FAK","Prin-CRAF","ERKKTR"}),1/AC225,AC225)</f>
        <v>#DIV/0!</v>
      </c>
      <c r="AO225" s="10" t="e">
        <f>IF(OR($C225={"PH-AKT","Syk","Src","Lyn-FAK","Prin-CRAF","ERKKTR"}),1/AD225,AD225)</f>
        <v>#DIV/0!</v>
      </c>
      <c r="AP225" s="10" t="e">
        <f>IF(OR($C225={"PH-AKT","Syk","Src","Lyn-FAK","Prin-CRAF","ERKKTR"}),1/AE225,AE225)</f>
        <v>#DIV/0!</v>
      </c>
      <c r="AQ225" s="10" t="e">
        <f>IF(OR($C225={"PH-AKT","Syk","Src","Lyn-FAK","Prin-CRAF","ERKKTR"}),1/AF225,AF225)</f>
        <v>#DIV/0!</v>
      </c>
      <c r="AR225" s="10" t="e">
        <f>IF(OR($C225={"PH-AKT","Syk","Src","Lyn-FAK","Prin-CRAF","ERKKTR"}),1/AG225,AG225)</f>
        <v>#DIV/0!</v>
      </c>
    </row>
    <row r="226" spans="1:44" x14ac:dyDescent="0.2">
      <c r="A226" s="10">
        <v>225</v>
      </c>
      <c r="C226" s="10">
        <f>_xlfn.IFNA(VLOOKUP($B226,Barcodes!$B$2:$E$14,4,FALSE),0)</f>
        <v>0</v>
      </c>
      <c r="X226" s="10" t="e">
        <f>_xlfn.IFNA(IF(OR($C226={"PH-AKT","GCaMP6S"}),D226/AVERAGE($D226:$F226), D226/N226/AVERAGE($D226/$N226,$E226/$O226,$F226/$P226)),0)</f>
        <v>#DIV/0!</v>
      </c>
      <c r="Y226" s="10" t="e">
        <f>_xlfn.IFNA(IF(OR($C226={"PH-AKT","GCaMP6S"}),E226/AVERAGE($D226:$F226), E226/O226/AVERAGE($D226/$N226,$E226/$O226,$F226/$P226)),0)</f>
        <v>#DIV/0!</v>
      </c>
      <c r="Z226" s="10" t="e">
        <f>_xlfn.IFNA(IF(OR($C226={"PH-AKT","GCaMP6S"}),F226/AVERAGE($D226:$F226), F226/P226/AVERAGE($D226/$N226,$E226/$O226,$F226/$P226)),0)</f>
        <v>#DIV/0!</v>
      </c>
      <c r="AA226" s="10" t="e">
        <f>_xlfn.IFNA(IF(OR($C226={"PH-AKT","GCaMP6S"}),G226/AVERAGE($D226:$F226), G226/Q226/AVERAGE($D226/$N226,$E226/$O226,$F226/$P226)),0)</f>
        <v>#DIV/0!</v>
      </c>
      <c r="AB226" s="10" t="e">
        <f>_xlfn.IFNA(IF(OR($C226={"PH-AKT","GCaMP6S"}),H226/AVERAGE($D226:$F226), H226/R226/AVERAGE($D226/$N226,$E226/$O226,$F226/$P226)),0)</f>
        <v>#DIV/0!</v>
      </c>
      <c r="AC226" s="10" t="e">
        <f>_xlfn.IFNA(IF(OR($C226={"PH-AKT","GCaMP6S"}),I226/AVERAGE($D226:$F226), I226/S226/AVERAGE($D226/$N226,$E226/$O226,$F226/$P226)),0)</f>
        <v>#DIV/0!</v>
      </c>
      <c r="AD226" s="10" t="e">
        <f>_xlfn.IFNA(IF(OR($C226={"PH-AKT","GCaMP6S"}),J226/AVERAGE($D226:$F226), J226/T226/AVERAGE($D226/$N226,$E226/$O226,$F226/$P226)),0)</f>
        <v>#DIV/0!</v>
      </c>
      <c r="AE226" s="10" t="e">
        <f>_xlfn.IFNA(IF(OR($C226={"PH-AKT","GCaMP6S"}),K226/AVERAGE($D226:$F226), K226/U226/AVERAGE($D226/$N226,$E226/$O226,$F226/$P226)),0)</f>
        <v>#DIV/0!</v>
      </c>
      <c r="AF226" s="10" t="e">
        <f>_xlfn.IFNA(IF(OR($C226={"PH-AKT","GCaMP6S"}),L226/AVERAGE($D226:$F226), L226/V226/AVERAGE($D226/$N226,$E226/$O226,$F226/$P226)),0)</f>
        <v>#DIV/0!</v>
      </c>
      <c r="AG226" s="10" t="e">
        <f>_xlfn.IFNA(IF(OR($C226={"PH-AKT","GCaMP6S"}),M226/AVERAGE($D226:$F226), M226/W226/AVERAGE($D226/$N226,$E226/$O226,$F226/$P226)),0)</f>
        <v>#DIV/0!</v>
      </c>
      <c r="AI226" s="10" t="e">
        <f>IF(OR($C226={"PH-AKT","Syk","Src","Lyn-FAK","Prin-CRAF","ERKKTR"}),1/X226,X226)</f>
        <v>#DIV/0!</v>
      </c>
      <c r="AJ226" s="10" t="e">
        <f>IF(OR($C226={"PH-AKT","Syk","Src","Lyn-FAK","Prin-CRAF","ERKKTR"}),1/Y226,Y226)</f>
        <v>#DIV/0!</v>
      </c>
      <c r="AK226" s="10" t="e">
        <f>IF(OR($C226={"PH-AKT","Syk","Src","Lyn-FAK","Prin-CRAF","ERKKTR"}),1/Z226,Z226)</f>
        <v>#DIV/0!</v>
      </c>
      <c r="AL226" s="10" t="e">
        <f>IF(OR($C226={"PH-AKT","Syk","Src","Lyn-FAK","Prin-CRAF","ERKKTR"}),1/AA226,AA226)</f>
        <v>#DIV/0!</v>
      </c>
      <c r="AM226" s="10" t="e">
        <f>IF(OR($C226={"PH-AKT","Syk","Src","Lyn-FAK","Prin-CRAF","ERKKTR"}),1/AB226,AB226)</f>
        <v>#DIV/0!</v>
      </c>
      <c r="AN226" s="10" t="e">
        <f>IF(OR($C226={"PH-AKT","Syk","Src","Lyn-FAK","Prin-CRAF","ERKKTR"}),1/AC226,AC226)</f>
        <v>#DIV/0!</v>
      </c>
      <c r="AO226" s="10" t="e">
        <f>IF(OR($C226={"PH-AKT","Syk","Src","Lyn-FAK","Prin-CRAF","ERKKTR"}),1/AD226,AD226)</f>
        <v>#DIV/0!</v>
      </c>
      <c r="AP226" s="10" t="e">
        <f>IF(OR($C226={"PH-AKT","Syk","Src","Lyn-FAK","Prin-CRAF","ERKKTR"}),1/AE226,AE226)</f>
        <v>#DIV/0!</v>
      </c>
      <c r="AQ226" s="10" t="e">
        <f>IF(OR($C226={"PH-AKT","Syk","Src","Lyn-FAK","Prin-CRAF","ERKKTR"}),1/AF226,AF226)</f>
        <v>#DIV/0!</v>
      </c>
      <c r="AR226" s="10" t="e">
        <f>IF(OR($C226={"PH-AKT","Syk","Src","Lyn-FAK","Prin-CRAF","ERKKTR"}),1/AG226,AG226)</f>
        <v>#DIV/0!</v>
      </c>
    </row>
    <row r="227" spans="1:44" x14ac:dyDescent="0.2">
      <c r="A227" s="10">
        <v>226</v>
      </c>
      <c r="C227" s="10">
        <f>_xlfn.IFNA(VLOOKUP($B227,Barcodes!$B$2:$E$14,4,FALSE),0)</f>
        <v>0</v>
      </c>
      <c r="X227" s="10" t="e">
        <f>_xlfn.IFNA(IF(OR($C227={"PH-AKT","GCaMP6S"}),D227/AVERAGE($D227:$F227), D227/N227/AVERAGE($D227/$N227,$E227/$O227,$F227/$P227)),0)</f>
        <v>#DIV/0!</v>
      </c>
      <c r="Y227" s="10" t="e">
        <f>_xlfn.IFNA(IF(OR($C227={"PH-AKT","GCaMP6S"}),E227/AVERAGE($D227:$F227), E227/O227/AVERAGE($D227/$N227,$E227/$O227,$F227/$P227)),0)</f>
        <v>#DIV/0!</v>
      </c>
      <c r="Z227" s="10" t="e">
        <f>_xlfn.IFNA(IF(OR($C227={"PH-AKT","GCaMP6S"}),F227/AVERAGE($D227:$F227), F227/P227/AVERAGE($D227/$N227,$E227/$O227,$F227/$P227)),0)</f>
        <v>#DIV/0!</v>
      </c>
      <c r="AA227" s="10" t="e">
        <f>_xlfn.IFNA(IF(OR($C227={"PH-AKT","GCaMP6S"}),G227/AVERAGE($D227:$F227), G227/Q227/AVERAGE($D227/$N227,$E227/$O227,$F227/$P227)),0)</f>
        <v>#DIV/0!</v>
      </c>
      <c r="AB227" s="10" t="e">
        <f>_xlfn.IFNA(IF(OR($C227={"PH-AKT","GCaMP6S"}),H227/AVERAGE($D227:$F227), H227/R227/AVERAGE($D227/$N227,$E227/$O227,$F227/$P227)),0)</f>
        <v>#DIV/0!</v>
      </c>
      <c r="AC227" s="10" t="e">
        <f>_xlfn.IFNA(IF(OR($C227={"PH-AKT","GCaMP6S"}),I227/AVERAGE($D227:$F227), I227/S227/AVERAGE($D227/$N227,$E227/$O227,$F227/$P227)),0)</f>
        <v>#DIV/0!</v>
      </c>
      <c r="AD227" s="10" t="e">
        <f>_xlfn.IFNA(IF(OR($C227={"PH-AKT","GCaMP6S"}),J227/AVERAGE($D227:$F227), J227/T227/AVERAGE($D227/$N227,$E227/$O227,$F227/$P227)),0)</f>
        <v>#DIV/0!</v>
      </c>
      <c r="AE227" s="10" t="e">
        <f>_xlfn.IFNA(IF(OR($C227={"PH-AKT","GCaMP6S"}),K227/AVERAGE($D227:$F227), K227/U227/AVERAGE($D227/$N227,$E227/$O227,$F227/$P227)),0)</f>
        <v>#DIV/0!</v>
      </c>
      <c r="AF227" s="10" t="e">
        <f>_xlfn.IFNA(IF(OR($C227={"PH-AKT","GCaMP6S"}),L227/AVERAGE($D227:$F227), L227/V227/AVERAGE($D227/$N227,$E227/$O227,$F227/$P227)),0)</f>
        <v>#DIV/0!</v>
      </c>
      <c r="AG227" s="10" t="e">
        <f>_xlfn.IFNA(IF(OR($C227={"PH-AKT","GCaMP6S"}),M227/AVERAGE($D227:$F227), M227/W227/AVERAGE($D227/$N227,$E227/$O227,$F227/$P227)),0)</f>
        <v>#DIV/0!</v>
      </c>
      <c r="AI227" s="10" t="e">
        <f>IF(OR($C227={"PH-AKT","Syk","Src","Lyn-FAK","Prin-CRAF","ERKKTR"}),1/X227,X227)</f>
        <v>#DIV/0!</v>
      </c>
      <c r="AJ227" s="10" t="e">
        <f>IF(OR($C227={"PH-AKT","Syk","Src","Lyn-FAK","Prin-CRAF","ERKKTR"}),1/Y227,Y227)</f>
        <v>#DIV/0!</v>
      </c>
      <c r="AK227" s="10" t="e">
        <f>IF(OR($C227={"PH-AKT","Syk","Src","Lyn-FAK","Prin-CRAF","ERKKTR"}),1/Z227,Z227)</f>
        <v>#DIV/0!</v>
      </c>
      <c r="AL227" s="10" t="e">
        <f>IF(OR($C227={"PH-AKT","Syk","Src","Lyn-FAK","Prin-CRAF","ERKKTR"}),1/AA227,AA227)</f>
        <v>#DIV/0!</v>
      </c>
      <c r="AM227" s="10" t="e">
        <f>IF(OR($C227={"PH-AKT","Syk","Src","Lyn-FAK","Prin-CRAF","ERKKTR"}),1/AB227,AB227)</f>
        <v>#DIV/0!</v>
      </c>
      <c r="AN227" s="10" t="e">
        <f>IF(OR($C227={"PH-AKT","Syk","Src","Lyn-FAK","Prin-CRAF","ERKKTR"}),1/AC227,AC227)</f>
        <v>#DIV/0!</v>
      </c>
      <c r="AO227" s="10" t="e">
        <f>IF(OR($C227={"PH-AKT","Syk","Src","Lyn-FAK","Prin-CRAF","ERKKTR"}),1/AD227,AD227)</f>
        <v>#DIV/0!</v>
      </c>
      <c r="AP227" s="10" t="e">
        <f>IF(OR($C227={"PH-AKT","Syk","Src","Lyn-FAK","Prin-CRAF","ERKKTR"}),1/AE227,AE227)</f>
        <v>#DIV/0!</v>
      </c>
      <c r="AQ227" s="10" t="e">
        <f>IF(OR($C227={"PH-AKT","Syk","Src","Lyn-FAK","Prin-CRAF","ERKKTR"}),1/AF227,AF227)</f>
        <v>#DIV/0!</v>
      </c>
      <c r="AR227" s="10" t="e">
        <f>IF(OR($C227={"PH-AKT","Syk","Src","Lyn-FAK","Prin-CRAF","ERKKTR"}),1/AG227,AG227)</f>
        <v>#DIV/0!</v>
      </c>
    </row>
    <row r="228" spans="1:44" x14ac:dyDescent="0.2">
      <c r="A228" s="10">
        <v>227</v>
      </c>
      <c r="C228" s="10">
        <f>_xlfn.IFNA(VLOOKUP($B228,Barcodes!$B$2:$E$14,4,FALSE),0)</f>
        <v>0</v>
      </c>
      <c r="X228" s="10" t="e">
        <f>_xlfn.IFNA(IF(OR($C228={"PH-AKT","GCaMP6S"}),D228/AVERAGE($D228:$F228), D228/N228/AVERAGE($D228/$N228,$E228/$O228,$F228/$P228)),0)</f>
        <v>#DIV/0!</v>
      </c>
      <c r="Y228" s="10" t="e">
        <f>_xlfn.IFNA(IF(OR($C228={"PH-AKT","GCaMP6S"}),E228/AVERAGE($D228:$F228), E228/O228/AVERAGE($D228/$N228,$E228/$O228,$F228/$P228)),0)</f>
        <v>#DIV/0!</v>
      </c>
      <c r="Z228" s="10" t="e">
        <f>_xlfn.IFNA(IF(OR($C228={"PH-AKT","GCaMP6S"}),F228/AVERAGE($D228:$F228), F228/P228/AVERAGE($D228/$N228,$E228/$O228,$F228/$P228)),0)</f>
        <v>#DIV/0!</v>
      </c>
      <c r="AA228" s="10" t="e">
        <f>_xlfn.IFNA(IF(OR($C228={"PH-AKT","GCaMP6S"}),G228/AVERAGE($D228:$F228), G228/Q228/AVERAGE($D228/$N228,$E228/$O228,$F228/$P228)),0)</f>
        <v>#DIV/0!</v>
      </c>
      <c r="AB228" s="10" t="e">
        <f>_xlfn.IFNA(IF(OR($C228={"PH-AKT","GCaMP6S"}),H228/AVERAGE($D228:$F228), H228/R228/AVERAGE($D228/$N228,$E228/$O228,$F228/$P228)),0)</f>
        <v>#DIV/0!</v>
      </c>
      <c r="AC228" s="10" t="e">
        <f>_xlfn.IFNA(IF(OR($C228={"PH-AKT","GCaMP6S"}),I228/AVERAGE($D228:$F228), I228/S228/AVERAGE($D228/$N228,$E228/$O228,$F228/$P228)),0)</f>
        <v>#DIV/0!</v>
      </c>
      <c r="AD228" s="10" t="e">
        <f>_xlfn.IFNA(IF(OR($C228={"PH-AKT","GCaMP6S"}),J228/AVERAGE($D228:$F228), J228/T228/AVERAGE($D228/$N228,$E228/$O228,$F228/$P228)),0)</f>
        <v>#DIV/0!</v>
      </c>
      <c r="AE228" s="10" t="e">
        <f>_xlfn.IFNA(IF(OR($C228={"PH-AKT","GCaMP6S"}),K228/AVERAGE($D228:$F228), K228/U228/AVERAGE($D228/$N228,$E228/$O228,$F228/$P228)),0)</f>
        <v>#DIV/0!</v>
      </c>
      <c r="AF228" s="10" t="e">
        <f>_xlfn.IFNA(IF(OR($C228={"PH-AKT","GCaMP6S"}),L228/AVERAGE($D228:$F228), L228/V228/AVERAGE($D228/$N228,$E228/$O228,$F228/$P228)),0)</f>
        <v>#DIV/0!</v>
      </c>
      <c r="AG228" s="10" t="e">
        <f>_xlfn.IFNA(IF(OR($C228={"PH-AKT","GCaMP6S"}),M228/AVERAGE($D228:$F228), M228/W228/AVERAGE($D228/$N228,$E228/$O228,$F228/$P228)),0)</f>
        <v>#DIV/0!</v>
      </c>
      <c r="AI228" s="10" t="e">
        <f>IF(OR($C228={"PH-AKT","Syk","Src","Lyn-FAK","Prin-CRAF","ERKKTR"}),1/X228,X228)</f>
        <v>#DIV/0!</v>
      </c>
      <c r="AJ228" s="10" t="e">
        <f>IF(OR($C228={"PH-AKT","Syk","Src","Lyn-FAK","Prin-CRAF","ERKKTR"}),1/Y228,Y228)</f>
        <v>#DIV/0!</v>
      </c>
      <c r="AK228" s="10" t="e">
        <f>IF(OR($C228={"PH-AKT","Syk","Src","Lyn-FAK","Prin-CRAF","ERKKTR"}),1/Z228,Z228)</f>
        <v>#DIV/0!</v>
      </c>
      <c r="AL228" s="10" t="e">
        <f>IF(OR($C228={"PH-AKT","Syk","Src","Lyn-FAK","Prin-CRAF","ERKKTR"}),1/AA228,AA228)</f>
        <v>#DIV/0!</v>
      </c>
      <c r="AM228" s="10" t="e">
        <f>IF(OR($C228={"PH-AKT","Syk","Src","Lyn-FAK","Prin-CRAF","ERKKTR"}),1/AB228,AB228)</f>
        <v>#DIV/0!</v>
      </c>
      <c r="AN228" s="10" t="e">
        <f>IF(OR($C228={"PH-AKT","Syk","Src","Lyn-FAK","Prin-CRAF","ERKKTR"}),1/AC228,AC228)</f>
        <v>#DIV/0!</v>
      </c>
      <c r="AO228" s="10" t="e">
        <f>IF(OR($C228={"PH-AKT","Syk","Src","Lyn-FAK","Prin-CRAF","ERKKTR"}),1/AD228,AD228)</f>
        <v>#DIV/0!</v>
      </c>
      <c r="AP228" s="10" t="e">
        <f>IF(OR($C228={"PH-AKT","Syk","Src","Lyn-FAK","Prin-CRAF","ERKKTR"}),1/AE228,AE228)</f>
        <v>#DIV/0!</v>
      </c>
      <c r="AQ228" s="10" t="e">
        <f>IF(OR($C228={"PH-AKT","Syk","Src","Lyn-FAK","Prin-CRAF","ERKKTR"}),1/AF228,AF228)</f>
        <v>#DIV/0!</v>
      </c>
      <c r="AR228" s="10" t="e">
        <f>IF(OR($C228={"PH-AKT","Syk","Src","Lyn-FAK","Prin-CRAF","ERKKTR"}),1/AG228,AG228)</f>
        <v>#DIV/0!</v>
      </c>
    </row>
    <row r="229" spans="1:44" x14ac:dyDescent="0.2">
      <c r="A229" s="10">
        <v>228</v>
      </c>
      <c r="C229" s="10">
        <f>_xlfn.IFNA(VLOOKUP($B229,Barcodes!$B$2:$E$14,4,FALSE),0)</f>
        <v>0</v>
      </c>
      <c r="X229" s="10" t="e">
        <f>_xlfn.IFNA(IF(OR($C229={"PH-AKT","GCaMP6S"}),D229/AVERAGE($D229:$F229), D229/N229/AVERAGE($D229/$N229,$E229/$O229,$F229/$P229)),0)</f>
        <v>#DIV/0!</v>
      </c>
      <c r="Y229" s="10" t="e">
        <f>_xlfn.IFNA(IF(OR($C229={"PH-AKT","GCaMP6S"}),E229/AVERAGE($D229:$F229), E229/O229/AVERAGE($D229/$N229,$E229/$O229,$F229/$P229)),0)</f>
        <v>#DIV/0!</v>
      </c>
      <c r="Z229" s="10" t="e">
        <f>_xlfn.IFNA(IF(OR($C229={"PH-AKT","GCaMP6S"}),F229/AVERAGE($D229:$F229), F229/P229/AVERAGE($D229/$N229,$E229/$O229,$F229/$P229)),0)</f>
        <v>#DIV/0!</v>
      </c>
      <c r="AA229" s="10" t="e">
        <f>_xlfn.IFNA(IF(OR($C229={"PH-AKT","GCaMP6S"}),G229/AVERAGE($D229:$F229), G229/Q229/AVERAGE($D229/$N229,$E229/$O229,$F229/$P229)),0)</f>
        <v>#DIV/0!</v>
      </c>
      <c r="AB229" s="10" t="e">
        <f>_xlfn.IFNA(IF(OR($C229={"PH-AKT","GCaMP6S"}),H229/AVERAGE($D229:$F229), H229/R229/AVERAGE($D229/$N229,$E229/$O229,$F229/$P229)),0)</f>
        <v>#DIV/0!</v>
      </c>
      <c r="AC229" s="10" t="e">
        <f>_xlfn.IFNA(IF(OR($C229={"PH-AKT","GCaMP6S"}),I229/AVERAGE($D229:$F229), I229/S229/AVERAGE($D229/$N229,$E229/$O229,$F229/$P229)),0)</f>
        <v>#DIV/0!</v>
      </c>
      <c r="AD229" s="10" t="e">
        <f>_xlfn.IFNA(IF(OR($C229={"PH-AKT","GCaMP6S"}),J229/AVERAGE($D229:$F229), J229/T229/AVERAGE($D229/$N229,$E229/$O229,$F229/$P229)),0)</f>
        <v>#DIV/0!</v>
      </c>
      <c r="AE229" s="10" t="e">
        <f>_xlfn.IFNA(IF(OR($C229={"PH-AKT","GCaMP6S"}),K229/AVERAGE($D229:$F229), K229/U229/AVERAGE($D229/$N229,$E229/$O229,$F229/$P229)),0)</f>
        <v>#DIV/0!</v>
      </c>
      <c r="AF229" s="10" t="e">
        <f>_xlfn.IFNA(IF(OR($C229={"PH-AKT","GCaMP6S"}),L229/AVERAGE($D229:$F229), L229/V229/AVERAGE($D229/$N229,$E229/$O229,$F229/$P229)),0)</f>
        <v>#DIV/0!</v>
      </c>
      <c r="AG229" s="10" t="e">
        <f>_xlfn.IFNA(IF(OR($C229={"PH-AKT","GCaMP6S"}),M229/AVERAGE($D229:$F229), M229/W229/AVERAGE($D229/$N229,$E229/$O229,$F229/$P229)),0)</f>
        <v>#DIV/0!</v>
      </c>
      <c r="AI229" s="10" t="e">
        <f>IF(OR($C229={"PH-AKT","Syk","Src","Lyn-FAK","Prin-CRAF","ERKKTR"}),1/X229,X229)</f>
        <v>#DIV/0!</v>
      </c>
      <c r="AJ229" s="10" t="e">
        <f>IF(OR($C229={"PH-AKT","Syk","Src","Lyn-FAK","Prin-CRAF","ERKKTR"}),1/Y229,Y229)</f>
        <v>#DIV/0!</v>
      </c>
      <c r="AK229" s="10" t="e">
        <f>IF(OR($C229={"PH-AKT","Syk","Src","Lyn-FAK","Prin-CRAF","ERKKTR"}),1/Z229,Z229)</f>
        <v>#DIV/0!</v>
      </c>
      <c r="AL229" s="10" t="e">
        <f>IF(OR($C229={"PH-AKT","Syk","Src","Lyn-FAK","Prin-CRAF","ERKKTR"}),1/AA229,AA229)</f>
        <v>#DIV/0!</v>
      </c>
      <c r="AM229" s="10" t="e">
        <f>IF(OR($C229={"PH-AKT","Syk","Src","Lyn-FAK","Prin-CRAF","ERKKTR"}),1/AB229,AB229)</f>
        <v>#DIV/0!</v>
      </c>
      <c r="AN229" s="10" t="e">
        <f>IF(OR($C229={"PH-AKT","Syk","Src","Lyn-FAK","Prin-CRAF","ERKKTR"}),1/AC229,AC229)</f>
        <v>#DIV/0!</v>
      </c>
      <c r="AO229" s="10" t="e">
        <f>IF(OR($C229={"PH-AKT","Syk","Src","Lyn-FAK","Prin-CRAF","ERKKTR"}),1/AD229,AD229)</f>
        <v>#DIV/0!</v>
      </c>
      <c r="AP229" s="10" t="e">
        <f>IF(OR($C229={"PH-AKT","Syk","Src","Lyn-FAK","Prin-CRAF","ERKKTR"}),1/AE229,AE229)</f>
        <v>#DIV/0!</v>
      </c>
      <c r="AQ229" s="10" t="e">
        <f>IF(OR($C229={"PH-AKT","Syk","Src","Lyn-FAK","Prin-CRAF","ERKKTR"}),1/AF229,AF229)</f>
        <v>#DIV/0!</v>
      </c>
      <c r="AR229" s="10" t="e">
        <f>IF(OR($C229={"PH-AKT","Syk","Src","Lyn-FAK","Prin-CRAF","ERKKTR"}),1/AG229,AG229)</f>
        <v>#DIV/0!</v>
      </c>
    </row>
    <row r="230" spans="1:44" x14ac:dyDescent="0.2">
      <c r="A230" s="10">
        <v>229</v>
      </c>
      <c r="C230" s="10">
        <f>_xlfn.IFNA(VLOOKUP($B230,Barcodes!$B$2:$E$14,4,FALSE),0)</f>
        <v>0</v>
      </c>
      <c r="X230" s="10" t="e">
        <f>_xlfn.IFNA(IF(OR($C230={"PH-AKT","GCaMP6S"}),D230/AVERAGE($D230:$F230), D230/N230/AVERAGE($D230/$N230,$E230/$O230,$F230/$P230)),0)</f>
        <v>#DIV/0!</v>
      </c>
      <c r="Y230" s="10" t="e">
        <f>_xlfn.IFNA(IF(OR($C230={"PH-AKT","GCaMP6S"}),E230/AVERAGE($D230:$F230), E230/O230/AVERAGE($D230/$N230,$E230/$O230,$F230/$P230)),0)</f>
        <v>#DIV/0!</v>
      </c>
      <c r="Z230" s="10" t="e">
        <f>_xlfn.IFNA(IF(OR($C230={"PH-AKT","GCaMP6S"}),F230/AVERAGE($D230:$F230), F230/P230/AVERAGE($D230/$N230,$E230/$O230,$F230/$P230)),0)</f>
        <v>#DIV/0!</v>
      </c>
      <c r="AA230" s="10" t="e">
        <f>_xlfn.IFNA(IF(OR($C230={"PH-AKT","GCaMP6S"}),G230/AVERAGE($D230:$F230), G230/Q230/AVERAGE($D230/$N230,$E230/$O230,$F230/$P230)),0)</f>
        <v>#DIV/0!</v>
      </c>
      <c r="AB230" s="10" t="e">
        <f>_xlfn.IFNA(IF(OR($C230={"PH-AKT","GCaMP6S"}),H230/AVERAGE($D230:$F230), H230/R230/AVERAGE($D230/$N230,$E230/$O230,$F230/$P230)),0)</f>
        <v>#DIV/0!</v>
      </c>
      <c r="AC230" s="10" t="e">
        <f>_xlfn.IFNA(IF(OR($C230={"PH-AKT","GCaMP6S"}),I230/AVERAGE($D230:$F230), I230/S230/AVERAGE($D230/$N230,$E230/$O230,$F230/$P230)),0)</f>
        <v>#DIV/0!</v>
      </c>
      <c r="AD230" s="10" t="e">
        <f>_xlfn.IFNA(IF(OR($C230={"PH-AKT","GCaMP6S"}),J230/AVERAGE($D230:$F230), J230/T230/AVERAGE($D230/$N230,$E230/$O230,$F230/$P230)),0)</f>
        <v>#DIV/0!</v>
      </c>
      <c r="AE230" s="10" t="e">
        <f>_xlfn.IFNA(IF(OR($C230={"PH-AKT","GCaMP6S"}),K230/AVERAGE($D230:$F230), K230/U230/AVERAGE($D230/$N230,$E230/$O230,$F230/$P230)),0)</f>
        <v>#DIV/0!</v>
      </c>
      <c r="AF230" s="10" t="e">
        <f>_xlfn.IFNA(IF(OR($C230={"PH-AKT","GCaMP6S"}),L230/AVERAGE($D230:$F230), L230/V230/AVERAGE($D230/$N230,$E230/$O230,$F230/$P230)),0)</f>
        <v>#DIV/0!</v>
      </c>
      <c r="AG230" s="10" t="e">
        <f>_xlfn.IFNA(IF(OR($C230={"PH-AKT","GCaMP6S"}),M230/AVERAGE($D230:$F230), M230/W230/AVERAGE($D230/$N230,$E230/$O230,$F230/$P230)),0)</f>
        <v>#DIV/0!</v>
      </c>
      <c r="AI230" s="10" t="e">
        <f>IF(OR($C230={"PH-AKT","Syk","Src","Lyn-FAK","Prin-CRAF","ERKKTR"}),1/X230,X230)</f>
        <v>#DIV/0!</v>
      </c>
      <c r="AJ230" s="10" t="e">
        <f>IF(OR($C230={"PH-AKT","Syk","Src","Lyn-FAK","Prin-CRAF","ERKKTR"}),1/Y230,Y230)</f>
        <v>#DIV/0!</v>
      </c>
      <c r="AK230" s="10" t="e">
        <f>IF(OR($C230={"PH-AKT","Syk","Src","Lyn-FAK","Prin-CRAF","ERKKTR"}),1/Z230,Z230)</f>
        <v>#DIV/0!</v>
      </c>
      <c r="AL230" s="10" t="e">
        <f>IF(OR($C230={"PH-AKT","Syk","Src","Lyn-FAK","Prin-CRAF","ERKKTR"}),1/AA230,AA230)</f>
        <v>#DIV/0!</v>
      </c>
      <c r="AM230" s="10" t="e">
        <f>IF(OR($C230={"PH-AKT","Syk","Src","Lyn-FAK","Prin-CRAF","ERKKTR"}),1/AB230,AB230)</f>
        <v>#DIV/0!</v>
      </c>
      <c r="AN230" s="10" t="e">
        <f>IF(OR($C230={"PH-AKT","Syk","Src","Lyn-FAK","Prin-CRAF","ERKKTR"}),1/AC230,AC230)</f>
        <v>#DIV/0!</v>
      </c>
      <c r="AO230" s="10" t="e">
        <f>IF(OR($C230={"PH-AKT","Syk","Src","Lyn-FAK","Prin-CRAF","ERKKTR"}),1/AD230,AD230)</f>
        <v>#DIV/0!</v>
      </c>
      <c r="AP230" s="10" t="e">
        <f>IF(OR($C230={"PH-AKT","Syk","Src","Lyn-FAK","Prin-CRAF","ERKKTR"}),1/AE230,AE230)</f>
        <v>#DIV/0!</v>
      </c>
      <c r="AQ230" s="10" t="e">
        <f>IF(OR($C230={"PH-AKT","Syk","Src","Lyn-FAK","Prin-CRAF","ERKKTR"}),1/AF230,AF230)</f>
        <v>#DIV/0!</v>
      </c>
      <c r="AR230" s="10" t="e">
        <f>IF(OR($C230={"PH-AKT","Syk","Src","Lyn-FAK","Prin-CRAF","ERKKTR"}),1/AG230,AG230)</f>
        <v>#DIV/0!</v>
      </c>
    </row>
    <row r="231" spans="1:44" x14ac:dyDescent="0.2">
      <c r="A231" s="10">
        <v>230</v>
      </c>
      <c r="C231" s="10">
        <f>_xlfn.IFNA(VLOOKUP($B231,Barcodes!$B$2:$E$14,4,FALSE),0)</f>
        <v>0</v>
      </c>
      <c r="X231" s="10" t="e">
        <f>_xlfn.IFNA(IF(OR($C231={"PH-AKT","GCaMP6S"}),D231/AVERAGE($D231:$F231), D231/N231/AVERAGE($D231/$N231,$E231/$O231,$F231/$P231)),0)</f>
        <v>#DIV/0!</v>
      </c>
      <c r="Y231" s="10" t="e">
        <f>_xlfn.IFNA(IF(OR($C231={"PH-AKT","GCaMP6S"}),E231/AVERAGE($D231:$F231), E231/O231/AVERAGE($D231/$N231,$E231/$O231,$F231/$P231)),0)</f>
        <v>#DIV/0!</v>
      </c>
      <c r="Z231" s="10" t="e">
        <f>_xlfn.IFNA(IF(OR($C231={"PH-AKT","GCaMP6S"}),F231/AVERAGE($D231:$F231), F231/P231/AVERAGE($D231/$N231,$E231/$O231,$F231/$P231)),0)</f>
        <v>#DIV/0!</v>
      </c>
      <c r="AA231" s="10" t="e">
        <f>_xlfn.IFNA(IF(OR($C231={"PH-AKT","GCaMP6S"}),G231/AVERAGE($D231:$F231), G231/Q231/AVERAGE($D231/$N231,$E231/$O231,$F231/$P231)),0)</f>
        <v>#DIV/0!</v>
      </c>
      <c r="AB231" s="10" t="e">
        <f>_xlfn.IFNA(IF(OR($C231={"PH-AKT","GCaMP6S"}),H231/AVERAGE($D231:$F231), H231/R231/AVERAGE($D231/$N231,$E231/$O231,$F231/$P231)),0)</f>
        <v>#DIV/0!</v>
      </c>
      <c r="AC231" s="10" t="e">
        <f>_xlfn.IFNA(IF(OR($C231={"PH-AKT","GCaMP6S"}),I231/AVERAGE($D231:$F231), I231/S231/AVERAGE($D231/$N231,$E231/$O231,$F231/$P231)),0)</f>
        <v>#DIV/0!</v>
      </c>
      <c r="AD231" s="10" t="e">
        <f>_xlfn.IFNA(IF(OR($C231={"PH-AKT","GCaMP6S"}),J231/AVERAGE($D231:$F231), J231/T231/AVERAGE($D231/$N231,$E231/$O231,$F231/$P231)),0)</f>
        <v>#DIV/0!</v>
      </c>
      <c r="AE231" s="10" t="e">
        <f>_xlfn.IFNA(IF(OR($C231={"PH-AKT","GCaMP6S"}),K231/AVERAGE($D231:$F231), K231/U231/AVERAGE($D231/$N231,$E231/$O231,$F231/$P231)),0)</f>
        <v>#DIV/0!</v>
      </c>
      <c r="AF231" s="10" t="e">
        <f>_xlfn.IFNA(IF(OR($C231={"PH-AKT","GCaMP6S"}),L231/AVERAGE($D231:$F231), L231/V231/AVERAGE($D231/$N231,$E231/$O231,$F231/$P231)),0)</f>
        <v>#DIV/0!</v>
      </c>
      <c r="AG231" s="10" t="e">
        <f>_xlfn.IFNA(IF(OR($C231={"PH-AKT","GCaMP6S"}),M231/AVERAGE($D231:$F231), M231/W231/AVERAGE($D231/$N231,$E231/$O231,$F231/$P231)),0)</f>
        <v>#DIV/0!</v>
      </c>
      <c r="AI231" s="10" t="e">
        <f>IF(OR($C231={"PH-AKT","Syk","Src","Lyn-FAK","Prin-CRAF","ERKKTR"}),1/X231,X231)</f>
        <v>#DIV/0!</v>
      </c>
      <c r="AJ231" s="10" t="e">
        <f>IF(OR($C231={"PH-AKT","Syk","Src","Lyn-FAK","Prin-CRAF","ERKKTR"}),1/Y231,Y231)</f>
        <v>#DIV/0!</v>
      </c>
      <c r="AK231" s="10" t="e">
        <f>IF(OR($C231={"PH-AKT","Syk","Src","Lyn-FAK","Prin-CRAF","ERKKTR"}),1/Z231,Z231)</f>
        <v>#DIV/0!</v>
      </c>
      <c r="AL231" s="10" t="e">
        <f>IF(OR($C231={"PH-AKT","Syk","Src","Lyn-FAK","Prin-CRAF","ERKKTR"}),1/AA231,AA231)</f>
        <v>#DIV/0!</v>
      </c>
      <c r="AM231" s="10" t="e">
        <f>IF(OR($C231={"PH-AKT","Syk","Src","Lyn-FAK","Prin-CRAF","ERKKTR"}),1/AB231,AB231)</f>
        <v>#DIV/0!</v>
      </c>
      <c r="AN231" s="10" t="e">
        <f>IF(OR($C231={"PH-AKT","Syk","Src","Lyn-FAK","Prin-CRAF","ERKKTR"}),1/AC231,AC231)</f>
        <v>#DIV/0!</v>
      </c>
      <c r="AO231" s="10" t="e">
        <f>IF(OR($C231={"PH-AKT","Syk","Src","Lyn-FAK","Prin-CRAF","ERKKTR"}),1/AD231,AD231)</f>
        <v>#DIV/0!</v>
      </c>
      <c r="AP231" s="10" t="e">
        <f>IF(OR($C231={"PH-AKT","Syk","Src","Lyn-FAK","Prin-CRAF","ERKKTR"}),1/AE231,AE231)</f>
        <v>#DIV/0!</v>
      </c>
      <c r="AQ231" s="10" t="e">
        <f>IF(OR($C231={"PH-AKT","Syk","Src","Lyn-FAK","Prin-CRAF","ERKKTR"}),1/AF231,AF231)</f>
        <v>#DIV/0!</v>
      </c>
      <c r="AR231" s="10" t="e">
        <f>IF(OR($C231={"PH-AKT","Syk","Src","Lyn-FAK","Prin-CRAF","ERKKTR"}),1/AG231,AG231)</f>
        <v>#DIV/0!</v>
      </c>
    </row>
    <row r="232" spans="1:44" x14ac:dyDescent="0.2">
      <c r="A232" s="10">
        <v>231</v>
      </c>
      <c r="C232" s="10">
        <f>_xlfn.IFNA(VLOOKUP($B232,Barcodes!$B$2:$E$14,4,FALSE),0)</f>
        <v>0</v>
      </c>
      <c r="X232" s="10" t="e">
        <f>_xlfn.IFNA(IF(OR($C232={"PH-AKT","GCaMP6S"}),D232/AVERAGE($D232:$F232), D232/N232/AVERAGE($D232/$N232,$E232/$O232,$F232/$P232)),0)</f>
        <v>#DIV/0!</v>
      </c>
      <c r="Y232" s="10" t="e">
        <f>_xlfn.IFNA(IF(OR($C232={"PH-AKT","GCaMP6S"}),E232/AVERAGE($D232:$F232), E232/O232/AVERAGE($D232/$N232,$E232/$O232,$F232/$P232)),0)</f>
        <v>#DIV/0!</v>
      </c>
      <c r="Z232" s="10" t="e">
        <f>_xlfn.IFNA(IF(OR($C232={"PH-AKT","GCaMP6S"}),F232/AVERAGE($D232:$F232), F232/P232/AVERAGE($D232/$N232,$E232/$O232,$F232/$P232)),0)</f>
        <v>#DIV/0!</v>
      </c>
      <c r="AA232" s="10" t="e">
        <f>_xlfn.IFNA(IF(OR($C232={"PH-AKT","GCaMP6S"}),G232/AVERAGE($D232:$F232), G232/Q232/AVERAGE($D232/$N232,$E232/$O232,$F232/$P232)),0)</f>
        <v>#DIV/0!</v>
      </c>
      <c r="AB232" s="10" t="e">
        <f>_xlfn.IFNA(IF(OR($C232={"PH-AKT","GCaMP6S"}),H232/AVERAGE($D232:$F232), H232/R232/AVERAGE($D232/$N232,$E232/$O232,$F232/$P232)),0)</f>
        <v>#DIV/0!</v>
      </c>
      <c r="AC232" s="10" t="e">
        <f>_xlfn.IFNA(IF(OR($C232={"PH-AKT","GCaMP6S"}),I232/AVERAGE($D232:$F232), I232/S232/AVERAGE($D232/$N232,$E232/$O232,$F232/$P232)),0)</f>
        <v>#DIV/0!</v>
      </c>
      <c r="AD232" s="10" t="e">
        <f>_xlfn.IFNA(IF(OR($C232={"PH-AKT","GCaMP6S"}),J232/AVERAGE($D232:$F232), J232/T232/AVERAGE($D232/$N232,$E232/$O232,$F232/$P232)),0)</f>
        <v>#DIV/0!</v>
      </c>
      <c r="AE232" s="10" t="e">
        <f>_xlfn.IFNA(IF(OR($C232={"PH-AKT","GCaMP6S"}),K232/AVERAGE($D232:$F232), K232/U232/AVERAGE($D232/$N232,$E232/$O232,$F232/$P232)),0)</f>
        <v>#DIV/0!</v>
      </c>
      <c r="AF232" s="10" t="e">
        <f>_xlfn.IFNA(IF(OR($C232={"PH-AKT","GCaMP6S"}),L232/AVERAGE($D232:$F232), L232/V232/AVERAGE($D232/$N232,$E232/$O232,$F232/$P232)),0)</f>
        <v>#DIV/0!</v>
      </c>
      <c r="AG232" s="10" t="e">
        <f>_xlfn.IFNA(IF(OR($C232={"PH-AKT","GCaMP6S"}),M232/AVERAGE($D232:$F232), M232/W232/AVERAGE($D232/$N232,$E232/$O232,$F232/$P232)),0)</f>
        <v>#DIV/0!</v>
      </c>
      <c r="AI232" s="10" t="e">
        <f>IF(OR($C232={"PH-AKT","Syk","Src","Lyn-FAK","Prin-CRAF","ERKKTR"}),1/X232,X232)</f>
        <v>#DIV/0!</v>
      </c>
      <c r="AJ232" s="10" t="e">
        <f>IF(OR($C232={"PH-AKT","Syk","Src","Lyn-FAK","Prin-CRAF","ERKKTR"}),1/Y232,Y232)</f>
        <v>#DIV/0!</v>
      </c>
      <c r="AK232" s="10" t="e">
        <f>IF(OR($C232={"PH-AKT","Syk","Src","Lyn-FAK","Prin-CRAF","ERKKTR"}),1/Z232,Z232)</f>
        <v>#DIV/0!</v>
      </c>
      <c r="AL232" s="10" t="e">
        <f>IF(OR($C232={"PH-AKT","Syk","Src","Lyn-FAK","Prin-CRAF","ERKKTR"}),1/AA232,AA232)</f>
        <v>#DIV/0!</v>
      </c>
      <c r="AM232" s="10" t="e">
        <f>IF(OR($C232={"PH-AKT","Syk","Src","Lyn-FAK","Prin-CRAF","ERKKTR"}),1/AB232,AB232)</f>
        <v>#DIV/0!</v>
      </c>
      <c r="AN232" s="10" t="e">
        <f>IF(OR($C232={"PH-AKT","Syk","Src","Lyn-FAK","Prin-CRAF","ERKKTR"}),1/AC232,AC232)</f>
        <v>#DIV/0!</v>
      </c>
      <c r="AO232" s="10" t="e">
        <f>IF(OR($C232={"PH-AKT","Syk","Src","Lyn-FAK","Prin-CRAF","ERKKTR"}),1/AD232,AD232)</f>
        <v>#DIV/0!</v>
      </c>
      <c r="AP232" s="10" t="e">
        <f>IF(OR($C232={"PH-AKT","Syk","Src","Lyn-FAK","Prin-CRAF","ERKKTR"}),1/AE232,AE232)</f>
        <v>#DIV/0!</v>
      </c>
      <c r="AQ232" s="10" t="e">
        <f>IF(OR($C232={"PH-AKT","Syk","Src","Lyn-FAK","Prin-CRAF","ERKKTR"}),1/AF232,AF232)</f>
        <v>#DIV/0!</v>
      </c>
      <c r="AR232" s="10" t="e">
        <f>IF(OR($C232={"PH-AKT","Syk","Src","Lyn-FAK","Prin-CRAF","ERKKTR"}),1/AG232,AG232)</f>
        <v>#DIV/0!</v>
      </c>
    </row>
    <row r="233" spans="1:44" x14ac:dyDescent="0.2">
      <c r="A233" s="10">
        <v>232</v>
      </c>
      <c r="C233" s="10">
        <f>_xlfn.IFNA(VLOOKUP($B233,Barcodes!$B$2:$E$14,4,FALSE),0)</f>
        <v>0</v>
      </c>
      <c r="X233" s="10" t="e">
        <f>_xlfn.IFNA(IF(OR($C233={"PH-AKT","GCaMP6S"}),D233/AVERAGE($D233:$F233), D233/N233/AVERAGE($D233/$N233,$E233/$O233,$F233/$P233)),0)</f>
        <v>#DIV/0!</v>
      </c>
      <c r="Y233" s="10" t="e">
        <f>_xlfn.IFNA(IF(OR($C233={"PH-AKT","GCaMP6S"}),E233/AVERAGE($D233:$F233), E233/O233/AVERAGE($D233/$N233,$E233/$O233,$F233/$P233)),0)</f>
        <v>#DIV/0!</v>
      </c>
      <c r="Z233" s="10" t="e">
        <f>_xlfn.IFNA(IF(OR($C233={"PH-AKT","GCaMP6S"}),F233/AVERAGE($D233:$F233), F233/P233/AVERAGE($D233/$N233,$E233/$O233,$F233/$P233)),0)</f>
        <v>#DIV/0!</v>
      </c>
      <c r="AA233" s="10" t="e">
        <f>_xlfn.IFNA(IF(OR($C233={"PH-AKT","GCaMP6S"}),G233/AVERAGE($D233:$F233), G233/Q233/AVERAGE($D233/$N233,$E233/$O233,$F233/$P233)),0)</f>
        <v>#DIV/0!</v>
      </c>
      <c r="AB233" s="10" t="e">
        <f>_xlfn.IFNA(IF(OR($C233={"PH-AKT","GCaMP6S"}),H233/AVERAGE($D233:$F233), H233/R233/AVERAGE($D233/$N233,$E233/$O233,$F233/$P233)),0)</f>
        <v>#DIV/0!</v>
      </c>
      <c r="AC233" s="10" t="e">
        <f>_xlfn.IFNA(IF(OR($C233={"PH-AKT","GCaMP6S"}),I233/AVERAGE($D233:$F233), I233/S233/AVERAGE($D233/$N233,$E233/$O233,$F233/$P233)),0)</f>
        <v>#DIV/0!</v>
      </c>
      <c r="AD233" s="10" t="e">
        <f>_xlfn.IFNA(IF(OR($C233={"PH-AKT","GCaMP6S"}),J233/AVERAGE($D233:$F233), J233/T233/AVERAGE($D233/$N233,$E233/$O233,$F233/$P233)),0)</f>
        <v>#DIV/0!</v>
      </c>
      <c r="AE233" s="10" t="e">
        <f>_xlfn.IFNA(IF(OR($C233={"PH-AKT","GCaMP6S"}),K233/AVERAGE($D233:$F233), K233/U233/AVERAGE($D233/$N233,$E233/$O233,$F233/$P233)),0)</f>
        <v>#DIV/0!</v>
      </c>
      <c r="AF233" s="10" t="e">
        <f>_xlfn.IFNA(IF(OR($C233={"PH-AKT","GCaMP6S"}),L233/AVERAGE($D233:$F233), L233/V233/AVERAGE($D233/$N233,$E233/$O233,$F233/$P233)),0)</f>
        <v>#DIV/0!</v>
      </c>
      <c r="AG233" s="10" t="e">
        <f>_xlfn.IFNA(IF(OR($C233={"PH-AKT","GCaMP6S"}),M233/AVERAGE($D233:$F233), M233/W233/AVERAGE($D233/$N233,$E233/$O233,$F233/$P233)),0)</f>
        <v>#DIV/0!</v>
      </c>
      <c r="AI233" s="10" t="e">
        <f>IF(OR($C233={"PH-AKT","Syk","Src","Lyn-FAK","Prin-CRAF","ERKKTR"}),1/X233,X233)</f>
        <v>#DIV/0!</v>
      </c>
      <c r="AJ233" s="10" t="e">
        <f>IF(OR($C233={"PH-AKT","Syk","Src","Lyn-FAK","Prin-CRAF","ERKKTR"}),1/Y233,Y233)</f>
        <v>#DIV/0!</v>
      </c>
      <c r="AK233" s="10" t="e">
        <f>IF(OR($C233={"PH-AKT","Syk","Src","Lyn-FAK","Prin-CRAF","ERKKTR"}),1/Z233,Z233)</f>
        <v>#DIV/0!</v>
      </c>
      <c r="AL233" s="10" t="e">
        <f>IF(OR($C233={"PH-AKT","Syk","Src","Lyn-FAK","Prin-CRAF","ERKKTR"}),1/AA233,AA233)</f>
        <v>#DIV/0!</v>
      </c>
      <c r="AM233" s="10" t="e">
        <f>IF(OR($C233={"PH-AKT","Syk","Src","Lyn-FAK","Prin-CRAF","ERKKTR"}),1/AB233,AB233)</f>
        <v>#DIV/0!</v>
      </c>
      <c r="AN233" s="10" t="e">
        <f>IF(OR($C233={"PH-AKT","Syk","Src","Lyn-FAK","Prin-CRAF","ERKKTR"}),1/AC233,AC233)</f>
        <v>#DIV/0!</v>
      </c>
      <c r="AO233" s="10" t="e">
        <f>IF(OR($C233={"PH-AKT","Syk","Src","Lyn-FAK","Prin-CRAF","ERKKTR"}),1/AD233,AD233)</f>
        <v>#DIV/0!</v>
      </c>
      <c r="AP233" s="10" t="e">
        <f>IF(OR($C233={"PH-AKT","Syk","Src","Lyn-FAK","Prin-CRAF","ERKKTR"}),1/AE233,AE233)</f>
        <v>#DIV/0!</v>
      </c>
      <c r="AQ233" s="10" t="e">
        <f>IF(OR($C233={"PH-AKT","Syk","Src","Lyn-FAK","Prin-CRAF","ERKKTR"}),1/AF233,AF233)</f>
        <v>#DIV/0!</v>
      </c>
      <c r="AR233" s="10" t="e">
        <f>IF(OR($C233={"PH-AKT","Syk","Src","Lyn-FAK","Prin-CRAF","ERKKTR"}),1/AG233,AG233)</f>
        <v>#DIV/0!</v>
      </c>
    </row>
    <row r="234" spans="1:44" x14ac:dyDescent="0.2">
      <c r="A234" s="10">
        <v>233</v>
      </c>
      <c r="C234" s="10">
        <f>_xlfn.IFNA(VLOOKUP($B234,Barcodes!$B$2:$E$14,4,FALSE),0)</f>
        <v>0</v>
      </c>
      <c r="X234" s="10" t="e">
        <f>_xlfn.IFNA(IF(OR($C234={"PH-AKT","GCaMP6S"}),D234/AVERAGE($D234:$F234), D234/N234/AVERAGE($D234/$N234,$E234/$O234,$F234/$P234)),0)</f>
        <v>#DIV/0!</v>
      </c>
      <c r="Y234" s="10" t="e">
        <f>_xlfn.IFNA(IF(OR($C234={"PH-AKT","GCaMP6S"}),E234/AVERAGE($D234:$F234), E234/O234/AVERAGE($D234/$N234,$E234/$O234,$F234/$P234)),0)</f>
        <v>#DIV/0!</v>
      </c>
      <c r="Z234" s="10" t="e">
        <f>_xlfn.IFNA(IF(OR($C234={"PH-AKT","GCaMP6S"}),F234/AVERAGE($D234:$F234), F234/P234/AVERAGE($D234/$N234,$E234/$O234,$F234/$P234)),0)</f>
        <v>#DIV/0!</v>
      </c>
      <c r="AA234" s="10" t="e">
        <f>_xlfn.IFNA(IF(OR($C234={"PH-AKT","GCaMP6S"}),G234/AVERAGE($D234:$F234), G234/Q234/AVERAGE($D234/$N234,$E234/$O234,$F234/$P234)),0)</f>
        <v>#DIV/0!</v>
      </c>
      <c r="AB234" s="10" t="e">
        <f>_xlfn.IFNA(IF(OR($C234={"PH-AKT","GCaMP6S"}),H234/AVERAGE($D234:$F234), H234/R234/AVERAGE($D234/$N234,$E234/$O234,$F234/$P234)),0)</f>
        <v>#DIV/0!</v>
      </c>
      <c r="AC234" s="10" t="e">
        <f>_xlfn.IFNA(IF(OR($C234={"PH-AKT","GCaMP6S"}),I234/AVERAGE($D234:$F234), I234/S234/AVERAGE($D234/$N234,$E234/$O234,$F234/$P234)),0)</f>
        <v>#DIV/0!</v>
      </c>
      <c r="AD234" s="10" t="e">
        <f>_xlfn.IFNA(IF(OR($C234={"PH-AKT","GCaMP6S"}),J234/AVERAGE($D234:$F234), J234/T234/AVERAGE($D234/$N234,$E234/$O234,$F234/$P234)),0)</f>
        <v>#DIV/0!</v>
      </c>
      <c r="AE234" s="10" t="e">
        <f>_xlfn.IFNA(IF(OR($C234={"PH-AKT","GCaMP6S"}),K234/AVERAGE($D234:$F234), K234/U234/AVERAGE($D234/$N234,$E234/$O234,$F234/$P234)),0)</f>
        <v>#DIV/0!</v>
      </c>
      <c r="AF234" s="10" t="e">
        <f>_xlfn.IFNA(IF(OR($C234={"PH-AKT","GCaMP6S"}),L234/AVERAGE($D234:$F234), L234/V234/AVERAGE($D234/$N234,$E234/$O234,$F234/$P234)),0)</f>
        <v>#DIV/0!</v>
      </c>
      <c r="AG234" s="10" t="e">
        <f>_xlfn.IFNA(IF(OR($C234={"PH-AKT","GCaMP6S"}),M234/AVERAGE($D234:$F234), M234/W234/AVERAGE($D234/$N234,$E234/$O234,$F234/$P234)),0)</f>
        <v>#DIV/0!</v>
      </c>
      <c r="AI234" s="10" t="e">
        <f>IF(OR($C234={"PH-AKT","Syk","Src","Lyn-FAK","Prin-CRAF","ERKKTR"}),1/X234,X234)</f>
        <v>#DIV/0!</v>
      </c>
      <c r="AJ234" s="10" t="e">
        <f>IF(OR($C234={"PH-AKT","Syk","Src","Lyn-FAK","Prin-CRAF","ERKKTR"}),1/Y234,Y234)</f>
        <v>#DIV/0!</v>
      </c>
      <c r="AK234" s="10" t="e">
        <f>IF(OR($C234={"PH-AKT","Syk","Src","Lyn-FAK","Prin-CRAF","ERKKTR"}),1/Z234,Z234)</f>
        <v>#DIV/0!</v>
      </c>
      <c r="AL234" s="10" t="e">
        <f>IF(OR($C234={"PH-AKT","Syk","Src","Lyn-FAK","Prin-CRAF","ERKKTR"}),1/AA234,AA234)</f>
        <v>#DIV/0!</v>
      </c>
      <c r="AM234" s="10" t="e">
        <f>IF(OR($C234={"PH-AKT","Syk","Src","Lyn-FAK","Prin-CRAF","ERKKTR"}),1/AB234,AB234)</f>
        <v>#DIV/0!</v>
      </c>
      <c r="AN234" s="10" t="e">
        <f>IF(OR($C234={"PH-AKT","Syk","Src","Lyn-FAK","Prin-CRAF","ERKKTR"}),1/AC234,AC234)</f>
        <v>#DIV/0!</v>
      </c>
      <c r="AO234" s="10" t="e">
        <f>IF(OR($C234={"PH-AKT","Syk","Src","Lyn-FAK","Prin-CRAF","ERKKTR"}),1/AD234,AD234)</f>
        <v>#DIV/0!</v>
      </c>
      <c r="AP234" s="10" t="e">
        <f>IF(OR($C234={"PH-AKT","Syk","Src","Lyn-FAK","Prin-CRAF","ERKKTR"}),1/AE234,AE234)</f>
        <v>#DIV/0!</v>
      </c>
      <c r="AQ234" s="10" t="e">
        <f>IF(OR($C234={"PH-AKT","Syk","Src","Lyn-FAK","Prin-CRAF","ERKKTR"}),1/AF234,AF234)</f>
        <v>#DIV/0!</v>
      </c>
      <c r="AR234" s="10" t="e">
        <f>IF(OR($C234={"PH-AKT","Syk","Src","Lyn-FAK","Prin-CRAF","ERKKTR"}),1/AG234,AG234)</f>
        <v>#DIV/0!</v>
      </c>
    </row>
    <row r="235" spans="1:44" x14ac:dyDescent="0.2">
      <c r="A235" s="10">
        <v>234</v>
      </c>
      <c r="C235" s="10">
        <f>_xlfn.IFNA(VLOOKUP($B235,Barcodes!$B$2:$E$14,4,FALSE),0)</f>
        <v>0</v>
      </c>
      <c r="X235" s="10" t="e">
        <f>_xlfn.IFNA(IF(OR($C235={"PH-AKT","GCaMP6S"}),D235/AVERAGE($D235:$F235), D235/N235/AVERAGE($D235/$N235,$E235/$O235,$F235/$P235)),0)</f>
        <v>#DIV/0!</v>
      </c>
      <c r="Y235" s="10" t="e">
        <f>_xlfn.IFNA(IF(OR($C235={"PH-AKT","GCaMP6S"}),E235/AVERAGE($D235:$F235), E235/O235/AVERAGE($D235/$N235,$E235/$O235,$F235/$P235)),0)</f>
        <v>#DIV/0!</v>
      </c>
      <c r="Z235" s="10" t="e">
        <f>_xlfn.IFNA(IF(OR($C235={"PH-AKT","GCaMP6S"}),F235/AVERAGE($D235:$F235), F235/P235/AVERAGE($D235/$N235,$E235/$O235,$F235/$P235)),0)</f>
        <v>#DIV/0!</v>
      </c>
      <c r="AA235" s="10" t="e">
        <f>_xlfn.IFNA(IF(OR($C235={"PH-AKT","GCaMP6S"}),G235/AVERAGE($D235:$F235), G235/Q235/AVERAGE($D235/$N235,$E235/$O235,$F235/$P235)),0)</f>
        <v>#DIV/0!</v>
      </c>
      <c r="AB235" s="10" t="e">
        <f>_xlfn.IFNA(IF(OR($C235={"PH-AKT","GCaMP6S"}),H235/AVERAGE($D235:$F235), H235/R235/AVERAGE($D235/$N235,$E235/$O235,$F235/$P235)),0)</f>
        <v>#DIV/0!</v>
      </c>
      <c r="AC235" s="10" t="e">
        <f>_xlfn.IFNA(IF(OR($C235={"PH-AKT","GCaMP6S"}),I235/AVERAGE($D235:$F235), I235/S235/AVERAGE($D235/$N235,$E235/$O235,$F235/$P235)),0)</f>
        <v>#DIV/0!</v>
      </c>
      <c r="AD235" s="10" t="e">
        <f>_xlfn.IFNA(IF(OR($C235={"PH-AKT","GCaMP6S"}),J235/AVERAGE($D235:$F235), J235/T235/AVERAGE($D235/$N235,$E235/$O235,$F235/$P235)),0)</f>
        <v>#DIV/0!</v>
      </c>
      <c r="AE235" s="10" t="e">
        <f>_xlfn.IFNA(IF(OR($C235={"PH-AKT","GCaMP6S"}),K235/AVERAGE($D235:$F235), K235/U235/AVERAGE($D235/$N235,$E235/$O235,$F235/$P235)),0)</f>
        <v>#DIV/0!</v>
      </c>
      <c r="AF235" s="10" t="e">
        <f>_xlfn.IFNA(IF(OR($C235={"PH-AKT","GCaMP6S"}),L235/AVERAGE($D235:$F235), L235/V235/AVERAGE($D235/$N235,$E235/$O235,$F235/$P235)),0)</f>
        <v>#DIV/0!</v>
      </c>
      <c r="AG235" s="10" t="e">
        <f>_xlfn.IFNA(IF(OR($C235={"PH-AKT","GCaMP6S"}),M235/AVERAGE($D235:$F235), M235/W235/AVERAGE($D235/$N235,$E235/$O235,$F235/$P235)),0)</f>
        <v>#DIV/0!</v>
      </c>
      <c r="AI235" s="10" t="e">
        <f>IF(OR($C235={"PH-AKT","Syk","Src","Lyn-FAK","Prin-CRAF","ERKKTR"}),1/X235,X235)</f>
        <v>#DIV/0!</v>
      </c>
      <c r="AJ235" s="10" t="e">
        <f>IF(OR($C235={"PH-AKT","Syk","Src","Lyn-FAK","Prin-CRAF","ERKKTR"}),1/Y235,Y235)</f>
        <v>#DIV/0!</v>
      </c>
      <c r="AK235" s="10" t="e">
        <f>IF(OR($C235={"PH-AKT","Syk","Src","Lyn-FAK","Prin-CRAF","ERKKTR"}),1/Z235,Z235)</f>
        <v>#DIV/0!</v>
      </c>
      <c r="AL235" s="10" t="e">
        <f>IF(OR($C235={"PH-AKT","Syk","Src","Lyn-FAK","Prin-CRAF","ERKKTR"}),1/AA235,AA235)</f>
        <v>#DIV/0!</v>
      </c>
      <c r="AM235" s="10" t="e">
        <f>IF(OR($C235={"PH-AKT","Syk","Src","Lyn-FAK","Prin-CRAF","ERKKTR"}),1/AB235,AB235)</f>
        <v>#DIV/0!</v>
      </c>
      <c r="AN235" s="10" t="e">
        <f>IF(OR($C235={"PH-AKT","Syk","Src","Lyn-FAK","Prin-CRAF","ERKKTR"}),1/AC235,AC235)</f>
        <v>#DIV/0!</v>
      </c>
      <c r="AO235" s="10" t="e">
        <f>IF(OR($C235={"PH-AKT","Syk","Src","Lyn-FAK","Prin-CRAF","ERKKTR"}),1/AD235,AD235)</f>
        <v>#DIV/0!</v>
      </c>
      <c r="AP235" s="10" t="e">
        <f>IF(OR($C235={"PH-AKT","Syk","Src","Lyn-FAK","Prin-CRAF","ERKKTR"}),1/AE235,AE235)</f>
        <v>#DIV/0!</v>
      </c>
      <c r="AQ235" s="10" t="e">
        <f>IF(OR($C235={"PH-AKT","Syk","Src","Lyn-FAK","Prin-CRAF","ERKKTR"}),1/AF235,AF235)</f>
        <v>#DIV/0!</v>
      </c>
      <c r="AR235" s="10" t="e">
        <f>IF(OR($C235={"PH-AKT","Syk","Src","Lyn-FAK","Prin-CRAF","ERKKTR"}),1/AG235,AG235)</f>
        <v>#DIV/0!</v>
      </c>
    </row>
    <row r="236" spans="1:44" x14ac:dyDescent="0.2">
      <c r="A236" s="10">
        <v>235</v>
      </c>
      <c r="C236" s="10">
        <f>_xlfn.IFNA(VLOOKUP($B236,Barcodes!$B$2:$E$14,4,FALSE),0)</f>
        <v>0</v>
      </c>
      <c r="X236" s="10" t="e">
        <f>_xlfn.IFNA(IF(OR($C236={"PH-AKT","GCaMP6S"}),D236/AVERAGE($D236:$F236), D236/N236/AVERAGE($D236/$N236,$E236/$O236,$F236/$P236)),0)</f>
        <v>#DIV/0!</v>
      </c>
      <c r="Y236" s="10" t="e">
        <f>_xlfn.IFNA(IF(OR($C236={"PH-AKT","GCaMP6S"}),E236/AVERAGE($D236:$F236), E236/O236/AVERAGE($D236/$N236,$E236/$O236,$F236/$P236)),0)</f>
        <v>#DIV/0!</v>
      </c>
      <c r="Z236" s="10" t="e">
        <f>_xlfn.IFNA(IF(OR($C236={"PH-AKT","GCaMP6S"}),F236/AVERAGE($D236:$F236), F236/P236/AVERAGE($D236/$N236,$E236/$O236,$F236/$P236)),0)</f>
        <v>#DIV/0!</v>
      </c>
      <c r="AA236" s="10" t="e">
        <f>_xlfn.IFNA(IF(OR($C236={"PH-AKT","GCaMP6S"}),G236/AVERAGE($D236:$F236), G236/Q236/AVERAGE($D236/$N236,$E236/$O236,$F236/$P236)),0)</f>
        <v>#DIV/0!</v>
      </c>
      <c r="AB236" s="10" t="e">
        <f>_xlfn.IFNA(IF(OR($C236={"PH-AKT","GCaMP6S"}),H236/AVERAGE($D236:$F236), H236/R236/AVERAGE($D236/$N236,$E236/$O236,$F236/$P236)),0)</f>
        <v>#DIV/0!</v>
      </c>
      <c r="AC236" s="10" t="e">
        <f>_xlfn.IFNA(IF(OR($C236={"PH-AKT","GCaMP6S"}),I236/AVERAGE($D236:$F236), I236/S236/AVERAGE($D236/$N236,$E236/$O236,$F236/$P236)),0)</f>
        <v>#DIV/0!</v>
      </c>
      <c r="AD236" s="10" t="e">
        <f>_xlfn.IFNA(IF(OR($C236={"PH-AKT","GCaMP6S"}),J236/AVERAGE($D236:$F236), J236/T236/AVERAGE($D236/$N236,$E236/$O236,$F236/$P236)),0)</f>
        <v>#DIV/0!</v>
      </c>
      <c r="AE236" s="10" t="e">
        <f>_xlfn.IFNA(IF(OR($C236={"PH-AKT","GCaMP6S"}),K236/AVERAGE($D236:$F236), K236/U236/AVERAGE($D236/$N236,$E236/$O236,$F236/$P236)),0)</f>
        <v>#DIV/0!</v>
      </c>
      <c r="AF236" s="10" t="e">
        <f>_xlfn.IFNA(IF(OR($C236={"PH-AKT","GCaMP6S"}),L236/AVERAGE($D236:$F236), L236/V236/AVERAGE($D236/$N236,$E236/$O236,$F236/$P236)),0)</f>
        <v>#DIV/0!</v>
      </c>
      <c r="AG236" s="10" t="e">
        <f>_xlfn.IFNA(IF(OR($C236={"PH-AKT","GCaMP6S"}),M236/AVERAGE($D236:$F236), M236/W236/AVERAGE($D236/$N236,$E236/$O236,$F236/$P236)),0)</f>
        <v>#DIV/0!</v>
      </c>
      <c r="AI236" s="10" t="e">
        <f>IF(OR($C236={"PH-AKT","Syk","Src","Lyn-FAK","Prin-CRAF","ERKKTR"}),1/X236,X236)</f>
        <v>#DIV/0!</v>
      </c>
      <c r="AJ236" s="10" t="e">
        <f>IF(OR($C236={"PH-AKT","Syk","Src","Lyn-FAK","Prin-CRAF","ERKKTR"}),1/Y236,Y236)</f>
        <v>#DIV/0!</v>
      </c>
      <c r="AK236" s="10" t="e">
        <f>IF(OR($C236={"PH-AKT","Syk","Src","Lyn-FAK","Prin-CRAF","ERKKTR"}),1/Z236,Z236)</f>
        <v>#DIV/0!</v>
      </c>
      <c r="AL236" s="10" t="e">
        <f>IF(OR($C236={"PH-AKT","Syk","Src","Lyn-FAK","Prin-CRAF","ERKKTR"}),1/AA236,AA236)</f>
        <v>#DIV/0!</v>
      </c>
      <c r="AM236" s="10" t="e">
        <f>IF(OR($C236={"PH-AKT","Syk","Src","Lyn-FAK","Prin-CRAF","ERKKTR"}),1/AB236,AB236)</f>
        <v>#DIV/0!</v>
      </c>
      <c r="AN236" s="10" t="e">
        <f>IF(OR($C236={"PH-AKT","Syk","Src","Lyn-FAK","Prin-CRAF","ERKKTR"}),1/AC236,AC236)</f>
        <v>#DIV/0!</v>
      </c>
      <c r="AO236" s="10" t="e">
        <f>IF(OR($C236={"PH-AKT","Syk","Src","Lyn-FAK","Prin-CRAF","ERKKTR"}),1/AD236,AD236)</f>
        <v>#DIV/0!</v>
      </c>
      <c r="AP236" s="10" t="e">
        <f>IF(OR($C236={"PH-AKT","Syk","Src","Lyn-FAK","Prin-CRAF","ERKKTR"}),1/AE236,AE236)</f>
        <v>#DIV/0!</v>
      </c>
      <c r="AQ236" s="10" t="e">
        <f>IF(OR($C236={"PH-AKT","Syk","Src","Lyn-FAK","Prin-CRAF","ERKKTR"}),1/AF236,AF236)</f>
        <v>#DIV/0!</v>
      </c>
      <c r="AR236" s="10" t="e">
        <f>IF(OR($C236={"PH-AKT","Syk","Src","Lyn-FAK","Prin-CRAF","ERKKTR"}),1/AG236,AG236)</f>
        <v>#DIV/0!</v>
      </c>
    </row>
    <row r="237" spans="1:44" x14ac:dyDescent="0.2">
      <c r="A237" s="10">
        <v>236</v>
      </c>
      <c r="C237" s="10">
        <f>_xlfn.IFNA(VLOOKUP($B237,Barcodes!$B$2:$E$14,4,FALSE),0)</f>
        <v>0</v>
      </c>
      <c r="X237" s="10" t="e">
        <f>_xlfn.IFNA(IF(OR($C237={"PH-AKT","GCaMP6S"}),D237/AVERAGE($D237:$F237), D237/N237/AVERAGE($D237/$N237,$E237/$O237,$F237/$P237)),0)</f>
        <v>#DIV/0!</v>
      </c>
      <c r="Y237" s="10" t="e">
        <f>_xlfn.IFNA(IF(OR($C237={"PH-AKT","GCaMP6S"}),E237/AVERAGE($D237:$F237), E237/O237/AVERAGE($D237/$N237,$E237/$O237,$F237/$P237)),0)</f>
        <v>#DIV/0!</v>
      </c>
      <c r="Z237" s="10" t="e">
        <f>_xlfn.IFNA(IF(OR($C237={"PH-AKT","GCaMP6S"}),F237/AVERAGE($D237:$F237), F237/P237/AVERAGE($D237/$N237,$E237/$O237,$F237/$P237)),0)</f>
        <v>#DIV/0!</v>
      </c>
      <c r="AA237" s="10" t="e">
        <f>_xlfn.IFNA(IF(OR($C237={"PH-AKT","GCaMP6S"}),G237/AVERAGE($D237:$F237), G237/Q237/AVERAGE($D237/$N237,$E237/$O237,$F237/$P237)),0)</f>
        <v>#DIV/0!</v>
      </c>
      <c r="AB237" s="10" t="e">
        <f>_xlfn.IFNA(IF(OR($C237={"PH-AKT","GCaMP6S"}),H237/AVERAGE($D237:$F237), H237/R237/AVERAGE($D237/$N237,$E237/$O237,$F237/$P237)),0)</f>
        <v>#DIV/0!</v>
      </c>
      <c r="AC237" s="10" t="e">
        <f>_xlfn.IFNA(IF(OR($C237={"PH-AKT","GCaMP6S"}),I237/AVERAGE($D237:$F237), I237/S237/AVERAGE($D237/$N237,$E237/$O237,$F237/$P237)),0)</f>
        <v>#DIV/0!</v>
      </c>
      <c r="AD237" s="10" t="e">
        <f>_xlfn.IFNA(IF(OR($C237={"PH-AKT","GCaMP6S"}),J237/AVERAGE($D237:$F237), J237/T237/AVERAGE($D237/$N237,$E237/$O237,$F237/$P237)),0)</f>
        <v>#DIV/0!</v>
      </c>
      <c r="AE237" s="10" t="e">
        <f>_xlfn.IFNA(IF(OR($C237={"PH-AKT","GCaMP6S"}),K237/AVERAGE($D237:$F237), K237/U237/AVERAGE($D237/$N237,$E237/$O237,$F237/$P237)),0)</f>
        <v>#DIV/0!</v>
      </c>
      <c r="AF237" s="10" t="e">
        <f>_xlfn.IFNA(IF(OR($C237={"PH-AKT","GCaMP6S"}),L237/AVERAGE($D237:$F237), L237/V237/AVERAGE($D237/$N237,$E237/$O237,$F237/$P237)),0)</f>
        <v>#DIV/0!</v>
      </c>
      <c r="AG237" s="10" t="e">
        <f>_xlfn.IFNA(IF(OR($C237={"PH-AKT","GCaMP6S"}),M237/AVERAGE($D237:$F237), M237/W237/AVERAGE($D237/$N237,$E237/$O237,$F237/$P237)),0)</f>
        <v>#DIV/0!</v>
      </c>
      <c r="AI237" s="10" t="e">
        <f>IF(OR($C237={"PH-AKT","Syk","Src","Lyn-FAK","Prin-CRAF","ERKKTR"}),1/X237,X237)</f>
        <v>#DIV/0!</v>
      </c>
      <c r="AJ237" s="10" t="e">
        <f>IF(OR($C237={"PH-AKT","Syk","Src","Lyn-FAK","Prin-CRAF","ERKKTR"}),1/Y237,Y237)</f>
        <v>#DIV/0!</v>
      </c>
      <c r="AK237" s="10" t="e">
        <f>IF(OR($C237={"PH-AKT","Syk","Src","Lyn-FAK","Prin-CRAF","ERKKTR"}),1/Z237,Z237)</f>
        <v>#DIV/0!</v>
      </c>
      <c r="AL237" s="10" t="e">
        <f>IF(OR($C237={"PH-AKT","Syk","Src","Lyn-FAK","Prin-CRAF","ERKKTR"}),1/AA237,AA237)</f>
        <v>#DIV/0!</v>
      </c>
      <c r="AM237" s="10" t="e">
        <f>IF(OR($C237={"PH-AKT","Syk","Src","Lyn-FAK","Prin-CRAF","ERKKTR"}),1/AB237,AB237)</f>
        <v>#DIV/0!</v>
      </c>
      <c r="AN237" s="10" t="e">
        <f>IF(OR($C237={"PH-AKT","Syk","Src","Lyn-FAK","Prin-CRAF","ERKKTR"}),1/AC237,AC237)</f>
        <v>#DIV/0!</v>
      </c>
      <c r="AO237" s="10" t="e">
        <f>IF(OR($C237={"PH-AKT","Syk","Src","Lyn-FAK","Prin-CRAF","ERKKTR"}),1/AD237,AD237)</f>
        <v>#DIV/0!</v>
      </c>
      <c r="AP237" s="10" t="e">
        <f>IF(OR($C237={"PH-AKT","Syk","Src","Lyn-FAK","Prin-CRAF","ERKKTR"}),1/AE237,AE237)</f>
        <v>#DIV/0!</v>
      </c>
      <c r="AQ237" s="10" t="e">
        <f>IF(OR($C237={"PH-AKT","Syk","Src","Lyn-FAK","Prin-CRAF","ERKKTR"}),1/AF237,AF237)</f>
        <v>#DIV/0!</v>
      </c>
      <c r="AR237" s="10" t="e">
        <f>IF(OR($C237={"PH-AKT","Syk","Src","Lyn-FAK","Prin-CRAF","ERKKTR"}),1/AG237,AG237)</f>
        <v>#DIV/0!</v>
      </c>
    </row>
    <row r="238" spans="1:44" x14ac:dyDescent="0.2">
      <c r="A238" s="10">
        <v>237</v>
      </c>
      <c r="C238" s="10">
        <f>_xlfn.IFNA(VLOOKUP($B238,Barcodes!$B$2:$E$14,4,FALSE),0)</f>
        <v>0</v>
      </c>
      <c r="X238" s="10" t="e">
        <f>_xlfn.IFNA(IF(OR($C238={"PH-AKT","GCaMP6S"}),D238/AVERAGE($D238:$F238), D238/N238/AVERAGE($D238/$N238,$E238/$O238,$F238/$P238)),0)</f>
        <v>#DIV/0!</v>
      </c>
      <c r="Y238" s="10" t="e">
        <f>_xlfn.IFNA(IF(OR($C238={"PH-AKT","GCaMP6S"}),E238/AVERAGE($D238:$F238), E238/O238/AVERAGE($D238/$N238,$E238/$O238,$F238/$P238)),0)</f>
        <v>#DIV/0!</v>
      </c>
      <c r="Z238" s="10" t="e">
        <f>_xlfn.IFNA(IF(OR($C238={"PH-AKT","GCaMP6S"}),F238/AVERAGE($D238:$F238), F238/P238/AVERAGE($D238/$N238,$E238/$O238,$F238/$P238)),0)</f>
        <v>#DIV/0!</v>
      </c>
      <c r="AA238" s="10" t="e">
        <f>_xlfn.IFNA(IF(OR($C238={"PH-AKT","GCaMP6S"}),G238/AVERAGE($D238:$F238), G238/Q238/AVERAGE($D238/$N238,$E238/$O238,$F238/$P238)),0)</f>
        <v>#DIV/0!</v>
      </c>
      <c r="AB238" s="10" t="e">
        <f>_xlfn.IFNA(IF(OR($C238={"PH-AKT","GCaMP6S"}),H238/AVERAGE($D238:$F238), H238/R238/AVERAGE($D238/$N238,$E238/$O238,$F238/$P238)),0)</f>
        <v>#DIV/0!</v>
      </c>
      <c r="AC238" s="10" t="e">
        <f>_xlfn.IFNA(IF(OR($C238={"PH-AKT","GCaMP6S"}),I238/AVERAGE($D238:$F238), I238/S238/AVERAGE($D238/$N238,$E238/$O238,$F238/$P238)),0)</f>
        <v>#DIV/0!</v>
      </c>
      <c r="AD238" s="10" t="e">
        <f>_xlfn.IFNA(IF(OR($C238={"PH-AKT","GCaMP6S"}),J238/AVERAGE($D238:$F238), J238/T238/AVERAGE($D238/$N238,$E238/$O238,$F238/$P238)),0)</f>
        <v>#DIV/0!</v>
      </c>
      <c r="AE238" s="10" t="e">
        <f>_xlfn.IFNA(IF(OR($C238={"PH-AKT","GCaMP6S"}),K238/AVERAGE($D238:$F238), K238/U238/AVERAGE($D238/$N238,$E238/$O238,$F238/$P238)),0)</f>
        <v>#DIV/0!</v>
      </c>
      <c r="AF238" s="10" t="e">
        <f>_xlfn.IFNA(IF(OR($C238={"PH-AKT","GCaMP6S"}),L238/AVERAGE($D238:$F238), L238/V238/AVERAGE($D238/$N238,$E238/$O238,$F238/$P238)),0)</f>
        <v>#DIV/0!</v>
      </c>
      <c r="AG238" s="10" t="e">
        <f>_xlfn.IFNA(IF(OR($C238={"PH-AKT","GCaMP6S"}),M238/AVERAGE($D238:$F238), M238/W238/AVERAGE($D238/$N238,$E238/$O238,$F238/$P238)),0)</f>
        <v>#DIV/0!</v>
      </c>
      <c r="AI238" s="10" t="e">
        <f>IF(OR($C238={"PH-AKT","Syk","Src","Lyn-FAK","Prin-CRAF","ERKKTR"}),1/X238,X238)</f>
        <v>#DIV/0!</v>
      </c>
      <c r="AJ238" s="10" t="e">
        <f>IF(OR($C238={"PH-AKT","Syk","Src","Lyn-FAK","Prin-CRAF","ERKKTR"}),1/Y238,Y238)</f>
        <v>#DIV/0!</v>
      </c>
      <c r="AK238" s="10" t="e">
        <f>IF(OR($C238={"PH-AKT","Syk","Src","Lyn-FAK","Prin-CRAF","ERKKTR"}),1/Z238,Z238)</f>
        <v>#DIV/0!</v>
      </c>
      <c r="AL238" s="10" t="e">
        <f>IF(OR($C238={"PH-AKT","Syk","Src","Lyn-FAK","Prin-CRAF","ERKKTR"}),1/AA238,AA238)</f>
        <v>#DIV/0!</v>
      </c>
      <c r="AM238" s="10" t="e">
        <f>IF(OR($C238={"PH-AKT","Syk","Src","Lyn-FAK","Prin-CRAF","ERKKTR"}),1/AB238,AB238)</f>
        <v>#DIV/0!</v>
      </c>
      <c r="AN238" s="10" t="e">
        <f>IF(OR($C238={"PH-AKT","Syk","Src","Lyn-FAK","Prin-CRAF","ERKKTR"}),1/AC238,AC238)</f>
        <v>#DIV/0!</v>
      </c>
      <c r="AO238" s="10" t="e">
        <f>IF(OR($C238={"PH-AKT","Syk","Src","Lyn-FAK","Prin-CRAF","ERKKTR"}),1/AD238,AD238)</f>
        <v>#DIV/0!</v>
      </c>
      <c r="AP238" s="10" t="e">
        <f>IF(OR($C238={"PH-AKT","Syk","Src","Lyn-FAK","Prin-CRAF","ERKKTR"}),1/AE238,AE238)</f>
        <v>#DIV/0!</v>
      </c>
      <c r="AQ238" s="10" t="e">
        <f>IF(OR($C238={"PH-AKT","Syk","Src","Lyn-FAK","Prin-CRAF","ERKKTR"}),1/AF238,AF238)</f>
        <v>#DIV/0!</v>
      </c>
      <c r="AR238" s="10" t="e">
        <f>IF(OR($C238={"PH-AKT","Syk","Src","Lyn-FAK","Prin-CRAF","ERKKTR"}),1/AG238,AG238)</f>
        <v>#DIV/0!</v>
      </c>
    </row>
    <row r="239" spans="1:44" x14ac:dyDescent="0.2">
      <c r="A239" s="10">
        <v>238</v>
      </c>
      <c r="C239" s="10">
        <f>_xlfn.IFNA(VLOOKUP($B239,Barcodes!$B$2:$E$14,4,FALSE),0)</f>
        <v>0</v>
      </c>
      <c r="X239" s="10" t="e">
        <f>_xlfn.IFNA(IF(OR($C239={"PH-AKT","GCaMP6S"}),D239/AVERAGE($D239:$F239), D239/N239/AVERAGE($D239/$N239,$E239/$O239,$F239/$P239)),0)</f>
        <v>#DIV/0!</v>
      </c>
      <c r="Y239" s="10" t="e">
        <f>_xlfn.IFNA(IF(OR($C239={"PH-AKT","GCaMP6S"}),E239/AVERAGE($D239:$F239), E239/O239/AVERAGE($D239/$N239,$E239/$O239,$F239/$P239)),0)</f>
        <v>#DIV/0!</v>
      </c>
      <c r="Z239" s="10" t="e">
        <f>_xlfn.IFNA(IF(OR($C239={"PH-AKT","GCaMP6S"}),F239/AVERAGE($D239:$F239), F239/P239/AVERAGE($D239/$N239,$E239/$O239,$F239/$P239)),0)</f>
        <v>#DIV/0!</v>
      </c>
      <c r="AA239" s="10" t="e">
        <f>_xlfn.IFNA(IF(OR($C239={"PH-AKT","GCaMP6S"}),G239/AVERAGE($D239:$F239), G239/Q239/AVERAGE($D239/$N239,$E239/$O239,$F239/$P239)),0)</f>
        <v>#DIV/0!</v>
      </c>
      <c r="AB239" s="10" t="e">
        <f>_xlfn.IFNA(IF(OR($C239={"PH-AKT","GCaMP6S"}),H239/AVERAGE($D239:$F239), H239/R239/AVERAGE($D239/$N239,$E239/$O239,$F239/$P239)),0)</f>
        <v>#DIV/0!</v>
      </c>
      <c r="AC239" s="10" t="e">
        <f>_xlfn.IFNA(IF(OR($C239={"PH-AKT","GCaMP6S"}),I239/AVERAGE($D239:$F239), I239/S239/AVERAGE($D239/$N239,$E239/$O239,$F239/$P239)),0)</f>
        <v>#DIV/0!</v>
      </c>
      <c r="AD239" s="10" t="e">
        <f>_xlfn.IFNA(IF(OR($C239={"PH-AKT","GCaMP6S"}),J239/AVERAGE($D239:$F239), J239/T239/AVERAGE($D239/$N239,$E239/$O239,$F239/$P239)),0)</f>
        <v>#DIV/0!</v>
      </c>
      <c r="AE239" s="10" t="e">
        <f>_xlfn.IFNA(IF(OR($C239={"PH-AKT","GCaMP6S"}),K239/AVERAGE($D239:$F239), K239/U239/AVERAGE($D239/$N239,$E239/$O239,$F239/$P239)),0)</f>
        <v>#DIV/0!</v>
      </c>
      <c r="AF239" s="10" t="e">
        <f>_xlfn.IFNA(IF(OR($C239={"PH-AKT","GCaMP6S"}),L239/AVERAGE($D239:$F239), L239/V239/AVERAGE($D239/$N239,$E239/$O239,$F239/$P239)),0)</f>
        <v>#DIV/0!</v>
      </c>
      <c r="AG239" s="10" t="e">
        <f>_xlfn.IFNA(IF(OR($C239={"PH-AKT","GCaMP6S"}),M239/AVERAGE($D239:$F239), M239/W239/AVERAGE($D239/$N239,$E239/$O239,$F239/$P239)),0)</f>
        <v>#DIV/0!</v>
      </c>
      <c r="AI239" s="10" t="e">
        <f>IF(OR($C239={"PH-AKT","Syk","Src","Lyn-FAK","Prin-CRAF","ERKKTR"}),1/X239,X239)</f>
        <v>#DIV/0!</v>
      </c>
      <c r="AJ239" s="10" t="e">
        <f>IF(OR($C239={"PH-AKT","Syk","Src","Lyn-FAK","Prin-CRAF","ERKKTR"}),1/Y239,Y239)</f>
        <v>#DIV/0!</v>
      </c>
      <c r="AK239" s="10" t="e">
        <f>IF(OR($C239={"PH-AKT","Syk","Src","Lyn-FAK","Prin-CRAF","ERKKTR"}),1/Z239,Z239)</f>
        <v>#DIV/0!</v>
      </c>
      <c r="AL239" s="10" t="e">
        <f>IF(OR($C239={"PH-AKT","Syk","Src","Lyn-FAK","Prin-CRAF","ERKKTR"}),1/AA239,AA239)</f>
        <v>#DIV/0!</v>
      </c>
      <c r="AM239" s="10" t="e">
        <f>IF(OR($C239={"PH-AKT","Syk","Src","Lyn-FAK","Prin-CRAF","ERKKTR"}),1/AB239,AB239)</f>
        <v>#DIV/0!</v>
      </c>
      <c r="AN239" s="10" t="e">
        <f>IF(OR($C239={"PH-AKT","Syk","Src","Lyn-FAK","Prin-CRAF","ERKKTR"}),1/AC239,AC239)</f>
        <v>#DIV/0!</v>
      </c>
      <c r="AO239" s="10" t="e">
        <f>IF(OR($C239={"PH-AKT","Syk","Src","Lyn-FAK","Prin-CRAF","ERKKTR"}),1/AD239,AD239)</f>
        <v>#DIV/0!</v>
      </c>
      <c r="AP239" s="10" t="e">
        <f>IF(OR($C239={"PH-AKT","Syk","Src","Lyn-FAK","Prin-CRAF","ERKKTR"}),1/AE239,AE239)</f>
        <v>#DIV/0!</v>
      </c>
      <c r="AQ239" s="10" t="e">
        <f>IF(OR($C239={"PH-AKT","Syk","Src","Lyn-FAK","Prin-CRAF","ERKKTR"}),1/AF239,AF239)</f>
        <v>#DIV/0!</v>
      </c>
      <c r="AR239" s="10" t="e">
        <f>IF(OR($C239={"PH-AKT","Syk","Src","Lyn-FAK","Prin-CRAF","ERKKTR"}),1/AG239,AG239)</f>
        <v>#DIV/0!</v>
      </c>
    </row>
    <row r="240" spans="1:44" x14ac:dyDescent="0.2">
      <c r="A240" s="10">
        <v>239</v>
      </c>
      <c r="C240" s="10">
        <f>_xlfn.IFNA(VLOOKUP($B240,Barcodes!$B$2:$E$14,4,FALSE),0)</f>
        <v>0</v>
      </c>
      <c r="X240" s="10" t="e">
        <f>_xlfn.IFNA(IF(OR($C240={"PH-AKT","GCaMP6S"}),D240/AVERAGE($D240:$F240), D240/N240/AVERAGE($D240/$N240,$E240/$O240,$F240/$P240)),0)</f>
        <v>#DIV/0!</v>
      </c>
      <c r="Y240" s="10" t="e">
        <f>_xlfn.IFNA(IF(OR($C240={"PH-AKT","GCaMP6S"}),E240/AVERAGE($D240:$F240), E240/O240/AVERAGE($D240/$N240,$E240/$O240,$F240/$P240)),0)</f>
        <v>#DIV/0!</v>
      </c>
      <c r="Z240" s="10" t="e">
        <f>_xlfn.IFNA(IF(OR($C240={"PH-AKT","GCaMP6S"}),F240/AVERAGE($D240:$F240), F240/P240/AVERAGE($D240/$N240,$E240/$O240,$F240/$P240)),0)</f>
        <v>#DIV/0!</v>
      </c>
      <c r="AA240" s="10" t="e">
        <f>_xlfn.IFNA(IF(OR($C240={"PH-AKT","GCaMP6S"}),G240/AVERAGE($D240:$F240), G240/Q240/AVERAGE($D240/$N240,$E240/$O240,$F240/$P240)),0)</f>
        <v>#DIV/0!</v>
      </c>
      <c r="AB240" s="10" t="e">
        <f>_xlfn.IFNA(IF(OR($C240={"PH-AKT","GCaMP6S"}),H240/AVERAGE($D240:$F240), H240/R240/AVERAGE($D240/$N240,$E240/$O240,$F240/$P240)),0)</f>
        <v>#DIV/0!</v>
      </c>
      <c r="AC240" s="10" t="e">
        <f>_xlfn.IFNA(IF(OR($C240={"PH-AKT","GCaMP6S"}),I240/AVERAGE($D240:$F240), I240/S240/AVERAGE($D240/$N240,$E240/$O240,$F240/$P240)),0)</f>
        <v>#DIV/0!</v>
      </c>
      <c r="AD240" s="10" t="e">
        <f>_xlfn.IFNA(IF(OR($C240={"PH-AKT","GCaMP6S"}),J240/AVERAGE($D240:$F240), J240/T240/AVERAGE($D240/$N240,$E240/$O240,$F240/$P240)),0)</f>
        <v>#DIV/0!</v>
      </c>
      <c r="AE240" s="10" t="e">
        <f>_xlfn.IFNA(IF(OR($C240={"PH-AKT","GCaMP6S"}),K240/AVERAGE($D240:$F240), K240/U240/AVERAGE($D240/$N240,$E240/$O240,$F240/$P240)),0)</f>
        <v>#DIV/0!</v>
      </c>
      <c r="AF240" s="10" t="e">
        <f>_xlfn.IFNA(IF(OR($C240={"PH-AKT","GCaMP6S"}),L240/AVERAGE($D240:$F240), L240/V240/AVERAGE($D240/$N240,$E240/$O240,$F240/$P240)),0)</f>
        <v>#DIV/0!</v>
      </c>
      <c r="AG240" s="10" t="e">
        <f>_xlfn.IFNA(IF(OR($C240={"PH-AKT","GCaMP6S"}),M240/AVERAGE($D240:$F240), M240/W240/AVERAGE($D240/$N240,$E240/$O240,$F240/$P240)),0)</f>
        <v>#DIV/0!</v>
      </c>
      <c r="AI240" s="10" t="e">
        <f>IF(OR($C240={"PH-AKT","Syk","Src","Lyn-FAK","Prin-CRAF","ERKKTR"}),1/X240,X240)</f>
        <v>#DIV/0!</v>
      </c>
      <c r="AJ240" s="10" t="e">
        <f>IF(OR($C240={"PH-AKT","Syk","Src","Lyn-FAK","Prin-CRAF","ERKKTR"}),1/Y240,Y240)</f>
        <v>#DIV/0!</v>
      </c>
      <c r="AK240" s="10" t="e">
        <f>IF(OR($C240={"PH-AKT","Syk","Src","Lyn-FAK","Prin-CRAF","ERKKTR"}),1/Z240,Z240)</f>
        <v>#DIV/0!</v>
      </c>
      <c r="AL240" s="10" t="e">
        <f>IF(OR($C240={"PH-AKT","Syk","Src","Lyn-FAK","Prin-CRAF","ERKKTR"}),1/AA240,AA240)</f>
        <v>#DIV/0!</v>
      </c>
      <c r="AM240" s="10" t="e">
        <f>IF(OR($C240={"PH-AKT","Syk","Src","Lyn-FAK","Prin-CRAF","ERKKTR"}),1/AB240,AB240)</f>
        <v>#DIV/0!</v>
      </c>
      <c r="AN240" s="10" t="e">
        <f>IF(OR($C240={"PH-AKT","Syk","Src","Lyn-FAK","Prin-CRAF","ERKKTR"}),1/AC240,AC240)</f>
        <v>#DIV/0!</v>
      </c>
      <c r="AO240" s="10" t="e">
        <f>IF(OR($C240={"PH-AKT","Syk","Src","Lyn-FAK","Prin-CRAF","ERKKTR"}),1/AD240,AD240)</f>
        <v>#DIV/0!</v>
      </c>
      <c r="AP240" s="10" t="e">
        <f>IF(OR($C240={"PH-AKT","Syk","Src","Lyn-FAK","Prin-CRAF","ERKKTR"}),1/AE240,AE240)</f>
        <v>#DIV/0!</v>
      </c>
      <c r="AQ240" s="10" t="e">
        <f>IF(OR($C240={"PH-AKT","Syk","Src","Lyn-FAK","Prin-CRAF","ERKKTR"}),1/AF240,AF240)</f>
        <v>#DIV/0!</v>
      </c>
      <c r="AR240" s="10" t="e">
        <f>IF(OR($C240={"PH-AKT","Syk","Src","Lyn-FAK","Prin-CRAF","ERKKTR"}),1/AG240,AG240)</f>
        <v>#DIV/0!</v>
      </c>
    </row>
    <row r="241" spans="1:44" x14ac:dyDescent="0.2">
      <c r="A241" s="10">
        <v>240</v>
      </c>
      <c r="C241" s="10">
        <f>_xlfn.IFNA(VLOOKUP($B241,Barcodes!$B$2:$E$14,4,FALSE),0)</f>
        <v>0</v>
      </c>
      <c r="X241" s="10" t="e">
        <f>_xlfn.IFNA(IF(OR($C241={"PH-AKT","GCaMP6S"}),D241/AVERAGE($D241:$F241), D241/N241/AVERAGE($D241/$N241,$E241/$O241,$F241/$P241)),0)</f>
        <v>#DIV/0!</v>
      </c>
      <c r="Y241" s="10" t="e">
        <f>_xlfn.IFNA(IF(OR($C241={"PH-AKT","GCaMP6S"}),E241/AVERAGE($D241:$F241), E241/O241/AVERAGE($D241/$N241,$E241/$O241,$F241/$P241)),0)</f>
        <v>#DIV/0!</v>
      </c>
      <c r="Z241" s="10" t="e">
        <f>_xlfn.IFNA(IF(OR($C241={"PH-AKT","GCaMP6S"}),F241/AVERAGE($D241:$F241), F241/P241/AVERAGE($D241/$N241,$E241/$O241,$F241/$P241)),0)</f>
        <v>#DIV/0!</v>
      </c>
      <c r="AA241" s="10" t="e">
        <f>_xlfn.IFNA(IF(OR($C241={"PH-AKT","GCaMP6S"}),G241/AVERAGE($D241:$F241), G241/Q241/AVERAGE($D241/$N241,$E241/$O241,$F241/$P241)),0)</f>
        <v>#DIV/0!</v>
      </c>
      <c r="AB241" s="10" t="e">
        <f>_xlfn.IFNA(IF(OR($C241={"PH-AKT","GCaMP6S"}),H241/AVERAGE($D241:$F241), H241/R241/AVERAGE($D241/$N241,$E241/$O241,$F241/$P241)),0)</f>
        <v>#DIV/0!</v>
      </c>
      <c r="AC241" s="10" t="e">
        <f>_xlfn.IFNA(IF(OR($C241={"PH-AKT","GCaMP6S"}),I241/AVERAGE($D241:$F241), I241/S241/AVERAGE($D241/$N241,$E241/$O241,$F241/$P241)),0)</f>
        <v>#DIV/0!</v>
      </c>
      <c r="AD241" s="10" t="e">
        <f>_xlfn.IFNA(IF(OR($C241={"PH-AKT","GCaMP6S"}),J241/AVERAGE($D241:$F241), J241/T241/AVERAGE($D241/$N241,$E241/$O241,$F241/$P241)),0)</f>
        <v>#DIV/0!</v>
      </c>
      <c r="AE241" s="10" t="e">
        <f>_xlfn.IFNA(IF(OR($C241={"PH-AKT","GCaMP6S"}),K241/AVERAGE($D241:$F241), K241/U241/AVERAGE($D241/$N241,$E241/$O241,$F241/$P241)),0)</f>
        <v>#DIV/0!</v>
      </c>
      <c r="AF241" s="10" t="e">
        <f>_xlfn.IFNA(IF(OR($C241={"PH-AKT","GCaMP6S"}),L241/AVERAGE($D241:$F241), L241/V241/AVERAGE($D241/$N241,$E241/$O241,$F241/$P241)),0)</f>
        <v>#DIV/0!</v>
      </c>
      <c r="AG241" s="10" t="e">
        <f>_xlfn.IFNA(IF(OR($C241={"PH-AKT","GCaMP6S"}),M241/AVERAGE($D241:$F241), M241/W241/AVERAGE($D241/$N241,$E241/$O241,$F241/$P241)),0)</f>
        <v>#DIV/0!</v>
      </c>
      <c r="AI241" s="10" t="e">
        <f>IF(OR($C241={"PH-AKT","Syk","Src","Lyn-FAK","Prin-CRAF","ERKKTR"}),1/X241,X241)</f>
        <v>#DIV/0!</v>
      </c>
      <c r="AJ241" s="10" t="e">
        <f>IF(OR($C241={"PH-AKT","Syk","Src","Lyn-FAK","Prin-CRAF","ERKKTR"}),1/Y241,Y241)</f>
        <v>#DIV/0!</v>
      </c>
      <c r="AK241" s="10" t="e">
        <f>IF(OR($C241={"PH-AKT","Syk","Src","Lyn-FAK","Prin-CRAF","ERKKTR"}),1/Z241,Z241)</f>
        <v>#DIV/0!</v>
      </c>
      <c r="AL241" s="10" t="e">
        <f>IF(OR($C241={"PH-AKT","Syk","Src","Lyn-FAK","Prin-CRAF","ERKKTR"}),1/AA241,AA241)</f>
        <v>#DIV/0!</v>
      </c>
      <c r="AM241" s="10" t="e">
        <f>IF(OR($C241={"PH-AKT","Syk","Src","Lyn-FAK","Prin-CRAF","ERKKTR"}),1/AB241,AB241)</f>
        <v>#DIV/0!</v>
      </c>
      <c r="AN241" s="10" t="e">
        <f>IF(OR($C241={"PH-AKT","Syk","Src","Lyn-FAK","Prin-CRAF","ERKKTR"}),1/AC241,AC241)</f>
        <v>#DIV/0!</v>
      </c>
      <c r="AO241" s="10" t="e">
        <f>IF(OR($C241={"PH-AKT","Syk","Src","Lyn-FAK","Prin-CRAF","ERKKTR"}),1/AD241,AD241)</f>
        <v>#DIV/0!</v>
      </c>
      <c r="AP241" s="10" t="e">
        <f>IF(OR($C241={"PH-AKT","Syk","Src","Lyn-FAK","Prin-CRAF","ERKKTR"}),1/AE241,AE241)</f>
        <v>#DIV/0!</v>
      </c>
      <c r="AQ241" s="10" t="e">
        <f>IF(OR($C241={"PH-AKT","Syk","Src","Lyn-FAK","Prin-CRAF","ERKKTR"}),1/AF241,AF241)</f>
        <v>#DIV/0!</v>
      </c>
      <c r="AR241" s="10" t="e">
        <f>IF(OR($C241={"PH-AKT","Syk","Src","Lyn-FAK","Prin-CRAF","ERKKTR"}),1/AG241,AG241)</f>
        <v>#DIV/0!</v>
      </c>
    </row>
    <row r="242" spans="1:44" x14ac:dyDescent="0.2">
      <c r="A242" s="10">
        <v>241</v>
      </c>
      <c r="C242" s="10">
        <f>_xlfn.IFNA(VLOOKUP($B242,Barcodes!$B$2:$E$14,4,FALSE),0)</f>
        <v>0</v>
      </c>
      <c r="X242" s="10" t="e">
        <f>_xlfn.IFNA(IF(OR($C242={"PH-AKT","GCaMP6S"}),D242/AVERAGE($D242:$F242), D242/N242/AVERAGE($D242/$N242,$E242/$O242,$F242/$P242)),0)</f>
        <v>#DIV/0!</v>
      </c>
      <c r="Y242" s="10" t="e">
        <f>_xlfn.IFNA(IF(OR($C242={"PH-AKT","GCaMP6S"}),E242/AVERAGE($D242:$F242), E242/O242/AVERAGE($D242/$N242,$E242/$O242,$F242/$P242)),0)</f>
        <v>#DIV/0!</v>
      </c>
      <c r="Z242" s="10" t="e">
        <f>_xlfn.IFNA(IF(OR($C242={"PH-AKT","GCaMP6S"}),F242/AVERAGE($D242:$F242), F242/P242/AVERAGE($D242/$N242,$E242/$O242,$F242/$P242)),0)</f>
        <v>#DIV/0!</v>
      </c>
      <c r="AA242" s="10" t="e">
        <f>_xlfn.IFNA(IF(OR($C242={"PH-AKT","GCaMP6S"}),G242/AVERAGE($D242:$F242), G242/Q242/AVERAGE($D242/$N242,$E242/$O242,$F242/$P242)),0)</f>
        <v>#DIV/0!</v>
      </c>
      <c r="AB242" s="10" t="e">
        <f>_xlfn.IFNA(IF(OR($C242={"PH-AKT","GCaMP6S"}),H242/AVERAGE($D242:$F242), H242/R242/AVERAGE($D242/$N242,$E242/$O242,$F242/$P242)),0)</f>
        <v>#DIV/0!</v>
      </c>
      <c r="AC242" s="10" t="e">
        <f>_xlfn.IFNA(IF(OR($C242={"PH-AKT","GCaMP6S"}),I242/AVERAGE($D242:$F242), I242/S242/AVERAGE($D242/$N242,$E242/$O242,$F242/$P242)),0)</f>
        <v>#DIV/0!</v>
      </c>
      <c r="AD242" s="10" t="e">
        <f>_xlfn.IFNA(IF(OR($C242={"PH-AKT","GCaMP6S"}),J242/AVERAGE($D242:$F242), J242/T242/AVERAGE($D242/$N242,$E242/$O242,$F242/$P242)),0)</f>
        <v>#DIV/0!</v>
      </c>
      <c r="AE242" s="10" t="e">
        <f>_xlfn.IFNA(IF(OR($C242={"PH-AKT","GCaMP6S"}),K242/AVERAGE($D242:$F242), K242/U242/AVERAGE($D242/$N242,$E242/$O242,$F242/$P242)),0)</f>
        <v>#DIV/0!</v>
      </c>
      <c r="AF242" s="10" t="e">
        <f>_xlfn.IFNA(IF(OR($C242={"PH-AKT","GCaMP6S"}),L242/AVERAGE($D242:$F242), L242/V242/AVERAGE($D242/$N242,$E242/$O242,$F242/$P242)),0)</f>
        <v>#DIV/0!</v>
      </c>
      <c r="AG242" s="10" t="e">
        <f>_xlfn.IFNA(IF(OR($C242={"PH-AKT","GCaMP6S"}),M242/AVERAGE($D242:$F242), M242/W242/AVERAGE($D242/$N242,$E242/$O242,$F242/$P242)),0)</f>
        <v>#DIV/0!</v>
      </c>
      <c r="AI242" s="10" t="e">
        <f>IF(OR($C242={"PH-AKT","Syk","Src","Lyn-FAK","Prin-CRAF","ERKKTR"}),1/X242,X242)</f>
        <v>#DIV/0!</v>
      </c>
      <c r="AJ242" s="10" t="e">
        <f>IF(OR($C242={"PH-AKT","Syk","Src","Lyn-FAK","Prin-CRAF","ERKKTR"}),1/Y242,Y242)</f>
        <v>#DIV/0!</v>
      </c>
      <c r="AK242" s="10" t="e">
        <f>IF(OR($C242={"PH-AKT","Syk","Src","Lyn-FAK","Prin-CRAF","ERKKTR"}),1/Z242,Z242)</f>
        <v>#DIV/0!</v>
      </c>
      <c r="AL242" s="10" t="e">
        <f>IF(OR($C242={"PH-AKT","Syk","Src","Lyn-FAK","Prin-CRAF","ERKKTR"}),1/AA242,AA242)</f>
        <v>#DIV/0!</v>
      </c>
      <c r="AM242" s="10" t="e">
        <f>IF(OR($C242={"PH-AKT","Syk","Src","Lyn-FAK","Prin-CRAF","ERKKTR"}),1/AB242,AB242)</f>
        <v>#DIV/0!</v>
      </c>
      <c r="AN242" s="10" t="e">
        <f>IF(OR($C242={"PH-AKT","Syk","Src","Lyn-FAK","Prin-CRAF","ERKKTR"}),1/AC242,AC242)</f>
        <v>#DIV/0!</v>
      </c>
      <c r="AO242" s="10" t="e">
        <f>IF(OR($C242={"PH-AKT","Syk","Src","Lyn-FAK","Prin-CRAF","ERKKTR"}),1/AD242,AD242)</f>
        <v>#DIV/0!</v>
      </c>
      <c r="AP242" s="10" t="e">
        <f>IF(OR($C242={"PH-AKT","Syk","Src","Lyn-FAK","Prin-CRAF","ERKKTR"}),1/AE242,AE242)</f>
        <v>#DIV/0!</v>
      </c>
      <c r="AQ242" s="10" t="e">
        <f>IF(OR($C242={"PH-AKT","Syk","Src","Lyn-FAK","Prin-CRAF","ERKKTR"}),1/AF242,AF242)</f>
        <v>#DIV/0!</v>
      </c>
      <c r="AR242" s="10" t="e">
        <f>IF(OR($C242={"PH-AKT","Syk","Src","Lyn-FAK","Prin-CRAF","ERKKTR"}),1/AG242,AG242)</f>
        <v>#DIV/0!</v>
      </c>
    </row>
    <row r="243" spans="1:44" x14ac:dyDescent="0.2">
      <c r="A243" s="10">
        <v>242</v>
      </c>
      <c r="C243" s="10">
        <f>_xlfn.IFNA(VLOOKUP($B243,Barcodes!$B$2:$E$14,4,FALSE),0)</f>
        <v>0</v>
      </c>
      <c r="X243" s="10" t="e">
        <f>_xlfn.IFNA(IF(OR($C243={"PH-AKT","GCaMP6S"}),D243/AVERAGE($D243:$F243), D243/N243/AVERAGE($D243/$N243,$E243/$O243,$F243/$P243)),0)</f>
        <v>#DIV/0!</v>
      </c>
      <c r="Y243" s="10" t="e">
        <f>_xlfn.IFNA(IF(OR($C243={"PH-AKT","GCaMP6S"}),E243/AVERAGE($D243:$F243), E243/O243/AVERAGE($D243/$N243,$E243/$O243,$F243/$P243)),0)</f>
        <v>#DIV/0!</v>
      </c>
      <c r="Z243" s="10" t="e">
        <f>_xlfn.IFNA(IF(OR($C243={"PH-AKT","GCaMP6S"}),F243/AVERAGE($D243:$F243), F243/P243/AVERAGE($D243/$N243,$E243/$O243,$F243/$P243)),0)</f>
        <v>#DIV/0!</v>
      </c>
      <c r="AA243" s="10" t="e">
        <f>_xlfn.IFNA(IF(OR($C243={"PH-AKT","GCaMP6S"}),G243/AVERAGE($D243:$F243), G243/Q243/AVERAGE($D243/$N243,$E243/$O243,$F243/$P243)),0)</f>
        <v>#DIV/0!</v>
      </c>
      <c r="AB243" s="10" t="e">
        <f>_xlfn.IFNA(IF(OR($C243={"PH-AKT","GCaMP6S"}),H243/AVERAGE($D243:$F243), H243/R243/AVERAGE($D243/$N243,$E243/$O243,$F243/$P243)),0)</f>
        <v>#DIV/0!</v>
      </c>
      <c r="AC243" s="10" t="e">
        <f>_xlfn.IFNA(IF(OR($C243={"PH-AKT","GCaMP6S"}),I243/AVERAGE($D243:$F243), I243/S243/AVERAGE($D243/$N243,$E243/$O243,$F243/$P243)),0)</f>
        <v>#DIV/0!</v>
      </c>
      <c r="AD243" s="10" t="e">
        <f>_xlfn.IFNA(IF(OR($C243={"PH-AKT","GCaMP6S"}),J243/AVERAGE($D243:$F243), J243/T243/AVERAGE($D243/$N243,$E243/$O243,$F243/$P243)),0)</f>
        <v>#DIV/0!</v>
      </c>
      <c r="AE243" s="10" t="e">
        <f>_xlfn.IFNA(IF(OR($C243={"PH-AKT","GCaMP6S"}),K243/AVERAGE($D243:$F243), K243/U243/AVERAGE($D243/$N243,$E243/$O243,$F243/$P243)),0)</f>
        <v>#DIV/0!</v>
      </c>
      <c r="AF243" s="10" t="e">
        <f>_xlfn.IFNA(IF(OR($C243={"PH-AKT","GCaMP6S"}),L243/AVERAGE($D243:$F243), L243/V243/AVERAGE($D243/$N243,$E243/$O243,$F243/$P243)),0)</f>
        <v>#DIV/0!</v>
      </c>
      <c r="AG243" s="10" t="e">
        <f>_xlfn.IFNA(IF(OR($C243={"PH-AKT","GCaMP6S"}),M243/AVERAGE($D243:$F243), M243/W243/AVERAGE($D243/$N243,$E243/$O243,$F243/$P243)),0)</f>
        <v>#DIV/0!</v>
      </c>
      <c r="AI243" s="10" t="e">
        <f>IF(OR($C243={"PH-AKT","Syk","Src","Lyn-FAK","Prin-CRAF","ERKKTR"}),1/X243,X243)</f>
        <v>#DIV/0!</v>
      </c>
      <c r="AJ243" s="10" t="e">
        <f>IF(OR($C243={"PH-AKT","Syk","Src","Lyn-FAK","Prin-CRAF","ERKKTR"}),1/Y243,Y243)</f>
        <v>#DIV/0!</v>
      </c>
      <c r="AK243" s="10" t="e">
        <f>IF(OR($C243={"PH-AKT","Syk","Src","Lyn-FAK","Prin-CRAF","ERKKTR"}),1/Z243,Z243)</f>
        <v>#DIV/0!</v>
      </c>
      <c r="AL243" s="10" t="e">
        <f>IF(OR($C243={"PH-AKT","Syk","Src","Lyn-FAK","Prin-CRAF","ERKKTR"}),1/AA243,AA243)</f>
        <v>#DIV/0!</v>
      </c>
      <c r="AM243" s="10" t="e">
        <f>IF(OR($C243={"PH-AKT","Syk","Src","Lyn-FAK","Prin-CRAF","ERKKTR"}),1/AB243,AB243)</f>
        <v>#DIV/0!</v>
      </c>
      <c r="AN243" s="10" t="e">
        <f>IF(OR($C243={"PH-AKT","Syk","Src","Lyn-FAK","Prin-CRAF","ERKKTR"}),1/AC243,AC243)</f>
        <v>#DIV/0!</v>
      </c>
      <c r="AO243" s="10" t="e">
        <f>IF(OR($C243={"PH-AKT","Syk","Src","Lyn-FAK","Prin-CRAF","ERKKTR"}),1/AD243,AD243)</f>
        <v>#DIV/0!</v>
      </c>
      <c r="AP243" s="10" t="e">
        <f>IF(OR($C243={"PH-AKT","Syk","Src","Lyn-FAK","Prin-CRAF","ERKKTR"}),1/AE243,AE243)</f>
        <v>#DIV/0!</v>
      </c>
      <c r="AQ243" s="10" t="e">
        <f>IF(OR($C243={"PH-AKT","Syk","Src","Lyn-FAK","Prin-CRAF","ERKKTR"}),1/AF243,AF243)</f>
        <v>#DIV/0!</v>
      </c>
      <c r="AR243" s="10" t="e">
        <f>IF(OR($C243={"PH-AKT","Syk","Src","Lyn-FAK","Prin-CRAF","ERKKTR"}),1/AG243,AG243)</f>
        <v>#DIV/0!</v>
      </c>
    </row>
    <row r="244" spans="1:44" x14ac:dyDescent="0.2">
      <c r="A244" s="10">
        <v>243</v>
      </c>
      <c r="C244" s="10">
        <f>_xlfn.IFNA(VLOOKUP($B244,Barcodes!$B$2:$E$14,4,FALSE),0)</f>
        <v>0</v>
      </c>
      <c r="X244" s="10" t="e">
        <f>_xlfn.IFNA(IF(OR($C244={"PH-AKT","GCaMP6S"}),D244/AVERAGE($D244:$F244), D244/N244/AVERAGE($D244/$N244,$E244/$O244,$F244/$P244)),0)</f>
        <v>#DIV/0!</v>
      </c>
      <c r="Y244" s="10" t="e">
        <f>_xlfn.IFNA(IF(OR($C244={"PH-AKT","GCaMP6S"}),E244/AVERAGE($D244:$F244), E244/O244/AVERAGE($D244/$N244,$E244/$O244,$F244/$P244)),0)</f>
        <v>#DIV/0!</v>
      </c>
      <c r="Z244" s="10" t="e">
        <f>_xlfn.IFNA(IF(OR($C244={"PH-AKT","GCaMP6S"}),F244/AVERAGE($D244:$F244), F244/P244/AVERAGE($D244/$N244,$E244/$O244,$F244/$P244)),0)</f>
        <v>#DIV/0!</v>
      </c>
      <c r="AA244" s="10" t="e">
        <f>_xlfn.IFNA(IF(OR($C244={"PH-AKT","GCaMP6S"}),G244/AVERAGE($D244:$F244), G244/Q244/AVERAGE($D244/$N244,$E244/$O244,$F244/$P244)),0)</f>
        <v>#DIV/0!</v>
      </c>
      <c r="AB244" s="10" t="e">
        <f>_xlfn.IFNA(IF(OR($C244={"PH-AKT","GCaMP6S"}),H244/AVERAGE($D244:$F244), H244/R244/AVERAGE($D244/$N244,$E244/$O244,$F244/$P244)),0)</f>
        <v>#DIV/0!</v>
      </c>
      <c r="AC244" s="10" t="e">
        <f>_xlfn.IFNA(IF(OR($C244={"PH-AKT","GCaMP6S"}),I244/AVERAGE($D244:$F244), I244/S244/AVERAGE($D244/$N244,$E244/$O244,$F244/$P244)),0)</f>
        <v>#DIV/0!</v>
      </c>
      <c r="AD244" s="10" t="e">
        <f>_xlfn.IFNA(IF(OR($C244={"PH-AKT","GCaMP6S"}),J244/AVERAGE($D244:$F244), J244/T244/AVERAGE($D244/$N244,$E244/$O244,$F244/$P244)),0)</f>
        <v>#DIV/0!</v>
      </c>
      <c r="AE244" s="10" t="e">
        <f>_xlfn.IFNA(IF(OR($C244={"PH-AKT","GCaMP6S"}),K244/AVERAGE($D244:$F244), K244/U244/AVERAGE($D244/$N244,$E244/$O244,$F244/$P244)),0)</f>
        <v>#DIV/0!</v>
      </c>
      <c r="AF244" s="10" t="e">
        <f>_xlfn.IFNA(IF(OR($C244={"PH-AKT","GCaMP6S"}),L244/AVERAGE($D244:$F244), L244/V244/AVERAGE($D244/$N244,$E244/$O244,$F244/$P244)),0)</f>
        <v>#DIV/0!</v>
      </c>
      <c r="AG244" s="10" t="e">
        <f>_xlfn.IFNA(IF(OR($C244={"PH-AKT","GCaMP6S"}),M244/AVERAGE($D244:$F244), M244/W244/AVERAGE($D244/$N244,$E244/$O244,$F244/$P244)),0)</f>
        <v>#DIV/0!</v>
      </c>
      <c r="AI244" s="10" t="e">
        <f>IF(OR($C244={"PH-AKT","Syk","Src","Lyn-FAK","Prin-CRAF","ERKKTR"}),1/X244,X244)</f>
        <v>#DIV/0!</v>
      </c>
      <c r="AJ244" s="10" t="e">
        <f>IF(OR($C244={"PH-AKT","Syk","Src","Lyn-FAK","Prin-CRAF","ERKKTR"}),1/Y244,Y244)</f>
        <v>#DIV/0!</v>
      </c>
      <c r="AK244" s="10" t="e">
        <f>IF(OR($C244={"PH-AKT","Syk","Src","Lyn-FAK","Prin-CRAF","ERKKTR"}),1/Z244,Z244)</f>
        <v>#DIV/0!</v>
      </c>
      <c r="AL244" s="10" t="e">
        <f>IF(OR($C244={"PH-AKT","Syk","Src","Lyn-FAK","Prin-CRAF","ERKKTR"}),1/AA244,AA244)</f>
        <v>#DIV/0!</v>
      </c>
      <c r="AM244" s="10" t="e">
        <f>IF(OR($C244={"PH-AKT","Syk","Src","Lyn-FAK","Prin-CRAF","ERKKTR"}),1/AB244,AB244)</f>
        <v>#DIV/0!</v>
      </c>
      <c r="AN244" s="10" t="e">
        <f>IF(OR($C244={"PH-AKT","Syk","Src","Lyn-FAK","Prin-CRAF","ERKKTR"}),1/AC244,AC244)</f>
        <v>#DIV/0!</v>
      </c>
      <c r="AO244" s="10" t="e">
        <f>IF(OR($C244={"PH-AKT","Syk","Src","Lyn-FAK","Prin-CRAF","ERKKTR"}),1/AD244,AD244)</f>
        <v>#DIV/0!</v>
      </c>
      <c r="AP244" s="10" t="e">
        <f>IF(OR($C244={"PH-AKT","Syk","Src","Lyn-FAK","Prin-CRAF","ERKKTR"}),1/AE244,AE244)</f>
        <v>#DIV/0!</v>
      </c>
      <c r="AQ244" s="10" t="e">
        <f>IF(OR($C244={"PH-AKT","Syk","Src","Lyn-FAK","Prin-CRAF","ERKKTR"}),1/AF244,AF244)</f>
        <v>#DIV/0!</v>
      </c>
      <c r="AR244" s="10" t="e">
        <f>IF(OR($C244={"PH-AKT","Syk","Src","Lyn-FAK","Prin-CRAF","ERKKTR"}),1/AG244,AG244)</f>
        <v>#DIV/0!</v>
      </c>
    </row>
    <row r="245" spans="1:44" x14ac:dyDescent="0.2">
      <c r="A245" s="10">
        <v>244</v>
      </c>
      <c r="C245" s="10">
        <f>_xlfn.IFNA(VLOOKUP($B245,Barcodes!$B$2:$E$14,4,FALSE),0)</f>
        <v>0</v>
      </c>
      <c r="X245" s="10" t="e">
        <f>_xlfn.IFNA(IF(OR($C245={"PH-AKT","GCaMP6S"}),D245/AVERAGE($D245:$F245), D245/N245/AVERAGE($D245/$N245,$E245/$O245,$F245/$P245)),0)</f>
        <v>#DIV/0!</v>
      </c>
      <c r="Y245" s="10" t="e">
        <f>_xlfn.IFNA(IF(OR($C245={"PH-AKT","GCaMP6S"}),E245/AVERAGE($D245:$F245), E245/O245/AVERAGE($D245/$N245,$E245/$O245,$F245/$P245)),0)</f>
        <v>#DIV/0!</v>
      </c>
      <c r="Z245" s="10" t="e">
        <f>_xlfn.IFNA(IF(OR($C245={"PH-AKT","GCaMP6S"}),F245/AVERAGE($D245:$F245), F245/P245/AVERAGE($D245/$N245,$E245/$O245,$F245/$P245)),0)</f>
        <v>#DIV/0!</v>
      </c>
      <c r="AA245" s="10" t="e">
        <f>_xlfn.IFNA(IF(OR($C245={"PH-AKT","GCaMP6S"}),G245/AVERAGE($D245:$F245), G245/Q245/AVERAGE($D245/$N245,$E245/$O245,$F245/$P245)),0)</f>
        <v>#DIV/0!</v>
      </c>
      <c r="AB245" s="10" t="e">
        <f>_xlfn.IFNA(IF(OR($C245={"PH-AKT","GCaMP6S"}),H245/AVERAGE($D245:$F245), H245/R245/AVERAGE($D245/$N245,$E245/$O245,$F245/$P245)),0)</f>
        <v>#DIV/0!</v>
      </c>
      <c r="AC245" s="10" t="e">
        <f>_xlfn.IFNA(IF(OR($C245={"PH-AKT","GCaMP6S"}),I245/AVERAGE($D245:$F245), I245/S245/AVERAGE($D245/$N245,$E245/$O245,$F245/$P245)),0)</f>
        <v>#DIV/0!</v>
      </c>
      <c r="AD245" s="10" t="e">
        <f>_xlfn.IFNA(IF(OR($C245={"PH-AKT","GCaMP6S"}),J245/AVERAGE($D245:$F245), J245/T245/AVERAGE($D245/$N245,$E245/$O245,$F245/$P245)),0)</f>
        <v>#DIV/0!</v>
      </c>
      <c r="AE245" s="10" t="e">
        <f>_xlfn.IFNA(IF(OR($C245={"PH-AKT","GCaMP6S"}),K245/AVERAGE($D245:$F245), K245/U245/AVERAGE($D245/$N245,$E245/$O245,$F245/$P245)),0)</f>
        <v>#DIV/0!</v>
      </c>
      <c r="AF245" s="10" t="e">
        <f>_xlfn.IFNA(IF(OR($C245={"PH-AKT","GCaMP6S"}),L245/AVERAGE($D245:$F245), L245/V245/AVERAGE($D245/$N245,$E245/$O245,$F245/$P245)),0)</f>
        <v>#DIV/0!</v>
      </c>
      <c r="AG245" s="10" t="e">
        <f>_xlfn.IFNA(IF(OR($C245={"PH-AKT","GCaMP6S"}),M245/AVERAGE($D245:$F245), M245/W245/AVERAGE($D245/$N245,$E245/$O245,$F245/$P245)),0)</f>
        <v>#DIV/0!</v>
      </c>
      <c r="AI245" s="10" t="e">
        <f>IF(OR($C245={"PH-AKT","Syk","Src","Lyn-FAK","Prin-CRAF","ERKKTR"}),1/X245,X245)</f>
        <v>#DIV/0!</v>
      </c>
      <c r="AJ245" s="10" t="e">
        <f>IF(OR($C245={"PH-AKT","Syk","Src","Lyn-FAK","Prin-CRAF","ERKKTR"}),1/Y245,Y245)</f>
        <v>#DIV/0!</v>
      </c>
      <c r="AK245" s="10" t="e">
        <f>IF(OR($C245={"PH-AKT","Syk","Src","Lyn-FAK","Prin-CRAF","ERKKTR"}),1/Z245,Z245)</f>
        <v>#DIV/0!</v>
      </c>
      <c r="AL245" s="10" t="e">
        <f>IF(OR($C245={"PH-AKT","Syk","Src","Lyn-FAK","Prin-CRAF","ERKKTR"}),1/AA245,AA245)</f>
        <v>#DIV/0!</v>
      </c>
      <c r="AM245" s="10" t="e">
        <f>IF(OR($C245={"PH-AKT","Syk","Src","Lyn-FAK","Prin-CRAF","ERKKTR"}),1/AB245,AB245)</f>
        <v>#DIV/0!</v>
      </c>
      <c r="AN245" s="10" t="e">
        <f>IF(OR($C245={"PH-AKT","Syk","Src","Lyn-FAK","Prin-CRAF","ERKKTR"}),1/AC245,AC245)</f>
        <v>#DIV/0!</v>
      </c>
      <c r="AO245" s="10" t="e">
        <f>IF(OR($C245={"PH-AKT","Syk","Src","Lyn-FAK","Prin-CRAF","ERKKTR"}),1/AD245,AD245)</f>
        <v>#DIV/0!</v>
      </c>
      <c r="AP245" s="10" t="e">
        <f>IF(OR($C245={"PH-AKT","Syk","Src","Lyn-FAK","Prin-CRAF","ERKKTR"}),1/AE245,AE245)</f>
        <v>#DIV/0!</v>
      </c>
      <c r="AQ245" s="10" t="e">
        <f>IF(OR($C245={"PH-AKT","Syk","Src","Lyn-FAK","Prin-CRAF","ERKKTR"}),1/AF245,AF245)</f>
        <v>#DIV/0!</v>
      </c>
      <c r="AR245" s="10" t="e">
        <f>IF(OR($C245={"PH-AKT","Syk","Src","Lyn-FAK","Prin-CRAF","ERKKTR"}),1/AG245,AG245)</f>
        <v>#DIV/0!</v>
      </c>
    </row>
    <row r="246" spans="1:44" x14ac:dyDescent="0.2">
      <c r="A246" s="10">
        <v>245</v>
      </c>
      <c r="C246" s="10">
        <f>_xlfn.IFNA(VLOOKUP($B246,Barcodes!$B$2:$E$14,4,FALSE),0)</f>
        <v>0</v>
      </c>
      <c r="X246" s="10" t="e">
        <f>_xlfn.IFNA(IF(OR($C246={"PH-AKT","GCaMP6S"}),D246/AVERAGE($D246:$F246), D246/N246/AVERAGE($D246/$N246,$E246/$O246,$F246/$P246)),0)</f>
        <v>#DIV/0!</v>
      </c>
      <c r="Y246" s="10" t="e">
        <f>_xlfn.IFNA(IF(OR($C246={"PH-AKT","GCaMP6S"}),E246/AVERAGE($D246:$F246), E246/O246/AVERAGE($D246/$N246,$E246/$O246,$F246/$P246)),0)</f>
        <v>#DIV/0!</v>
      </c>
      <c r="Z246" s="10" t="e">
        <f>_xlfn.IFNA(IF(OR($C246={"PH-AKT","GCaMP6S"}),F246/AVERAGE($D246:$F246), F246/P246/AVERAGE($D246/$N246,$E246/$O246,$F246/$P246)),0)</f>
        <v>#DIV/0!</v>
      </c>
      <c r="AA246" s="10" t="e">
        <f>_xlfn.IFNA(IF(OR($C246={"PH-AKT","GCaMP6S"}),G246/AVERAGE($D246:$F246), G246/Q246/AVERAGE($D246/$N246,$E246/$O246,$F246/$P246)),0)</f>
        <v>#DIV/0!</v>
      </c>
      <c r="AB246" s="10" t="e">
        <f>_xlfn.IFNA(IF(OR($C246={"PH-AKT","GCaMP6S"}),H246/AVERAGE($D246:$F246), H246/R246/AVERAGE($D246/$N246,$E246/$O246,$F246/$P246)),0)</f>
        <v>#DIV/0!</v>
      </c>
      <c r="AC246" s="10" t="e">
        <f>_xlfn.IFNA(IF(OR($C246={"PH-AKT","GCaMP6S"}),I246/AVERAGE($D246:$F246), I246/S246/AVERAGE($D246/$N246,$E246/$O246,$F246/$P246)),0)</f>
        <v>#DIV/0!</v>
      </c>
      <c r="AD246" s="10" t="e">
        <f>_xlfn.IFNA(IF(OR($C246={"PH-AKT","GCaMP6S"}),J246/AVERAGE($D246:$F246), J246/T246/AVERAGE($D246/$N246,$E246/$O246,$F246/$P246)),0)</f>
        <v>#DIV/0!</v>
      </c>
      <c r="AE246" s="10" t="e">
        <f>_xlfn.IFNA(IF(OR($C246={"PH-AKT","GCaMP6S"}),K246/AVERAGE($D246:$F246), K246/U246/AVERAGE($D246/$N246,$E246/$O246,$F246/$P246)),0)</f>
        <v>#DIV/0!</v>
      </c>
      <c r="AF246" s="10" t="e">
        <f>_xlfn.IFNA(IF(OR($C246={"PH-AKT","GCaMP6S"}),L246/AVERAGE($D246:$F246), L246/V246/AVERAGE($D246/$N246,$E246/$O246,$F246/$P246)),0)</f>
        <v>#DIV/0!</v>
      </c>
      <c r="AG246" s="10" t="e">
        <f>_xlfn.IFNA(IF(OR($C246={"PH-AKT","GCaMP6S"}),M246/AVERAGE($D246:$F246), M246/W246/AVERAGE($D246/$N246,$E246/$O246,$F246/$P246)),0)</f>
        <v>#DIV/0!</v>
      </c>
      <c r="AI246" s="10" t="e">
        <f>IF(OR($C246={"PH-AKT","Syk","Src","Lyn-FAK","Prin-CRAF","ERKKTR"}),1/X246,X246)</f>
        <v>#DIV/0!</v>
      </c>
      <c r="AJ246" s="10" t="e">
        <f>IF(OR($C246={"PH-AKT","Syk","Src","Lyn-FAK","Prin-CRAF","ERKKTR"}),1/Y246,Y246)</f>
        <v>#DIV/0!</v>
      </c>
      <c r="AK246" s="10" t="e">
        <f>IF(OR($C246={"PH-AKT","Syk","Src","Lyn-FAK","Prin-CRAF","ERKKTR"}),1/Z246,Z246)</f>
        <v>#DIV/0!</v>
      </c>
      <c r="AL246" s="10" t="e">
        <f>IF(OR($C246={"PH-AKT","Syk","Src","Lyn-FAK","Prin-CRAF","ERKKTR"}),1/AA246,AA246)</f>
        <v>#DIV/0!</v>
      </c>
      <c r="AM246" s="10" t="e">
        <f>IF(OR($C246={"PH-AKT","Syk","Src","Lyn-FAK","Prin-CRAF","ERKKTR"}),1/AB246,AB246)</f>
        <v>#DIV/0!</v>
      </c>
      <c r="AN246" s="10" t="e">
        <f>IF(OR($C246={"PH-AKT","Syk","Src","Lyn-FAK","Prin-CRAF","ERKKTR"}),1/AC246,AC246)</f>
        <v>#DIV/0!</v>
      </c>
      <c r="AO246" s="10" t="e">
        <f>IF(OR($C246={"PH-AKT","Syk","Src","Lyn-FAK","Prin-CRAF","ERKKTR"}),1/AD246,AD246)</f>
        <v>#DIV/0!</v>
      </c>
      <c r="AP246" s="10" t="e">
        <f>IF(OR($C246={"PH-AKT","Syk","Src","Lyn-FAK","Prin-CRAF","ERKKTR"}),1/AE246,AE246)</f>
        <v>#DIV/0!</v>
      </c>
      <c r="AQ246" s="10" t="e">
        <f>IF(OR($C246={"PH-AKT","Syk","Src","Lyn-FAK","Prin-CRAF","ERKKTR"}),1/AF246,AF246)</f>
        <v>#DIV/0!</v>
      </c>
      <c r="AR246" s="10" t="e">
        <f>IF(OR($C246={"PH-AKT","Syk","Src","Lyn-FAK","Prin-CRAF","ERKKTR"}),1/AG246,AG246)</f>
        <v>#DIV/0!</v>
      </c>
    </row>
    <row r="247" spans="1:44" x14ac:dyDescent="0.2">
      <c r="A247" s="10">
        <v>246</v>
      </c>
      <c r="C247" s="10">
        <f>_xlfn.IFNA(VLOOKUP($B247,Barcodes!$B$2:$E$14,4,FALSE),0)</f>
        <v>0</v>
      </c>
      <c r="X247" s="10" t="e">
        <f>_xlfn.IFNA(IF(OR($C247={"PH-AKT","GCaMP6S"}),D247/AVERAGE($D247:$F247), D247/N247/AVERAGE($D247/$N247,$E247/$O247,$F247/$P247)),0)</f>
        <v>#DIV/0!</v>
      </c>
      <c r="Y247" s="10" t="e">
        <f>_xlfn.IFNA(IF(OR($C247={"PH-AKT","GCaMP6S"}),E247/AVERAGE($D247:$F247), E247/O247/AVERAGE($D247/$N247,$E247/$O247,$F247/$P247)),0)</f>
        <v>#DIV/0!</v>
      </c>
      <c r="Z247" s="10" t="e">
        <f>_xlfn.IFNA(IF(OR($C247={"PH-AKT","GCaMP6S"}),F247/AVERAGE($D247:$F247), F247/P247/AVERAGE($D247/$N247,$E247/$O247,$F247/$P247)),0)</f>
        <v>#DIV/0!</v>
      </c>
      <c r="AA247" s="10" t="e">
        <f>_xlfn.IFNA(IF(OR($C247={"PH-AKT","GCaMP6S"}),G247/AVERAGE($D247:$F247), G247/Q247/AVERAGE($D247/$N247,$E247/$O247,$F247/$P247)),0)</f>
        <v>#DIV/0!</v>
      </c>
      <c r="AB247" s="10" t="e">
        <f>_xlfn.IFNA(IF(OR($C247={"PH-AKT","GCaMP6S"}),H247/AVERAGE($D247:$F247), H247/R247/AVERAGE($D247/$N247,$E247/$O247,$F247/$P247)),0)</f>
        <v>#DIV/0!</v>
      </c>
      <c r="AC247" s="10" t="e">
        <f>_xlfn.IFNA(IF(OR($C247={"PH-AKT","GCaMP6S"}),I247/AVERAGE($D247:$F247), I247/S247/AVERAGE($D247/$N247,$E247/$O247,$F247/$P247)),0)</f>
        <v>#DIV/0!</v>
      </c>
      <c r="AD247" s="10" t="e">
        <f>_xlfn.IFNA(IF(OR($C247={"PH-AKT","GCaMP6S"}),J247/AVERAGE($D247:$F247), J247/T247/AVERAGE($D247/$N247,$E247/$O247,$F247/$P247)),0)</f>
        <v>#DIV/0!</v>
      </c>
      <c r="AE247" s="10" t="e">
        <f>_xlfn.IFNA(IF(OR($C247={"PH-AKT","GCaMP6S"}),K247/AVERAGE($D247:$F247), K247/U247/AVERAGE($D247/$N247,$E247/$O247,$F247/$P247)),0)</f>
        <v>#DIV/0!</v>
      </c>
      <c r="AF247" s="10" t="e">
        <f>_xlfn.IFNA(IF(OR($C247={"PH-AKT","GCaMP6S"}),L247/AVERAGE($D247:$F247), L247/V247/AVERAGE($D247/$N247,$E247/$O247,$F247/$P247)),0)</f>
        <v>#DIV/0!</v>
      </c>
      <c r="AG247" s="10" t="e">
        <f>_xlfn.IFNA(IF(OR($C247={"PH-AKT","GCaMP6S"}),M247/AVERAGE($D247:$F247), M247/W247/AVERAGE($D247/$N247,$E247/$O247,$F247/$P247)),0)</f>
        <v>#DIV/0!</v>
      </c>
      <c r="AI247" s="10" t="e">
        <f>IF(OR($C247={"PH-AKT","Syk","Src","Lyn-FAK","Prin-CRAF","ERKKTR"}),1/X247,X247)</f>
        <v>#DIV/0!</v>
      </c>
      <c r="AJ247" s="10" t="e">
        <f>IF(OR($C247={"PH-AKT","Syk","Src","Lyn-FAK","Prin-CRAF","ERKKTR"}),1/Y247,Y247)</f>
        <v>#DIV/0!</v>
      </c>
      <c r="AK247" s="10" t="e">
        <f>IF(OR($C247={"PH-AKT","Syk","Src","Lyn-FAK","Prin-CRAF","ERKKTR"}),1/Z247,Z247)</f>
        <v>#DIV/0!</v>
      </c>
      <c r="AL247" s="10" t="e">
        <f>IF(OR($C247={"PH-AKT","Syk","Src","Lyn-FAK","Prin-CRAF","ERKKTR"}),1/AA247,AA247)</f>
        <v>#DIV/0!</v>
      </c>
      <c r="AM247" s="10" t="e">
        <f>IF(OR($C247={"PH-AKT","Syk","Src","Lyn-FAK","Prin-CRAF","ERKKTR"}),1/AB247,AB247)</f>
        <v>#DIV/0!</v>
      </c>
      <c r="AN247" s="10" t="e">
        <f>IF(OR($C247={"PH-AKT","Syk","Src","Lyn-FAK","Prin-CRAF","ERKKTR"}),1/AC247,AC247)</f>
        <v>#DIV/0!</v>
      </c>
      <c r="AO247" s="10" t="e">
        <f>IF(OR($C247={"PH-AKT","Syk","Src","Lyn-FAK","Prin-CRAF","ERKKTR"}),1/AD247,AD247)</f>
        <v>#DIV/0!</v>
      </c>
      <c r="AP247" s="10" t="e">
        <f>IF(OR($C247={"PH-AKT","Syk","Src","Lyn-FAK","Prin-CRAF","ERKKTR"}),1/AE247,AE247)</f>
        <v>#DIV/0!</v>
      </c>
      <c r="AQ247" s="10" t="e">
        <f>IF(OR($C247={"PH-AKT","Syk","Src","Lyn-FAK","Prin-CRAF","ERKKTR"}),1/AF247,AF247)</f>
        <v>#DIV/0!</v>
      </c>
      <c r="AR247" s="10" t="e">
        <f>IF(OR($C247={"PH-AKT","Syk","Src","Lyn-FAK","Prin-CRAF","ERKKTR"}),1/AG247,AG247)</f>
        <v>#DIV/0!</v>
      </c>
    </row>
    <row r="248" spans="1:44" x14ac:dyDescent="0.2">
      <c r="A248" s="10">
        <v>247</v>
      </c>
      <c r="C248" s="10">
        <f>_xlfn.IFNA(VLOOKUP($B248,Barcodes!$B$2:$E$14,4,FALSE),0)</f>
        <v>0</v>
      </c>
      <c r="X248" s="10" t="e">
        <f>_xlfn.IFNA(IF(OR($C248={"PH-AKT","GCaMP6S"}),D248/AVERAGE($D248:$F248), D248/N248/AVERAGE($D248/$N248,$E248/$O248,$F248/$P248)),0)</f>
        <v>#DIV/0!</v>
      </c>
      <c r="Y248" s="10" t="e">
        <f>_xlfn.IFNA(IF(OR($C248={"PH-AKT","GCaMP6S"}),E248/AVERAGE($D248:$F248), E248/O248/AVERAGE($D248/$N248,$E248/$O248,$F248/$P248)),0)</f>
        <v>#DIV/0!</v>
      </c>
      <c r="Z248" s="10" t="e">
        <f>_xlfn.IFNA(IF(OR($C248={"PH-AKT","GCaMP6S"}),F248/AVERAGE($D248:$F248), F248/P248/AVERAGE($D248/$N248,$E248/$O248,$F248/$P248)),0)</f>
        <v>#DIV/0!</v>
      </c>
      <c r="AA248" s="10" t="e">
        <f>_xlfn.IFNA(IF(OR($C248={"PH-AKT","GCaMP6S"}),G248/AVERAGE($D248:$F248), G248/Q248/AVERAGE($D248/$N248,$E248/$O248,$F248/$P248)),0)</f>
        <v>#DIV/0!</v>
      </c>
      <c r="AB248" s="10" t="e">
        <f>_xlfn.IFNA(IF(OR($C248={"PH-AKT","GCaMP6S"}),H248/AVERAGE($D248:$F248), H248/R248/AVERAGE($D248/$N248,$E248/$O248,$F248/$P248)),0)</f>
        <v>#DIV/0!</v>
      </c>
      <c r="AC248" s="10" t="e">
        <f>_xlfn.IFNA(IF(OR($C248={"PH-AKT","GCaMP6S"}),I248/AVERAGE($D248:$F248), I248/S248/AVERAGE($D248/$N248,$E248/$O248,$F248/$P248)),0)</f>
        <v>#DIV/0!</v>
      </c>
      <c r="AD248" s="10" t="e">
        <f>_xlfn.IFNA(IF(OR($C248={"PH-AKT","GCaMP6S"}),J248/AVERAGE($D248:$F248), J248/T248/AVERAGE($D248/$N248,$E248/$O248,$F248/$P248)),0)</f>
        <v>#DIV/0!</v>
      </c>
      <c r="AE248" s="10" t="e">
        <f>_xlfn.IFNA(IF(OR($C248={"PH-AKT","GCaMP6S"}),K248/AVERAGE($D248:$F248), K248/U248/AVERAGE($D248/$N248,$E248/$O248,$F248/$P248)),0)</f>
        <v>#DIV/0!</v>
      </c>
      <c r="AF248" s="10" t="e">
        <f>_xlfn.IFNA(IF(OR($C248={"PH-AKT","GCaMP6S"}),L248/AVERAGE($D248:$F248), L248/V248/AVERAGE($D248/$N248,$E248/$O248,$F248/$P248)),0)</f>
        <v>#DIV/0!</v>
      </c>
      <c r="AG248" s="10" t="e">
        <f>_xlfn.IFNA(IF(OR($C248={"PH-AKT","GCaMP6S"}),M248/AVERAGE($D248:$F248), M248/W248/AVERAGE($D248/$N248,$E248/$O248,$F248/$P248)),0)</f>
        <v>#DIV/0!</v>
      </c>
      <c r="AI248" s="10" t="e">
        <f>IF(OR($C248={"PH-AKT","Syk","Src","Lyn-FAK","Prin-CRAF","ERKKTR"}),1/X248,X248)</f>
        <v>#DIV/0!</v>
      </c>
      <c r="AJ248" s="10" t="e">
        <f>IF(OR($C248={"PH-AKT","Syk","Src","Lyn-FAK","Prin-CRAF","ERKKTR"}),1/Y248,Y248)</f>
        <v>#DIV/0!</v>
      </c>
      <c r="AK248" s="10" t="e">
        <f>IF(OR($C248={"PH-AKT","Syk","Src","Lyn-FAK","Prin-CRAF","ERKKTR"}),1/Z248,Z248)</f>
        <v>#DIV/0!</v>
      </c>
      <c r="AL248" s="10" t="e">
        <f>IF(OR($C248={"PH-AKT","Syk","Src","Lyn-FAK","Prin-CRAF","ERKKTR"}),1/AA248,AA248)</f>
        <v>#DIV/0!</v>
      </c>
      <c r="AM248" s="10" t="e">
        <f>IF(OR($C248={"PH-AKT","Syk","Src","Lyn-FAK","Prin-CRAF","ERKKTR"}),1/AB248,AB248)</f>
        <v>#DIV/0!</v>
      </c>
      <c r="AN248" s="10" t="e">
        <f>IF(OR($C248={"PH-AKT","Syk","Src","Lyn-FAK","Prin-CRAF","ERKKTR"}),1/AC248,AC248)</f>
        <v>#DIV/0!</v>
      </c>
      <c r="AO248" s="10" t="e">
        <f>IF(OR($C248={"PH-AKT","Syk","Src","Lyn-FAK","Prin-CRAF","ERKKTR"}),1/AD248,AD248)</f>
        <v>#DIV/0!</v>
      </c>
      <c r="AP248" s="10" t="e">
        <f>IF(OR($C248={"PH-AKT","Syk","Src","Lyn-FAK","Prin-CRAF","ERKKTR"}),1/AE248,AE248)</f>
        <v>#DIV/0!</v>
      </c>
      <c r="AQ248" s="10" t="e">
        <f>IF(OR($C248={"PH-AKT","Syk","Src","Lyn-FAK","Prin-CRAF","ERKKTR"}),1/AF248,AF248)</f>
        <v>#DIV/0!</v>
      </c>
      <c r="AR248" s="10" t="e">
        <f>IF(OR($C248={"PH-AKT","Syk","Src","Lyn-FAK","Prin-CRAF","ERKKTR"}),1/AG248,AG248)</f>
        <v>#DIV/0!</v>
      </c>
    </row>
    <row r="249" spans="1:44" x14ac:dyDescent="0.2">
      <c r="A249" s="10">
        <v>248</v>
      </c>
      <c r="C249" s="10">
        <f>_xlfn.IFNA(VLOOKUP($B249,Barcodes!$B$2:$E$14,4,FALSE),0)</f>
        <v>0</v>
      </c>
      <c r="X249" s="10" t="e">
        <f>_xlfn.IFNA(IF(OR($C249={"PH-AKT","GCaMP6S"}),D249/AVERAGE($D249:$F249), D249/N249/AVERAGE($D249/$N249,$E249/$O249,$F249/$P249)),0)</f>
        <v>#DIV/0!</v>
      </c>
      <c r="Y249" s="10" t="e">
        <f>_xlfn.IFNA(IF(OR($C249={"PH-AKT","GCaMP6S"}),E249/AVERAGE($D249:$F249), E249/O249/AVERAGE($D249/$N249,$E249/$O249,$F249/$P249)),0)</f>
        <v>#DIV/0!</v>
      </c>
      <c r="Z249" s="10" t="e">
        <f>_xlfn.IFNA(IF(OR($C249={"PH-AKT","GCaMP6S"}),F249/AVERAGE($D249:$F249), F249/P249/AVERAGE($D249/$N249,$E249/$O249,$F249/$P249)),0)</f>
        <v>#DIV/0!</v>
      </c>
      <c r="AA249" s="10" t="e">
        <f>_xlfn.IFNA(IF(OR($C249={"PH-AKT","GCaMP6S"}),G249/AVERAGE($D249:$F249), G249/Q249/AVERAGE($D249/$N249,$E249/$O249,$F249/$P249)),0)</f>
        <v>#DIV/0!</v>
      </c>
      <c r="AB249" s="10" t="e">
        <f>_xlfn.IFNA(IF(OR($C249={"PH-AKT","GCaMP6S"}),H249/AVERAGE($D249:$F249), H249/R249/AVERAGE($D249/$N249,$E249/$O249,$F249/$P249)),0)</f>
        <v>#DIV/0!</v>
      </c>
      <c r="AC249" s="10" t="e">
        <f>_xlfn.IFNA(IF(OR($C249={"PH-AKT","GCaMP6S"}),I249/AVERAGE($D249:$F249), I249/S249/AVERAGE($D249/$N249,$E249/$O249,$F249/$P249)),0)</f>
        <v>#DIV/0!</v>
      </c>
      <c r="AD249" s="10" t="e">
        <f>_xlfn.IFNA(IF(OR($C249={"PH-AKT","GCaMP6S"}),J249/AVERAGE($D249:$F249), J249/T249/AVERAGE($D249/$N249,$E249/$O249,$F249/$P249)),0)</f>
        <v>#DIV/0!</v>
      </c>
      <c r="AE249" s="10" t="e">
        <f>_xlfn.IFNA(IF(OR($C249={"PH-AKT","GCaMP6S"}),K249/AVERAGE($D249:$F249), K249/U249/AVERAGE($D249/$N249,$E249/$O249,$F249/$P249)),0)</f>
        <v>#DIV/0!</v>
      </c>
      <c r="AF249" s="10" t="e">
        <f>_xlfn.IFNA(IF(OR($C249={"PH-AKT","GCaMP6S"}),L249/AVERAGE($D249:$F249), L249/V249/AVERAGE($D249/$N249,$E249/$O249,$F249/$P249)),0)</f>
        <v>#DIV/0!</v>
      </c>
      <c r="AG249" s="10" t="e">
        <f>_xlfn.IFNA(IF(OR($C249={"PH-AKT","GCaMP6S"}),M249/AVERAGE($D249:$F249), M249/W249/AVERAGE($D249/$N249,$E249/$O249,$F249/$P249)),0)</f>
        <v>#DIV/0!</v>
      </c>
      <c r="AI249" s="10" t="e">
        <f>IF(OR($C249={"PH-AKT","Syk","Src","Lyn-FAK","Prin-CRAF","ERKKTR"}),1/X249,X249)</f>
        <v>#DIV/0!</v>
      </c>
      <c r="AJ249" s="10" t="e">
        <f>IF(OR($C249={"PH-AKT","Syk","Src","Lyn-FAK","Prin-CRAF","ERKKTR"}),1/Y249,Y249)</f>
        <v>#DIV/0!</v>
      </c>
      <c r="AK249" s="10" t="e">
        <f>IF(OR($C249={"PH-AKT","Syk","Src","Lyn-FAK","Prin-CRAF","ERKKTR"}),1/Z249,Z249)</f>
        <v>#DIV/0!</v>
      </c>
      <c r="AL249" s="10" t="e">
        <f>IF(OR($C249={"PH-AKT","Syk","Src","Lyn-FAK","Prin-CRAF","ERKKTR"}),1/AA249,AA249)</f>
        <v>#DIV/0!</v>
      </c>
      <c r="AM249" s="10" t="e">
        <f>IF(OR($C249={"PH-AKT","Syk","Src","Lyn-FAK","Prin-CRAF","ERKKTR"}),1/AB249,AB249)</f>
        <v>#DIV/0!</v>
      </c>
      <c r="AN249" s="10" t="e">
        <f>IF(OR($C249={"PH-AKT","Syk","Src","Lyn-FAK","Prin-CRAF","ERKKTR"}),1/AC249,AC249)</f>
        <v>#DIV/0!</v>
      </c>
      <c r="AO249" s="10" t="e">
        <f>IF(OR($C249={"PH-AKT","Syk","Src","Lyn-FAK","Prin-CRAF","ERKKTR"}),1/AD249,AD249)</f>
        <v>#DIV/0!</v>
      </c>
      <c r="AP249" s="10" t="e">
        <f>IF(OR($C249={"PH-AKT","Syk","Src","Lyn-FAK","Prin-CRAF","ERKKTR"}),1/AE249,AE249)</f>
        <v>#DIV/0!</v>
      </c>
      <c r="AQ249" s="10" t="e">
        <f>IF(OR($C249={"PH-AKT","Syk","Src","Lyn-FAK","Prin-CRAF","ERKKTR"}),1/AF249,AF249)</f>
        <v>#DIV/0!</v>
      </c>
      <c r="AR249" s="10" t="e">
        <f>IF(OR($C249={"PH-AKT","Syk","Src","Lyn-FAK","Prin-CRAF","ERKKTR"}),1/AG249,AG249)</f>
        <v>#DIV/0!</v>
      </c>
    </row>
    <row r="250" spans="1:44" x14ac:dyDescent="0.2">
      <c r="A250" s="10">
        <v>249</v>
      </c>
      <c r="C250" s="10">
        <f>_xlfn.IFNA(VLOOKUP($B250,Barcodes!$B$2:$E$14,4,FALSE),0)</f>
        <v>0</v>
      </c>
      <c r="X250" s="10" t="e">
        <f>_xlfn.IFNA(IF(OR($C250={"PH-AKT","GCaMP6S"}),D250/AVERAGE($D250:$F250), D250/N250/AVERAGE($D250/$N250,$E250/$O250,$F250/$P250)),0)</f>
        <v>#DIV/0!</v>
      </c>
      <c r="Y250" s="10" t="e">
        <f>_xlfn.IFNA(IF(OR($C250={"PH-AKT","GCaMP6S"}),E250/AVERAGE($D250:$F250), E250/O250/AVERAGE($D250/$N250,$E250/$O250,$F250/$P250)),0)</f>
        <v>#DIV/0!</v>
      </c>
      <c r="Z250" s="10" t="e">
        <f>_xlfn.IFNA(IF(OR($C250={"PH-AKT","GCaMP6S"}),F250/AVERAGE($D250:$F250), F250/P250/AVERAGE($D250/$N250,$E250/$O250,$F250/$P250)),0)</f>
        <v>#DIV/0!</v>
      </c>
      <c r="AA250" s="10" t="e">
        <f>_xlfn.IFNA(IF(OR($C250={"PH-AKT","GCaMP6S"}),G250/AVERAGE($D250:$F250), G250/Q250/AVERAGE($D250/$N250,$E250/$O250,$F250/$P250)),0)</f>
        <v>#DIV/0!</v>
      </c>
      <c r="AB250" s="10" t="e">
        <f>_xlfn.IFNA(IF(OR($C250={"PH-AKT","GCaMP6S"}),H250/AVERAGE($D250:$F250), H250/R250/AVERAGE($D250/$N250,$E250/$O250,$F250/$P250)),0)</f>
        <v>#DIV/0!</v>
      </c>
      <c r="AC250" s="10" t="e">
        <f>_xlfn.IFNA(IF(OR($C250={"PH-AKT","GCaMP6S"}),I250/AVERAGE($D250:$F250), I250/S250/AVERAGE($D250/$N250,$E250/$O250,$F250/$P250)),0)</f>
        <v>#DIV/0!</v>
      </c>
      <c r="AD250" s="10" t="e">
        <f>_xlfn.IFNA(IF(OR($C250={"PH-AKT","GCaMP6S"}),J250/AVERAGE($D250:$F250), J250/T250/AVERAGE($D250/$N250,$E250/$O250,$F250/$P250)),0)</f>
        <v>#DIV/0!</v>
      </c>
      <c r="AE250" s="10" t="e">
        <f>_xlfn.IFNA(IF(OR($C250={"PH-AKT","GCaMP6S"}),K250/AVERAGE($D250:$F250), K250/U250/AVERAGE($D250/$N250,$E250/$O250,$F250/$P250)),0)</f>
        <v>#DIV/0!</v>
      </c>
      <c r="AF250" s="10" t="e">
        <f>_xlfn.IFNA(IF(OR($C250={"PH-AKT","GCaMP6S"}),L250/AVERAGE($D250:$F250), L250/V250/AVERAGE($D250/$N250,$E250/$O250,$F250/$P250)),0)</f>
        <v>#DIV/0!</v>
      </c>
      <c r="AG250" s="10" t="e">
        <f>_xlfn.IFNA(IF(OR($C250={"PH-AKT","GCaMP6S"}),M250/AVERAGE($D250:$F250), M250/W250/AVERAGE($D250/$N250,$E250/$O250,$F250/$P250)),0)</f>
        <v>#DIV/0!</v>
      </c>
      <c r="AI250" s="10" t="e">
        <f>IF(OR($C250={"PH-AKT","Syk","Src","Lyn-FAK","Prin-CRAF","ERKKTR"}),1/X250,X250)</f>
        <v>#DIV/0!</v>
      </c>
      <c r="AJ250" s="10" t="e">
        <f>IF(OR($C250={"PH-AKT","Syk","Src","Lyn-FAK","Prin-CRAF","ERKKTR"}),1/Y250,Y250)</f>
        <v>#DIV/0!</v>
      </c>
      <c r="AK250" s="10" t="e">
        <f>IF(OR($C250={"PH-AKT","Syk","Src","Lyn-FAK","Prin-CRAF","ERKKTR"}),1/Z250,Z250)</f>
        <v>#DIV/0!</v>
      </c>
      <c r="AL250" s="10" t="e">
        <f>IF(OR($C250={"PH-AKT","Syk","Src","Lyn-FAK","Prin-CRAF","ERKKTR"}),1/AA250,AA250)</f>
        <v>#DIV/0!</v>
      </c>
      <c r="AM250" s="10" t="e">
        <f>IF(OR($C250={"PH-AKT","Syk","Src","Lyn-FAK","Prin-CRAF","ERKKTR"}),1/AB250,AB250)</f>
        <v>#DIV/0!</v>
      </c>
      <c r="AN250" s="10" t="e">
        <f>IF(OR($C250={"PH-AKT","Syk","Src","Lyn-FAK","Prin-CRAF","ERKKTR"}),1/AC250,AC250)</f>
        <v>#DIV/0!</v>
      </c>
      <c r="AO250" s="10" t="e">
        <f>IF(OR($C250={"PH-AKT","Syk","Src","Lyn-FAK","Prin-CRAF","ERKKTR"}),1/AD250,AD250)</f>
        <v>#DIV/0!</v>
      </c>
      <c r="AP250" s="10" t="e">
        <f>IF(OR($C250={"PH-AKT","Syk","Src","Lyn-FAK","Prin-CRAF","ERKKTR"}),1/AE250,AE250)</f>
        <v>#DIV/0!</v>
      </c>
      <c r="AQ250" s="10" t="e">
        <f>IF(OR($C250={"PH-AKT","Syk","Src","Lyn-FAK","Prin-CRAF","ERKKTR"}),1/AF250,AF250)</f>
        <v>#DIV/0!</v>
      </c>
      <c r="AR250" s="10" t="e">
        <f>IF(OR($C250={"PH-AKT","Syk","Src","Lyn-FAK","Prin-CRAF","ERKKTR"}),1/AG250,AG250)</f>
        <v>#DIV/0!</v>
      </c>
    </row>
    <row r="251" spans="1:44" x14ac:dyDescent="0.2">
      <c r="A251" s="10">
        <v>250</v>
      </c>
      <c r="C251" s="10">
        <f>_xlfn.IFNA(VLOOKUP($B251,Barcodes!$B$2:$E$14,4,FALSE),0)</f>
        <v>0</v>
      </c>
      <c r="X251" s="10" t="e">
        <f>_xlfn.IFNA(IF(OR($C251={"PH-AKT","GCaMP6S"}),D251/AVERAGE($D251:$F251), D251/N251/AVERAGE($D251/$N251,$E251/$O251,$F251/$P251)),0)</f>
        <v>#DIV/0!</v>
      </c>
      <c r="Y251" s="10" t="e">
        <f>_xlfn.IFNA(IF(OR($C251={"PH-AKT","GCaMP6S"}),E251/AVERAGE($D251:$F251), E251/O251/AVERAGE($D251/$N251,$E251/$O251,$F251/$P251)),0)</f>
        <v>#DIV/0!</v>
      </c>
      <c r="Z251" s="10" t="e">
        <f>_xlfn.IFNA(IF(OR($C251={"PH-AKT","GCaMP6S"}),F251/AVERAGE($D251:$F251), F251/P251/AVERAGE($D251/$N251,$E251/$O251,$F251/$P251)),0)</f>
        <v>#DIV/0!</v>
      </c>
      <c r="AA251" s="10" t="e">
        <f>_xlfn.IFNA(IF(OR($C251={"PH-AKT","GCaMP6S"}),G251/AVERAGE($D251:$F251), G251/Q251/AVERAGE($D251/$N251,$E251/$O251,$F251/$P251)),0)</f>
        <v>#DIV/0!</v>
      </c>
      <c r="AB251" s="10" t="e">
        <f>_xlfn.IFNA(IF(OR($C251={"PH-AKT","GCaMP6S"}),H251/AVERAGE($D251:$F251), H251/R251/AVERAGE($D251/$N251,$E251/$O251,$F251/$P251)),0)</f>
        <v>#DIV/0!</v>
      </c>
      <c r="AC251" s="10" t="e">
        <f>_xlfn.IFNA(IF(OR($C251={"PH-AKT","GCaMP6S"}),I251/AVERAGE($D251:$F251), I251/S251/AVERAGE($D251/$N251,$E251/$O251,$F251/$P251)),0)</f>
        <v>#DIV/0!</v>
      </c>
      <c r="AD251" s="10" t="e">
        <f>_xlfn.IFNA(IF(OR($C251={"PH-AKT","GCaMP6S"}),J251/AVERAGE($D251:$F251), J251/T251/AVERAGE($D251/$N251,$E251/$O251,$F251/$P251)),0)</f>
        <v>#DIV/0!</v>
      </c>
      <c r="AE251" s="10" t="e">
        <f>_xlfn.IFNA(IF(OR($C251={"PH-AKT","GCaMP6S"}),K251/AVERAGE($D251:$F251), K251/U251/AVERAGE($D251/$N251,$E251/$O251,$F251/$P251)),0)</f>
        <v>#DIV/0!</v>
      </c>
      <c r="AF251" s="10" t="e">
        <f>_xlfn.IFNA(IF(OR($C251={"PH-AKT","GCaMP6S"}),L251/AVERAGE($D251:$F251), L251/V251/AVERAGE($D251/$N251,$E251/$O251,$F251/$P251)),0)</f>
        <v>#DIV/0!</v>
      </c>
      <c r="AG251" s="10" t="e">
        <f>_xlfn.IFNA(IF(OR($C251={"PH-AKT","GCaMP6S"}),M251/AVERAGE($D251:$F251), M251/W251/AVERAGE($D251/$N251,$E251/$O251,$F251/$P251)),0)</f>
        <v>#DIV/0!</v>
      </c>
      <c r="AI251" s="10" t="e">
        <f>IF(OR($C251={"PH-AKT","Syk","Src","Lyn-FAK","Prin-CRAF","ERKKTR"}),1/X251,X251)</f>
        <v>#DIV/0!</v>
      </c>
      <c r="AJ251" s="10" t="e">
        <f>IF(OR($C251={"PH-AKT","Syk","Src","Lyn-FAK","Prin-CRAF","ERKKTR"}),1/Y251,Y251)</f>
        <v>#DIV/0!</v>
      </c>
      <c r="AK251" s="10" t="e">
        <f>IF(OR($C251={"PH-AKT","Syk","Src","Lyn-FAK","Prin-CRAF","ERKKTR"}),1/Z251,Z251)</f>
        <v>#DIV/0!</v>
      </c>
      <c r="AL251" s="10" t="e">
        <f>IF(OR($C251={"PH-AKT","Syk","Src","Lyn-FAK","Prin-CRAF","ERKKTR"}),1/AA251,AA251)</f>
        <v>#DIV/0!</v>
      </c>
      <c r="AM251" s="10" t="e">
        <f>IF(OR($C251={"PH-AKT","Syk","Src","Lyn-FAK","Prin-CRAF","ERKKTR"}),1/AB251,AB251)</f>
        <v>#DIV/0!</v>
      </c>
      <c r="AN251" s="10" t="e">
        <f>IF(OR($C251={"PH-AKT","Syk","Src","Lyn-FAK","Prin-CRAF","ERKKTR"}),1/AC251,AC251)</f>
        <v>#DIV/0!</v>
      </c>
      <c r="AO251" s="10" t="e">
        <f>IF(OR($C251={"PH-AKT","Syk","Src","Lyn-FAK","Prin-CRAF","ERKKTR"}),1/AD251,AD251)</f>
        <v>#DIV/0!</v>
      </c>
      <c r="AP251" s="10" t="e">
        <f>IF(OR($C251={"PH-AKT","Syk","Src","Lyn-FAK","Prin-CRAF","ERKKTR"}),1/AE251,AE251)</f>
        <v>#DIV/0!</v>
      </c>
      <c r="AQ251" s="10" t="e">
        <f>IF(OR($C251={"PH-AKT","Syk","Src","Lyn-FAK","Prin-CRAF","ERKKTR"}),1/AF251,AF251)</f>
        <v>#DIV/0!</v>
      </c>
      <c r="AR251" s="10" t="e">
        <f>IF(OR($C251={"PH-AKT","Syk","Src","Lyn-FAK","Prin-CRAF","ERKKTR"}),1/AG251,AG251)</f>
        <v>#DIV/0!</v>
      </c>
    </row>
    <row r="252" spans="1:44" x14ac:dyDescent="0.2">
      <c r="A252" s="10">
        <v>251</v>
      </c>
      <c r="C252" s="10">
        <f>_xlfn.IFNA(VLOOKUP($B252,Barcodes!$B$2:$E$14,4,FALSE),0)</f>
        <v>0</v>
      </c>
      <c r="X252" s="10" t="e">
        <f>_xlfn.IFNA(IF(OR($C252={"PH-AKT","GCaMP6S"}),D252/AVERAGE($D252:$F252), D252/N252/AVERAGE($D252/$N252,$E252/$O252,$F252/$P252)),0)</f>
        <v>#DIV/0!</v>
      </c>
      <c r="Y252" s="10" t="e">
        <f>_xlfn.IFNA(IF(OR($C252={"PH-AKT","GCaMP6S"}),E252/AVERAGE($D252:$F252), E252/O252/AVERAGE($D252/$N252,$E252/$O252,$F252/$P252)),0)</f>
        <v>#DIV/0!</v>
      </c>
      <c r="Z252" s="10" t="e">
        <f>_xlfn.IFNA(IF(OR($C252={"PH-AKT","GCaMP6S"}),F252/AVERAGE($D252:$F252), F252/P252/AVERAGE($D252/$N252,$E252/$O252,$F252/$P252)),0)</f>
        <v>#DIV/0!</v>
      </c>
      <c r="AA252" s="10" t="e">
        <f>_xlfn.IFNA(IF(OR($C252={"PH-AKT","GCaMP6S"}),G252/AVERAGE($D252:$F252), G252/Q252/AVERAGE($D252/$N252,$E252/$O252,$F252/$P252)),0)</f>
        <v>#DIV/0!</v>
      </c>
      <c r="AB252" s="10" t="e">
        <f>_xlfn.IFNA(IF(OR($C252={"PH-AKT","GCaMP6S"}),H252/AVERAGE($D252:$F252), H252/R252/AVERAGE($D252/$N252,$E252/$O252,$F252/$P252)),0)</f>
        <v>#DIV/0!</v>
      </c>
      <c r="AC252" s="10" t="e">
        <f>_xlfn.IFNA(IF(OR($C252={"PH-AKT","GCaMP6S"}),I252/AVERAGE($D252:$F252), I252/S252/AVERAGE($D252/$N252,$E252/$O252,$F252/$P252)),0)</f>
        <v>#DIV/0!</v>
      </c>
      <c r="AD252" s="10" t="e">
        <f>_xlfn.IFNA(IF(OR($C252={"PH-AKT","GCaMP6S"}),J252/AVERAGE($D252:$F252), J252/T252/AVERAGE($D252/$N252,$E252/$O252,$F252/$P252)),0)</f>
        <v>#DIV/0!</v>
      </c>
      <c r="AE252" s="10" t="e">
        <f>_xlfn.IFNA(IF(OR($C252={"PH-AKT","GCaMP6S"}),K252/AVERAGE($D252:$F252), K252/U252/AVERAGE($D252/$N252,$E252/$O252,$F252/$P252)),0)</f>
        <v>#DIV/0!</v>
      </c>
      <c r="AF252" s="10" t="e">
        <f>_xlfn.IFNA(IF(OR($C252={"PH-AKT","GCaMP6S"}),L252/AVERAGE($D252:$F252), L252/V252/AVERAGE($D252/$N252,$E252/$O252,$F252/$P252)),0)</f>
        <v>#DIV/0!</v>
      </c>
      <c r="AG252" s="10" t="e">
        <f>_xlfn.IFNA(IF(OR($C252={"PH-AKT","GCaMP6S"}),M252/AVERAGE($D252:$F252), M252/W252/AVERAGE($D252/$N252,$E252/$O252,$F252/$P252)),0)</f>
        <v>#DIV/0!</v>
      </c>
      <c r="AI252" s="10" t="e">
        <f>IF(OR($C252={"PH-AKT","Syk","Src","Lyn-FAK","Prin-CRAF","ERKKTR"}),1/X252,X252)</f>
        <v>#DIV/0!</v>
      </c>
      <c r="AJ252" s="10" t="e">
        <f>IF(OR($C252={"PH-AKT","Syk","Src","Lyn-FAK","Prin-CRAF","ERKKTR"}),1/Y252,Y252)</f>
        <v>#DIV/0!</v>
      </c>
      <c r="AK252" s="10" t="e">
        <f>IF(OR($C252={"PH-AKT","Syk","Src","Lyn-FAK","Prin-CRAF","ERKKTR"}),1/Z252,Z252)</f>
        <v>#DIV/0!</v>
      </c>
      <c r="AL252" s="10" t="e">
        <f>IF(OR($C252={"PH-AKT","Syk","Src","Lyn-FAK","Prin-CRAF","ERKKTR"}),1/AA252,AA252)</f>
        <v>#DIV/0!</v>
      </c>
      <c r="AM252" s="10" t="e">
        <f>IF(OR($C252={"PH-AKT","Syk","Src","Lyn-FAK","Prin-CRAF","ERKKTR"}),1/AB252,AB252)</f>
        <v>#DIV/0!</v>
      </c>
      <c r="AN252" s="10" t="e">
        <f>IF(OR($C252={"PH-AKT","Syk","Src","Lyn-FAK","Prin-CRAF","ERKKTR"}),1/AC252,AC252)</f>
        <v>#DIV/0!</v>
      </c>
      <c r="AO252" s="10" t="e">
        <f>IF(OR($C252={"PH-AKT","Syk","Src","Lyn-FAK","Prin-CRAF","ERKKTR"}),1/AD252,AD252)</f>
        <v>#DIV/0!</v>
      </c>
      <c r="AP252" s="10" t="e">
        <f>IF(OR($C252={"PH-AKT","Syk","Src","Lyn-FAK","Prin-CRAF","ERKKTR"}),1/AE252,AE252)</f>
        <v>#DIV/0!</v>
      </c>
      <c r="AQ252" s="10" t="e">
        <f>IF(OR($C252={"PH-AKT","Syk","Src","Lyn-FAK","Prin-CRAF","ERKKTR"}),1/AF252,AF252)</f>
        <v>#DIV/0!</v>
      </c>
      <c r="AR252" s="10" t="e">
        <f>IF(OR($C252={"PH-AKT","Syk","Src","Lyn-FAK","Prin-CRAF","ERKKTR"}),1/AG252,AG252)</f>
        <v>#DIV/0!</v>
      </c>
    </row>
    <row r="253" spans="1:44" x14ac:dyDescent="0.2">
      <c r="A253" s="10">
        <v>252</v>
      </c>
      <c r="C253" s="10">
        <f>_xlfn.IFNA(VLOOKUP($B253,Barcodes!$B$2:$E$14,4,FALSE),0)</f>
        <v>0</v>
      </c>
      <c r="X253" s="10" t="e">
        <f>_xlfn.IFNA(IF(OR($C253={"PH-AKT","GCaMP6S"}),D253/AVERAGE($D253:$F253), D253/N253/AVERAGE($D253/$N253,$E253/$O253,$F253/$P253)),0)</f>
        <v>#DIV/0!</v>
      </c>
      <c r="Y253" s="10" t="e">
        <f>_xlfn.IFNA(IF(OR($C253={"PH-AKT","GCaMP6S"}),E253/AVERAGE($D253:$F253), E253/O253/AVERAGE($D253/$N253,$E253/$O253,$F253/$P253)),0)</f>
        <v>#DIV/0!</v>
      </c>
      <c r="Z253" s="10" t="e">
        <f>_xlfn.IFNA(IF(OR($C253={"PH-AKT","GCaMP6S"}),F253/AVERAGE($D253:$F253), F253/P253/AVERAGE($D253/$N253,$E253/$O253,$F253/$P253)),0)</f>
        <v>#DIV/0!</v>
      </c>
      <c r="AA253" s="10" t="e">
        <f>_xlfn.IFNA(IF(OR($C253={"PH-AKT","GCaMP6S"}),G253/AVERAGE($D253:$F253), G253/Q253/AVERAGE($D253/$N253,$E253/$O253,$F253/$P253)),0)</f>
        <v>#DIV/0!</v>
      </c>
      <c r="AB253" s="10" t="e">
        <f>_xlfn.IFNA(IF(OR($C253={"PH-AKT","GCaMP6S"}),H253/AVERAGE($D253:$F253), H253/R253/AVERAGE($D253/$N253,$E253/$O253,$F253/$P253)),0)</f>
        <v>#DIV/0!</v>
      </c>
      <c r="AC253" s="10" t="e">
        <f>_xlfn.IFNA(IF(OR($C253={"PH-AKT","GCaMP6S"}),I253/AVERAGE($D253:$F253), I253/S253/AVERAGE($D253/$N253,$E253/$O253,$F253/$P253)),0)</f>
        <v>#DIV/0!</v>
      </c>
      <c r="AD253" s="10" t="e">
        <f>_xlfn.IFNA(IF(OR($C253={"PH-AKT","GCaMP6S"}),J253/AVERAGE($D253:$F253), J253/T253/AVERAGE($D253/$N253,$E253/$O253,$F253/$P253)),0)</f>
        <v>#DIV/0!</v>
      </c>
      <c r="AE253" s="10" t="e">
        <f>_xlfn.IFNA(IF(OR($C253={"PH-AKT","GCaMP6S"}),K253/AVERAGE($D253:$F253), K253/U253/AVERAGE($D253/$N253,$E253/$O253,$F253/$P253)),0)</f>
        <v>#DIV/0!</v>
      </c>
      <c r="AF253" s="10" t="e">
        <f>_xlfn.IFNA(IF(OR($C253={"PH-AKT","GCaMP6S"}),L253/AVERAGE($D253:$F253), L253/V253/AVERAGE($D253/$N253,$E253/$O253,$F253/$P253)),0)</f>
        <v>#DIV/0!</v>
      </c>
      <c r="AG253" s="10" t="e">
        <f>_xlfn.IFNA(IF(OR($C253={"PH-AKT","GCaMP6S"}),M253/AVERAGE($D253:$F253), M253/W253/AVERAGE($D253/$N253,$E253/$O253,$F253/$P253)),0)</f>
        <v>#DIV/0!</v>
      </c>
      <c r="AI253" s="10" t="e">
        <f>IF(OR($C253={"PH-AKT","Syk","Src","Lyn-FAK","Prin-CRAF","ERKKTR"}),1/X253,X253)</f>
        <v>#DIV/0!</v>
      </c>
      <c r="AJ253" s="10" t="e">
        <f>IF(OR($C253={"PH-AKT","Syk","Src","Lyn-FAK","Prin-CRAF","ERKKTR"}),1/Y253,Y253)</f>
        <v>#DIV/0!</v>
      </c>
      <c r="AK253" s="10" t="e">
        <f>IF(OR($C253={"PH-AKT","Syk","Src","Lyn-FAK","Prin-CRAF","ERKKTR"}),1/Z253,Z253)</f>
        <v>#DIV/0!</v>
      </c>
      <c r="AL253" s="10" t="e">
        <f>IF(OR($C253={"PH-AKT","Syk","Src","Lyn-FAK","Prin-CRAF","ERKKTR"}),1/AA253,AA253)</f>
        <v>#DIV/0!</v>
      </c>
      <c r="AM253" s="10" t="e">
        <f>IF(OR($C253={"PH-AKT","Syk","Src","Lyn-FAK","Prin-CRAF","ERKKTR"}),1/AB253,AB253)</f>
        <v>#DIV/0!</v>
      </c>
      <c r="AN253" s="10" t="e">
        <f>IF(OR($C253={"PH-AKT","Syk","Src","Lyn-FAK","Prin-CRAF","ERKKTR"}),1/AC253,AC253)</f>
        <v>#DIV/0!</v>
      </c>
      <c r="AO253" s="10" t="e">
        <f>IF(OR($C253={"PH-AKT","Syk","Src","Lyn-FAK","Prin-CRAF","ERKKTR"}),1/AD253,AD253)</f>
        <v>#DIV/0!</v>
      </c>
      <c r="AP253" s="10" t="e">
        <f>IF(OR($C253={"PH-AKT","Syk","Src","Lyn-FAK","Prin-CRAF","ERKKTR"}),1/AE253,AE253)</f>
        <v>#DIV/0!</v>
      </c>
      <c r="AQ253" s="10" t="e">
        <f>IF(OR($C253={"PH-AKT","Syk","Src","Lyn-FAK","Prin-CRAF","ERKKTR"}),1/AF253,AF253)</f>
        <v>#DIV/0!</v>
      </c>
      <c r="AR253" s="10" t="e">
        <f>IF(OR($C253={"PH-AKT","Syk","Src","Lyn-FAK","Prin-CRAF","ERKKTR"}),1/AG253,AG253)</f>
        <v>#DIV/0!</v>
      </c>
    </row>
    <row r="254" spans="1:44" x14ac:dyDescent="0.2">
      <c r="A254" s="10">
        <v>253</v>
      </c>
      <c r="C254" s="10">
        <f>_xlfn.IFNA(VLOOKUP($B254,Barcodes!$B$2:$E$14,4,FALSE),0)</f>
        <v>0</v>
      </c>
      <c r="X254" s="10" t="e">
        <f>_xlfn.IFNA(IF(OR($C254={"PH-AKT","GCaMP6S"}),D254/AVERAGE($D254:$F254), D254/N254/AVERAGE($D254/$N254,$E254/$O254,$F254/$P254)),0)</f>
        <v>#DIV/0!</v>
      </c>
      <c r="Y254" s="10" t="e">
        <f>_xlfn.IFNA(IF(OR($C254={"PH-AKT","GCaMP6S"}),E254/AVERAGE($D254:$F254), E254/O254/AVERAGE($D254/$N254,$E254/$O254,$F254/$P254)),0)</f>
        <v>#DIV/0!</v>
      </c>
      <c r="Z254" s="10" t="e">
        <f>_xlfn.IFNA(IF(OR($C254={"PH-AKT","GCaMP6S"}),F254/AVERAGE($D254:$F254), F254/P254/AVERAGE($D254/$N254,$E254/$O254,$F254/$P254)),0)</f>
        <v>#DIV/0!</v>
      </c>
      <c r="AA254" s="10" t="e">
        <f>_xlfn.IFNA(IF(OR($C254={"PH-AKT","GCaMP6S"}),G254/AVERAGE($D254:$F254), G254/Q254/AVERAGE($D254/$N254,$E254/$O254,$F254/$P254)),0)</f>
        <v>#DIV/0!</v>
      </c>
      <c r="AB254" s="10" t="e">
        <f>_xlfn.IFNA(IF(OR($C254={"PH-AKT","GCaMP6S"}),H254/AVERAGE($D254:$F254), H254/R254/AVERAGE($D254/$N254,$E254/$O254,$F254/$P254)),0)</f>
        <v>#DIV/0!</v>
      </c>
      <c r="AC254" s="10" t="e">
        <f>_xlfn.IFNA(IF(OR($C254={"PH-AKT","GCaMP6S"}),I254/AVERAGE($D254:$F254), I254/S254/AVERAGE($D254/$N254,$E254/$O254,$F254/$P254)),0)</f>
        <v>#DIV/0!</v>
      </c>
      <c r="AD254" s="10" t="e">
        <f>_xlfn.IFNA(IF(OR($C254={"PH-AKT","GCaMP6S"}),J254/AVERAGE($D254:$F254), J254/T254/AVERAGE($D254/$N254,$E254/$O254,$F254/$P254)),0)</f>
        <v>#DIV/0!</v>
      </c>
      <c r="AE254" s="10" t="e">
        <f>_xlfn.IFNA(IF(OR($C254={"PH-AKT","GCaMP6S"}),K254/AVERAGE($D254:$F254), K254/U254/AVERAGE($D254/$N254,$E254/$O254,$F254/$P254)),0)</f>
        <v>#DIV/0!</v>
      </c>
      <c r="AF254" s="10" t="e">
        <f>_xlfn.IFNA(IF(OR($C254={"PH-AKT","GCaMP6S"}),L254/AVERAGE($D254:$F254), L254/V254/AVERAGE($D254/$N254,$E254/$O254,$F254/$P254)),0)</f>
        <v>#DIV/0!</v>
      </c>
      <c r="AG254" s="10" t="e">
        <f>_xlfn.IFNA(IF(OR($C254={"PH-AKT","GCaMP6S"}),M254/AVERAGE($D254:$F254), M254/W254/AVERAGE($D254/$N254,$E254/$O254,$F254/$P254)),0)</f>
        <v>#DIV/0!</v>
      </c>
      <c r="AI254" s="10" t="e">
        <f>IF(OR($C254={"PH-AKT","Syk","Src","Lyn-FAK","Prin-CRAF","ERKKTR"}),1/X254,X254)</f>
        <v>#DIV/0!</v>
      </c>
      <c r="AJ254" s="10" t="e">
        <f>IF(OR($C254={"PH-AKT","Syk","Src","Lyn-FAK","Prin-CRAF","ERKKTR"}),1/Y254,Y254)</f>
        <v>#DIV/0!</v>
      </c>
      <c r="AK254" s="10" t="e">
        <f>IF(OR($C254={"PH-AKT","Syk","Src","Lyn-FAK","Prin-CRAF","ERKKTR"}),1/Z254,Z254)</f>
        <v>#DIV/0!</v>
      </c>
      <c r="AL254" s="10" t="e">
        <f>IF(OR($C254={"PH-AKT","Syk","Src","Lyn-FAK","Prin-CRAF","ERKKTR"}),1/AA254,AA254)</f>
        <v>#DIV/0!</v>
      </c>
      <c r="AM254" s="10" t="e">
        <f>IF(OR($C254={"PH-AKT","Syk","Src","Lyn-FAK","Prin-CRAF","ERKKTR"}),1/AB254,AB254)</f>
        <v>#DIV/0!</v>
      </c>
      <c r="AN254" s="10" t="e">
        <f>IF(OR($C254={"PH-AKT","Syk","Src","Lyn-FAK","Prin-CRAF","ERKKTR"}),1/AC254,AC254)</f>
        <v>#DIV/0!</v>
      </c>
      <c r="AO254" s="10" t="e">
        <f>IF(OR($C254={"PH-AKT","Syk","Src","Lyn-FAK","Prin-CRAF","ERKKTR"}),1/AD254,AD254)</f>
        <v>#DIV/0!</v>
      </c>
      <c r="AP254" s="10" t="e">
        <f>IF(OR($C254={"PH-AKT","Syk","Src","Lyn-FAK","Prin-CRAF","ERKKTR"}),1/AE254,AE254)</f>
        <v>#DIV/0!</v>
      </c>
      <c r="AQ254" s="10" t="e">
        <f>IF(OR($C254={"PH-AKT","Syk","Src","Lyn-FAK","Prin-CRAF","ERKKTR"}),1/AF254,AF254)</f>
        <v>#DIV/0!</v>
      </c>
      <c r="AR254" s="10" t="e">
        <f>IF(OR($C254={"PH-AKT","Syk","Src","Lyn-FAK","Prin-CRAF","ERKKTR"}),1/AG254,AG254)</f>
        <v>#DIV/0!</v>
      </c>
    </row>
    <row r="255" spans="1:44" x14ac:dyDescent="0.2">
      <c r="A255" s="10">
        <v>254</v>
      </c>
      <c r="C255" s="10">
        <f>_xlfn.IFNA(VLOOKUP($B255,Barcodes!$B$2:$E$14,4,FALSE),0)</f>
        <v>0</v>
      </c>
      <c r="X255" s="10" t="e">
        <f>_xlfn.IFNA(IF(OR($C255={"PH-AKT","GCaMP6S"}),D255/AVERAGE($D255:$F255), D255/N255/AVERAGE($D255/$N255,$E255/$O255,$F255/$P255)),0)</f>
        <v>#DIV/0!</v>
      </c>
      <c r="Y255" s="10" t="e">
        <f>_xlfn.IFNA(IF(OR($C255={"PH-AKT","GCaMP6S"}),E255/AVERAGE($D255:$F255), E255/O255/AVERAGE($D255/$N255,$E255/$O255,$F255/$P255)),0)</f>
        <v>#DIV/0!</v>
      </c>
      <c r="Z255" s="10" t="e">
        <f>_xlfn.IFNA(IF(OR($C255={"PH-AKT","GCaMP6S"}),F255/AVERAGE($D255:$F255), F255/P255/AVERAGE($D255/$N255,$E255/$O255,$F255/$P255)),0)</f>
        <v>#DIV/0!</v>
      </c>
      <c r="AA255" s="10" t="e">
        <f>_xlfn.IFNA(IF(OR($C255={"PH-AKT","GCaMP6S"}),G255/AVERAGE($D255:$F255), G255/Q255/AVERAGE($D255/$N255,$E255/$O255,$F255/$P255)),0)</f>
        <v>#DIV/0!</v>
      </c>
      <c r="AB255" s="10" t="e">
        <f>_xlfn.IFNA(IF(OR($C255={"PH-AKT","GCaMP6S"}),H255/AVERAGE($D255:$F255), H255/R255/AVERAGE($D255/$N255,$E255/$O255,$F255/$P255)),0)</f>
        <v>#DIV/0!</v>
      </c>
      <c r="AC255" s="10" t="e">
        <f>_xlfn.IFNA(IF(OR($C255={"PH-AKT","GCaMP6S"}),I255/AVERAGE($D255:$F255), I255/S255/AVERAGE($D255/$N255,$E255/$O255,$F255/$P255)),0)</f>
        <v>#DIV/0!</v>
      </c>
      <c r="AD255" s="10" t="e">
        <f>_xlfn.IFNA(IF(OR($C255={"PH-AKT","GCaMP6S"}),J255/AVERAGE($D255:$F255), J255/T255/AVERAGE($D255/$N255,$E255/$O255,$F255/$P255)),0)</f>
        <v>#DIV/0!</v>
      </c>
      <c r="AE255" s="10" t="e">
        <f>_xlfn.IFNA(IF(OR($C255={"PH-AKT","GCaMP6S"}),K255/AVERAGE($D255:$F255), K255/U255/AVERAGE($D255/$N255,$E255/$O255,$F255/$P255)),0)</f>
        <v>#DIV/0!</v>
      </c>
      <c r="AF255" s="10" t="e">
        <f>_xlfn.IFNA(IF(OR($C255={"PH-AKT","GCaMP6S"}),L255/AVERAGE($D255:$F255), L255/V255/AVERAGE($D255/$N255,$E255/$O255,$F255/$P255)),0)</f>
        <v>#DIV/0!</v>
      </c>
      <c r="AG255" s="10" t="e">
        <f>_xlfn.IFNA(IF(OR($C255={"PH-AKT","GCaMP6S"}),M255/AVERAGE($D255:$F255), M255/W255/AVERAGE($D255/$N255,$E255/$O255,$F255/$P255)),0)</f>
        <v>#DIV/0!</v>
      </c>
      <c r="AI255" s="10" t="e">
        <f>IF(OR($C255={"PH-AKT","Syk","Src","Lyn-FAK","Prin-CRAF","ERKKTR"}),1/X255,X255)</f>
        <v>#DIV/0!</v>
      </c>
      <c r="AJ255" s="10" t="e">
        <f>IF(OR($C255={"PH-AKT","Syk","Src","Lyn-FAK","Prin-CRAF","ERKKTR"}),1/Y255,Y255)</f>
        <v>#DIV/0!</v>
      </c>
      <c r="AK255" s="10" t="e">
        <f>IF(OR($C255={"PH-AKT","Syk","Src","Lyn-FAK","Prin-CRAF","ERKKTR"}),1/Z255,Z255)</f>
        <v>#DIV/0!</v>
      </c>
      <c r="AL255" s="10" t="e">
        <f>IF(OR($C255={"PH-AKT","Syk","Src","Lyn-FAK","Prin-CRAF","ERKKTR"}),1/AA255,AA255)</f>
        <v>#DIV/0!</v>
      </c>
      <c r="AM255" s="10" t="e">
        <f>IF(OR($C255={"PH-AKT","Syk","Src","Lyn-FAK","Prin-CRAF","ERKKTR"}),1/AB255,AB255)</f>
        <v>#DIV/0!</v>
      </c>
      <c r="AN255" s="10" t="e">
        <f>IF(OR($C255={"PH-AKT","Syk","Src","Lyn-FAK","Prin-CRAF","ERKKTR"}),1/AC255,AC255)</f>
        <v>#DIV/0!</v>
      </c>
      <c r="AO255" s="10" t="e">
        <f>IF(OR($C255={"PH-AKT","Syk","Src","Lyn-FAK","Prin-CRAF","ERKKTR"}),1/AD255,AD255)</f>
        <v>#DIV/0!</v>
      </c>
      <c r="AP255" s="10" t="e">
        <f>IF(OR($C255={"PH-AKT","Syk","Src","Lyn-FAK","Prin-CRAF","ERKKTR"}),1/AE255,AE255)</f>
        <v>#DIV/0!</v>
      </c>
      <c r="AQ255" s="10" t="e">
        <f>IF(OR($C255={"PH-AKT","Syk","Src","Lyn-FAK","Prin-CRAF","ERKKTR"}),1/AF255,AF255)</f>
        <v>#DIV/0!</v>
      </c>
      <c r="AR255" s="10" t="e">
        <f>IF(OR($C255={"PH-AKT","Syk","Src","Lyn-FAK","Prin-CRAF","ERKKTR"}),1/AG255,AG255)</f>
        <v>#DIV/0!</v>
      </c>
    </row>
    <row r="256" spans="1:44" x14ac:dyDescent="0.2">
      <c r="A256" s="10">
        <v>255</v>
      </c>
      <c r="C256" s="10">
        <f>_xlfn.IFNA(VLOOKUP($B256,Barcodes!$B$2:$E$14,4,FALSE),0)</f>
        <v>0</v>
      </c>
      <c r="X256" s="10" t="e">
        <f>_xlfn.IFNA(IF(OR($C256={"PH-AKT","GCaMP6S"}),D256/AVERAGE($D256:$F256), D256/N256/AVERAGE($D256/$N256,$E256/$O256,$F256/$P256)),0)</f>
        <v>#DIV/0!</v>
      </c>
      <c r="Y256" s="10" t="e">
        <f>_xlfn.IFNA(IF(OR($C256={"PH-AKT","GCaMP6S"}),E256/AVERAGE($D256:$F256), E256/O256/AVERAGE($D256/$N256,$E256/$O256,$F256/$P256)),0)</f>
        <v>#DIV/0!</v>
      </c>
      <c r="Z256" s="10" t="e">
        <f>_xlfn.IFNA(IF(OR($C256={"PH-AKT","GCaMP6S"}),F256/AVERAGE($D256:$F256), F256/P256/AVERAGE($D256/$N256,$E256/$O256,$F256/$P256)),0)</f>
        <v>#DIV/0!</v>
      </c>
      <c r="AA256" s="10" t="e">
        <f>_xlfn.IFNA(IF(OR($C256={"PH-AKT","GCaMP6S"}),G256/AVERAGE($D256:$F256), G256/Q256/AVERAGE($D256/$N256,$E256/$O256,$F256/$P256)),0)</f>
        <v>#DIV/0!</v>
      </c>
      <c r="AB256" s="10" t="e">
        <f>_xlfn.IFNA(IF(OR($C256={"PH-AKT","GCaMP6S"}),H256/AVERAGE($D256:$F256), H256/R256/AVERAGE($D256/$N256,$E256/$O256,$F256/$P256)),0)</f>
        <v>#DIV/0!</v>
      </c>
      <c r="AC256" s="10" t="e">
        <f>_xlfn.IFNA(IF(OR($C256={"PH-AKT","GCaMP6S"}),I256/AVERAGE($D256:$F256), I256/S256/AVERAGE($D256/$N256,$E256/$O256,$F256/$P256)),0)</f>
        <v>#DIV/0!</v>
      </c>
      <c r="AD256" s="10" t="e">
        <f>_xlfn.IFNA(IF(OR($C256={"PH-AKT","GCaMP6S"}),J256/AVERAGE($D256:$F256), J256/T256/AVERAGE($D256/$N256,$E256/$O256,$F256/$P256)),0)</f>
        <v>#DIV/0!</v>
      </c>
      <c r="AE256" s="10" t="e">
        <f>_xlfn.IFNA(IF(OR($C256={"PH-AKT","GCaMP6S"}),K256/AVERAGE($D256:$F256), K256/U256/AVERAGE($D256/$N256,$E256/$O256,$F256/$P256)),0)</f>
        <v>#DIV/0!</v>
      </c>
      <c r="AF256" s="10" t="e">
        <f>_xlfn.IFNA(IF(OR($C256={"PH-AKT","GCaMP6S"}),L256/AVERAGE($D256:$F256), L256/V256/AVERAGE($D256/$N256,$E256/$O256,$F256/$P256)),0)</f>
        <v>#DIV/0!</v>
      </c>
      <c r="AG256" s="10" t="e">
        <f>_xlfn.IFNA(IF(OR($C256={"PH-AKT","GCaMP6S"}),M256/AVERAGE($D256:$F256), M256/W256/AVERAGE($D256/$N256,$E256/$O256,$F256/$P256)),0)</f>
        <v>#DIV/0!</v>
      </c>
      <c r="AI256" s="10" t="e">
        <f>IF(OR($C256={"PH-AKT","Syk","Src","Lyn-FAK","Prin-CRAF","ERKKTR"}),1/X256,X256)</f>
        <v>#DIV/0!</v>
      </c>
      <c r="AJ256" s="10" t="e">
        <f>IF(OR($C256={"PH-AKT","Syk","Src","Lyn-FAK","Prin-CRAF","ERKKTR"}),1/Y256,Y256)</f>
        <v>#DIV/0!</v>
      </c>
      <c r="AK256" s="10" t="e">
        <f>IF(OR($C256={"PH-AKT","Syk","Src","Lyn-FAK","Prin-CRAF","ERKKTR"}),1/Z256,Z256)</f>
        <v>#DIV/0!</v>
      </c>
      <c r="AL256" s="10" t="e">
        <f>IF(OR($C256={"PH-AKT","Syk","Src","Lyn-FAK","Prin-CRAF","ERKKTR"}),1/AA256,AA256)</f>
        <v>#DIV/0!</v>
      </c>
      <c r="AM256" s="10" t="e">
        <f>IF(OR($C256={"PH-AKT","Syk","Src","Lyn-FAK","Prin-CRAF","ERKKTR"}),1/AB256,AB256)</f>
        <v>#DIV/0!</v>
      </c>
      <c r="AN256" s="10" t="e">
        <f>IF(OR($C256={"PH-AKT","Syk","Src","Lyn-FAK","Prin-CRAF","ERKKTR"}),1/AC256,AC256)</f>
        <v>#DIV/0!</v>
      </c>
      <c r="AO256" s="10" t="e">
        <f>IF(OR($C256={"PH-AKT","Syk","Src","Lyn-FAK","Prin-CRAF","ERKKTR"}),1/AD256,AD256)</f>
        <v>#DIV/0!</v>
      </c>
      <c r="AP256" s="10" t="e">
        <f>IF(OR($C256={"PH-AKT","Syk","Src","Lyn-FAK","Prin-CRAF","ERKKTR"}),1/AE256,AE256)</f>
        <v>#DIV/0!</v>
      </c>
      <c r="AQ256" s="10" t="e">
        <f>IF(OR($C256={"PH-AKT","Syk","Src","Lyn-FAK","Prin-CRAF","ERKKTR"}),1/AF256,AF256)</f>
        <v>#DIV/0!</v>
      </c>
      <c r="AR256" s="10" t="e">
        <f>IF(OR($C256={"PH-AKT","Syk","Src","Lyn-FAK","Prin-CRAF","ERKKTR"}),1/AG256,AG256)</f>
        <v>#DIV/0!</v>
      </c>
    </row>
    <row r="257" spans="1:44" x14ac:dyDescent="0.2">
      <c r="A257" s="10">
        <v>256</v>
      </c>
      <c r="C257" s="10">
        <f>_xlfn.IFNA(VLOOKUP($B257,Barcodes!$B$2:$E$14,4,FALSE),0)</f>
        <v>0</v>
      </c>
      <c r="X257" s="10" t="e">
        <f>_xlfn.IFNA(IF(OR($C257={"PH-AKT","GCaMP6S"}),D257/AVERAGE($D257:$F257), D257/N257/AVERAGE($D257/$N257,$E257/$O257,$F257/$P257)),0)</f>
        <v>#DIV/0!</v>
      </c>
      <c r="Y257" s="10" t="e">
        <f>_xlfn.IFNA(IF(OR($C257={"PH-AKT","GCaMP6S"}),E257/AVERAGE($D257:$F257), E257/O257/AVERAGE($D257/$N257,$E257/$O257,$F257/$P257)),0)</f>
        <v>#DIV/0!</v>
      </c>
      <c r="Z257" s="10" t="e">
        <f>_xlfn.IFNA(IF(OR($C257={"PH-AKT","GCaMP6S"}),F257/AVERAGE($D257:$F257), F257/P257/AVERAGE($D257/$N257,$E257/$O257,$F257/$P257)),0)</f>
        <v>#DIV/0!</v>
      </c>
      <c r="AA257" s="10" t="e">
        <f>_xlfn.IFNA(IF(OR($C257={"PH-AKT","GCaMP6S"}),G257/AVERAGE($D257:$F257), G257/Q257/AVERAGE($D257/$N257,$E257/$O257,$F257/$P257)),0)</f>
        <v>#DIV/0!</v>
      </c>
      <c r="AB257" s="10" t="e">
        <f>_xlfn.IFNA(IF(OR($C257={"PH-AKT","GCaMP6S"}),H257/AVERAGE($D257:$F257), H257/R257/AVERAGE($D257/$N257,$E257/$O257,$F257/$P257)),0)</f>
        <v>#DIV/0!</v>
      </c>
      <c r="AC257" s="10" t="e">
        <f>_xlfn.IFNA(IF(OR($C257={"PH-AKT","GCaMP6S"}),I257/AVERAGE($D257:$F257), I257/S257/AVERAGE($D257/$N257,$E257/$O257,$F257/$P257)),0)</f>
        <v>#DIV/0!</v>
      </c>
      <c r="AD257" s="10" t="e">
        <f>_xlfn.IFNA(IF(OR($C257={"PH-AKT","GCaMP6S"}),J257/AVERAGE($D257:$F257), J257/T257/AVERAGE($D257/$N257,$E257/$O257,$F257/$P257)),0)</f>
        <v>#DIV/0!</v>
      </c>
      <c r="AE257" s="10" t="e">
        <f>_xlfn.IFNA(IF(OR($C257={"PH-AKT","GCaMP6S"}),K257/AVERAGE($D257:$F257), K257/U257/AVERAGE($D257/$N257,$E257/$O257,$F257/$P257)),0)</f>
        <v>#DIV/0!</v>
      </c>
      <c r="AF257" s="10" t="e">
        <f>_xlfn.IFNA(IF(OR($C257={"PH-AKT","GCaMP6S"}),L257/AVERAGE($D257:$F257), L257/V257/AVERAGE($D257/$N257,$E257/$O257,$F257/$P257)),0)</f>
        <v>#DIV/0!</v>
      </c>
      <c r="AG257" s="10" t="e">
        <f>_xlfn.IFNA(IF(OR($C257={"PH-AKT","GCaMP6S"}),M257/AVERAGE($D257:$F257), M257/W257/AVERAGE($D257/$N257,$E257/$O257,$F257/$P257)),0)</f>
        <v>#DIV/0!</v>
      </c>
      <c r="AI257" s="10" t="e">
        <f>IF(OR($C257={"PH-AKT","Syk","Src","Lyn-FAK","Prin-CRAF","ERKKTR"}),1/X257,X257)</f>
        <v>#DIV/0!</v>
      </c>
      <c r="AJ257" s="10" t="e">
        <f>IF(OR($C257={"PH-AKT","Syk","Src","Lyn-FAK","Prin-CRAF","ERKKTR"}),1/Y257,Y257)</f>
        <v>#DIV/0!</v>
      </c>
      <c r="AK257" s="10" t="e">
        <f>IF(OR($C257={"PH-AKT","Syk","Src","Lyn-FAK","Prin-CRAF","ERKKTR"}),1/Z257,Z257)</f>
        <v>#DIV/0!</v>
      </c>
      <c r="AL257" s="10" t="e">
        <f>IF(OR($C257={"PH-AKT","Syk","Src","Lyn-FAK","Prin-CRAF","ERKKTR"}),1/AA257,AA257)</f>
        <v>#DIV/0!</v>
      </c>
      <c r="AM257" s="10" t="e">
        <f>IF(OR($C257={"PH-AKT","Syk","Src","Lyn-FAK","Prin-CRAF","ERKKTR"}),1/AB257,AB257)</f>
        <v>#DIV/0!</v>
      </c>
      <c r="AN257" s="10" t="e">
        <f>IF(OR($C257={"PH-AKT","Syk","Src","Lyn-FAK","Prin-CRAF","ERKKTR"}),1/AC257,AC257)</f>
        <v>#DIV/0!</v>
      </c>
      <c r="AO257" s="10" t="e">
        <f>IF(OR($C257={"PH-AKT","Syk","Src","Lyn-FAK","Prin-CRAF","ERKKTR"}),1/AD257,AD257)</f>
        <v>#DIV/0!</v>
      </c>
      <c r="AP257" s="10" t="e">
        <f>IF(OR($C257={"PH-AKT","Syk","Src","Lyn-FAK","Prin-CRAF","ERKKTR"}),1/AE257,AE257)</f>
        <v>#DIV/0!</v>
      </c>
      <c r="AQ257" s="10" t="e">
        <f>IF(OR($C257={"PH-AKT","Syk","Src","Lyn-FAK","Prin-CRAF","ERKKTR"}),1/AF257,AF257)</f>
        <v>#DIV/0!</v>
      </c>
      <c r="AR257" s="10" t="e">
        <f>IF(OR($C257={"PH-AKT","Syk","Src","Lyn-FAK","Prin-CRAF","ERKKTR"}),1/AG257,AG257)</f>
        <v>#DIV/0!</v>
      </c>
    </row>
    <row r="258" spans="1:44" x14ac:dyDescent="0.2">
      <c r="A258" s="10">
        <v>257</v>
      </c>
      <c r="C258" s="10">
        <f>_xlfn.IFNA(VLOOKUP($B258,Barcodes!$B$2:$E$14,4,FALSE),0)</f>
        <v>0</v>
      </c>
      <c r="X258" s="10" t="e">
        <f>_xlfn.IFNA(IF(OR($C258={"PH-AKT","GCaMP6S"}),D258/AVERAGE($D258:$F258), D258/N258/AVERAGE($D258/$N258,$E258/$O258,$F258/$P258)),0)</f>
        <v>#DIV/0!</v>
      </c>
      <c r="Y258" s="10" t="e">
        <f>_xlfn.IFNA(IF(OR($C258={"PH-AKT","GCaMP6S"}),E258/AVERAGE($D258:$F258), E258/O258/AVERAGE($D258/$N258,$E258/$O258,$F258/$P258)),0)</f>
        <v>#DIV/0!</v>
      </c>
      <c r="Z258" s="10" t="e">
        <f>_xlfn.IFNA(IF(OR($C258={"PH-AKT","GCaMP6S"}),F258/AVERAGE($D258:$F258), F258/P258/AVERAGE($D258/$N258,$E258/$O258,$F258/$P258)),0)</f>
        <v>#DIV/0!</v>
      </c>
      <c r="AA258" s="10" t="e">
        <f>_xlfn.IFNA(IF(OR($C258={"PH-AKT","GCaMP6S"}),G258/AVERAGE($D258:$F258), G258/Q258/AVERAGE($D258/$N258,$E258/$O258,$F258/$P258)),0)</f>
        <v>#DIV/0!</v>
      </c>
      <c r="AB258" s="10" t="e">
        <f>_xlfn.IFNA(IF(OR($C258={"PH-AKT","GCaMP6S"}),H258/AVERAGE($D258:$F258), H258/R258/AVERAGE($D258/$N258,$E258/$O258,$F258/$P258)),0)</f>
        <v>#DIV/0!</v>
      </c>
      <c r="AC258" s="10" t="e">
        <f>_xlfn.IFNA(IF(OR($C258={"PH-AKT","GCaMP6S"}),I258/AVERAGE($D258:$F258), I258/S258/AVERAGE($D258/$N258,$E258/$O258,$F258/$P258)),0)</f>
        <v>#DIV/0!</v>
      </c>
      <c r="AD258" s="10" t="e">
        <f>_xlfn.IFNA(IF(OR($C258={"PH-AKT","GCaMP6S"}),J258/AVERAGE($D258:$F258), J258/T258/AVERAGE($D258/$N258,$E258/$O258,$F258/$P258)),0)</f>
        <v>#DIV/0!</v>
      </c>
      <c r="AE258" s="10" t="e">
        <f>_xlfn.IFNA(IF(OR($C258={"PH-AKT","GCaMP6S"}),K258/AVERAGE($D258:$F258), K258/U258/AVERAGE($D258/$N258,$E258/$O258,$F258/$P258)),0)</f>
        <v>#DIV/0!</v>
      </c>
      <c r="AF258" s="10" t="e">
        <f>_xlfn.IFNA(IF(OR($C258={"PH-AKT","GCaMP6S"}),L258/AVERAGE($D258:$F258), L258/V258/AVERAGE($D258/$N258,$E258/$O258,$F258/$P258)),0)</f>
        <v>#DIV/0!</v>
      </c>
      <c r="AG258" s="10" t="e">
        <f>_xlfn.IFNA(IF(OR($C258={"PH-AKT","GCaMP6S"}),M258/AVERAGE($D258:$F258), M258/W258/AVERAGE($D258/$N258,$E258/$O258,$F258/$P258)),0)</f>
        <v>#DIV/0!</v>
      </c>
      <c r="AI258" s="10" t="e">
        <f>IF(OR($C258={"PH-AKT","Syk","Src","Lyn-FAK","Prin-CRAF","ERKKTR"}),1/X258,X258)</f>
        <v>#DIV/0!</v>
      </c>
      <c r="AJ258" s="10" t="e">
        <f>IF(OR($C258={"PH-AKT","Syk","Src","Lyn-FAK","Prin-CRAF","ERKKTR"}),1/Y258,Y258)</f>
        <v>#DIV/0!</v>
      </c>
      <c r="AK258" s="10" t="e">
        <f>IF(OR($C258={"PH-AKT","Syk","Src","Lyn-FAK","Prin-CRAF","ERKKTR"}),1/Z258,Z258)</f>
        <v>#DIV/0!</v>
      </c>
      <c r="AL258" s="10" t="e">
        <f>IF(OR($C258={"PH-AKT","Syk","Src","Lyn-FAK","Prin-CRAF","ERKKTR"}),1/AA258,AA258)</f>
        <v>#DIV/0!</v>
      </c>
      <c r="AM258" s="10" t="e">
        <f>IF(OR($C258={"PH-AKT","Syk","Src","Lyn-FAK","Prin-CRAF","ERKKTR"}),1/AB258,AB258)</f>
        <v>#DIV/0!</v>
      </c>
      <c r="AN258" s="10" t="e">
        <f>IF(OR($C258={"PH-AKT","Syk","Src","Lyn-FAK","Prin-CRAF","ERKKTR"}),1/AC258,AC258)</f>
        <v>#DIV/0!</v>
      </c>
      <c r="AO258" s="10" t="e">
        <f>IF(OR($C258={"PH-AKT","Syk","Src","Lyn-FAK","Prin-CRAF","ERKKTR"}),1/AD258,AD258)</f>
        <v>#DIV/0!</v>
      </c>
      <c r="AP258" s="10" t="e">
        <f>IF(OR($C258={"PH-AKT","Syk","Src","Lyn-FAK","Prin-CRAF","ERKKTR"}),1/AE258,AE258)</f>
        <v>#DIV/0!</v>
      </c>
      <c r="AQ258" s="10" t="e">
        <f>IF(OR($C258={"PH-AKT","Syk","Src","Lyn-FAK","Prin-CRAF","ERKKTR"}),1/AF258,AF258)</f>
        <v>#DIV/0!</v>
      </c>
      <c r="AR258" s="10" t="e">
        <f>IF(OR($C258={"PH-AKT","Syk","Src","Lyn-FAK","Prin-CRAF","ERKKTR"}),1/AG258,AG258)</f>
        <v>#DIV/0!</v>
      </c>
    </row>
    <row r="259" spans="1:44" x14ac:dyDescent="0.2">
      <c r="A259" s="10">
        <v>258</v>
      </c>
      <c r="C259" s="10">
        <f>_xlfn.IFNA(VLOOKUP($B259,Barcodes!$B$2:$E$14,4,FALSE),0)</f>
        <v>0</v>
      </c>
      <c r="X259" s="10" t="e">
        <f>_xlfn.IFNA(IF(OR($C259={"PH-AKT","GCaMP6S"}),D259/AVERAGE($D259:$F259), D259/N259/AVERAGE($D259/$N259,$E259/$O259,$F259/$P259)),0)</f>
        <v>#DIV/0!</v>
      </c>
      <c r="Y259" s="10" t="e">
        <f>_xlfn.IFNA(IF(OR($C259={"PH-AKT","GCaMP6S"}),E259/AVERAGE($D259:$F259), E259/O259/AVERAGE($D259/$N259,$E259/$O259,$F259/$P259)),0)</f>
        <v>#DIV/0!</v>
      </c>
      <c r="Z259" s="10" t="e">
        <f>_xlfn.IFNA(IF(OR($C259={"PH-AKT","GCaMP6S"}),F259/AVERAGE($D259:$F259), F259/P259/AVERAGE($D259/$N259,$E259/$O259,$F259/$P259)),0)</f>
        <v>#DIV/0!</v>
      </c>
      <c r="AA259" s="10" t="e">
        <f>_xlfn.IFNA(IF(OR($C259={"PH-AKT","GCaMP6S"}),G259/AVERAGE($D259:$F259), G259/Q259/AVERAGE($D259/$N259,$E259/$O259,$F259/$P259)),0)</f>
        <v>#DIV/0!</v>
      </c>
      <c r="AB259" s="10" t="e">
        <f>_xlfn.IFNA(IF(OR($C259={"PH-AKT","GCaMP6S"}),H259/AVERAGE($D259:$F259), H259/R259/AVERAGE($D259/$N259,$E259/$O259,$F259/$P259)),0)</f>
        <v>#DIV/0!</v>
      </c>
      <c r="AC259" s="10" t="e">
        <f>_xlfn.IFNA(IF(OR($C259={"PH-AKT","GCaMP6S"}),I259/AVERAGE($D259:$F259), I259/S259/AVERAGE($D259/$N259,$E259/$O259,$F259/$P259)),0)</f>
        <v>#DIV/0!</v>
      </c>
      <c r="AD259" s="10" t="e">
        <f>_xlfn.IFNA(IF(OR($C259={"PH-AKT","GCaMP6S"}),J259/AVERAGE($D259:$F259), J259/T259/AVERAGE($D259/$N259,$E259/$O259,$F259/$P259)),0)</f>
        <v>#DIV/0!</v>
      </c>
      <c r="AE259" s="10" t="e">
        <f>_xlfn.IFNA(IF(OR($C259={"PH-AKT","GCaMP6S"}),K259/AVERAGE($D259:$F259), K259/U259/AVERAGE($D259/$N259,$E259/$O259,$F259/$P259)),0)</f>
        <v>#DIV/0!</v>
      </c>
      <c r="AF259" s="10" t="e">
        <f>_xlfn.IFNA(IF(OR($C259={"PH-AKT","GCaMP6S"}),L259/AVERAGE($D259:$F259), L259/V259/AVERAGE($D259/$N259,$E259/$O259,$F259/$P259)),0)</f>
        <v>#DIV/0!</v>
      </c>
      <c r="AG259" s="10" t="e">
        <f>_xlfn.IFNA(IF(OR($C259={"PH-AKT","GCaMP6S"}),M259/AVERAGE($D259:$F259), M259/W259/AVERAGE($D259/$N259,$E259/$O259,$F259/$P259)),0)</f>
        <v>#DIV/0!</v>
      </c>
      <c r="AI259" s="10" t="e">
        <f>IF(OR($C259={"PH-AKT","Syk","Src","Lyn-FAK","Prin-CRAF","ERKKTR"}),1/X259,X259)</f>
        <v>#DIV/0!</v>
      </c>
      <c r="AJ259" s="10" t="e">
        <f>IF(OR($C259={"PH-AKT","Syk","Src","Lyn-FAK","Prin-CRAF","ERKKTR"}),1/Y259,Y259)</f>
        <v>#DIV/0!</v>
      </c>
      <c r="AK259" s="10" t="e">
        <f>IF(OR($C259={"PH-AKT","Syk","Src","Lyn-FAK","Prin-CRAF","ERKKTR"}),1/Z259,Z259)</f>
        <v>#DIV/0!</v>
      </c>
      <c r="AL259" s="10" t="e">
        <f>IF(OR($C259={"PH-AKT","Syk","Src","Lyn-FAK","Prin-CRAF","ERKKTR"}),1/AA259,AA259)</f>
        <v>#DIV/0!</v>
      </c>
      <c r="AM259" s="10" t="e">
        <f>IF(OR($C259={"PH-AKT","Syk","Src","Lyn-FAK","Prin-CRAF","ERKKTR"}),1/AB259,AB259)</f>
        <v>#DIV/0!</v>
      </c>
      <c r="AN259" s="10" t="e">
        <f>IF(OR($C259={"PH-AKT","Syk","Src","Lyn-FAK","Prin-CRAF","ERKKTR"}),1/AC259,AC259)</f>
        <v>#DIV/0!</v>
      </c>
      <c r="AO259" s="10" t="e">
        <f>IF(OR($C259={"PH-AKT","Syk","Src","Lyn-FAK","Prin-CRAF","ERKKTR"}),1/AD259,AD259)</f>
        <v>#DIV/0!</v>
      </c>
      <c r="AP259" s="10" t="e">
        <f>IF(OR($C259={"PH-AKT","Syk","Src","Lyn-FAK","Prin-CRAF","ERKKTR"}),1/AE259,AE259)</f>
        <v>#DIV/0!</v>
      </c>
      <c r="AQ259" s="10" t="e">
        <f>IF(OR($C259={"PH-AKT","Syk","Src","Lyn-FAK","Prin-CRAF","ERKKTR"}),1/AF259,AF259)</f>
        <v>#DIV/0!</v>
      </c>
      <c r="AR259" s="10" t="e">
        <f>IF(OR($C259={"PH-AKT","Syk","Src","Lyn-FAK","Prin-CRAF","ERKKTR"}),1/AG259,AG259)</f>
        <v>#DIV/0!</v>
      </c>
    </row>
    <row r="260" spans="1:44" x14ac:dyDescent="0.2">
      <c r="A260" s="10">
        <v>259</v>
      </c>
      <c r="C260" s="10">
        <f>_xlfn.IFNA(VLOOKUP($B260,Barcodes!$B$2:$E$14,4,FALSE),0)</f>
        <v>0</v>
      </c>
      <c r="X260" s="10" t="e">
        <f>_xlfn.IFNA(IF(OR($C260={"PH-AKT","GCaMP6S"}),D260/AVERAGE($D260:$F260), D260/N260/AVERAGE($D260/$N260,$E260/$O260,$F260/$P260)),0)</f>
        <v>#DIV/0!</v>
      </c>
      <c r="Y260" s="10" t="e">
        <f>_xlfn.IFNA(IF(OR($C260={"PH-AKT","GCaMP6S"}),E260/AVERAGE($D260:$F260), E260/O260/AVERAGE($D260/$N260,$E260/$O260,$F260/$P260)),0)</f>
        <v>#DIV/0!</v>
      </c>
      <c r="Z260" s="10" t="e">
        <f>_xlfn.IFNA(IF(OR($C260={"PH-AKT","GCaMP6S"}),F260/AVERAGE($D260:$F260), F260/P260/AVERAGE($D260/$N260,$E260/$O260,$F260/$P260)),0)</f>
        <v>#DIV/0!</v>
      </c>
      <c r="AA260" s="10" t="e">
        <f>_xlfn.IFNA(IF(OR($C260={"PH-AKT","GCaMP6S"}),G260/AVERAGE($D260:$F260), G260/Q260/AVERAGE($D260/$N260,$E260/$O260,$F260/$P260)),0)</f>
        <v>#DIV/0!</v>
      </c>
      <c r="AB260" s="10" t="e">
        <f>_xlfn.IFNA(IF(OR($C260={"PH-AKT","GCaMP6S"}),H260/AVERAGE($D260:$F260), H260/R260/AVERAGE($D260/$N260,$E260/$O260,$F260/$P260)),0)</f>
        <v>#DIV/0!</v>
      </c>
      <c r="AC260" s="10" t="e">
        <f>_xlfn.IFNA(IF(OR($C260={"PH-AKT","GCaMP6S"}),I260/AVERAGE($D260:$F260), I260/S260/AVERAGE($D260/$N260,$E260/$O260,$F260/$P260)),0)</f>
        <v>#DIV/0!</v>
      </c>
      <c r="AD260" s="10" t="e">
        <f>_xlfn.IFNA(IF(OR($C260={"PH-AKT","GCaMP6S"}),J260/AVERAGE($D260:$F260), J260/T260/AVERAGE($D260/$N260,$E260/$O260,$F260/$P260)),0)</f>
        <v>#DIV/0!</v>
      </c>
      <c r="AE260" s="10" t="e">
        <f>_xlfn.IFNA(IF(OR($C260={"PH-AKT","GCaMP6S"}),K260/AVERAGE($D260:$F260), K260/U260/AVERAGE($D260/$N260,$E260/$O260,$F260/$P260)),0)</f>
        <v>#DIV/0!</v>
      </c>
      <c r="AF260" s="10" t="e">
        <f>_xlfn.IFNA(IF(OR($C260={"PH-AKT","GCaMP6S"}),L260/AVERAGE($D260:$F260), L260/V260/AVERAGE($D260/$N260,$E260/$O260,$F260/$P260)),0)</f>
        <v>#DIV/0!</v>
      </c>
      <c r="AG260" s="10" t="e">
        <f>_xlfn.IFNA(IF(OR($C260={"PH-AKT","GCaMP6S"}),M260/AVERAGE($D260:$F260), M260/W260/AVERAGE($D260/$N260,$E260/$O260,$F260/$P260)),0)</f>
        <v>#DIV/0!</v>
      </c>
      <c r="AI260" s="10" t="e">
        <f>IF(OR($C260={"PH-AKT","Syk","Src","Lyn-FAK","Prin-CRAF","ERKKTR"}),1/X260,X260)</f>
        <v>#DIV/0!</v>
      </c>
      <c r="AJ260" s="10" t="e">
        <f>IF(OR($C260={"PH-AKT","Syk","Src","Lyn-FAK","Prin-CRAF","ERKKTR"}),1/Y260,Y260)</f>
        <v>#DIV/0!</v>
      </c>
      <c r="AK260" s="10" t="e">
        <f>IF(OR($C260={"PH-AKT","Syk","Src","Lyn-FAK","Prin-CRAF","ERKKTR"}),1/Z260,Z260)</f>
        <v>#DIV/0!</v>
      </c>
      <c r="AL260" s="10" t="e">
        <f>IF(OR($C260={"PH-AKT","Syk","Src","Lyn-FAK","Prin-CRAF","ERKKTR"}),1/AA260,AA260)</f>
        <v>#DIV/0!</v>
      </c>
      <c r="AM260" s="10" t="e">
        <f>IF(OR($C260={"PH-AKT","Syk","Src","Lyn-FAK","Prin-CRAF","ERKKTR"}),1/AB260,AB260)</f>
        <v>#DIV/0!</v>
      </c>
      <c r="AN260" s="10" t="e">
        <f>IF(OR($C260={"PH-AKT","Syk","Src","Lyn-FAK","Prin-CRAF","ERKKTR"}),1/AC260,AC260)</f>
        <v>#DIV/0!</v>
      </c>
      <c r="AO260" s="10" t="e">
        <f>IF(OR($C260={"PH-AKT","Syk","Src","Lyn-FAK","Prin-CRAF","ERKKTR"}),1/AD260,AD260)</f>
        <v>#DIV/0!</v>
      </c>
      <c r="AP260" s="10" t="e">
        <f>IF(OR($C260={"PH-AKT","Syk","Src","Lyn-FAK","Prin-CRAF","ERKKTR"}),1/AE260,AE260)</f>
        <v>#DIV/0!</v>
      </c>
      <c r="AQ260" s="10" t="e">
        <f>IF(OR($C260={"PH-AKT","Syk","Src","Lyn-FAK","Prin-CRAF","ERKKTR"}),1/AF260,AF260)</f>
        <v>#DIV/0!</v>
      </c>
      <c r="AR260" s="10" t="e">
        <f>IF(OR($C260={"PH-AKT","Syk","Src","Lyn-FAK","Prin-CRAF","ERKKTR"}),1/AG260,AG260)</f>
        <v>#DIV/0!</v>
      </c>
    </row>
    <row r="261" spans="1:44" x14ac:dyDescent="0.2">
      <c r="A261" s="10">
        <v>260</v>
      </c>
      <c r="C261" s="10">
        <f>_xlfn.IFNA(VLOOKUP($B261,Barcodes!$B$2:$E$14,4,FALSE),0)</f>
        <v>0</v>
      </c>
      <c r="X261" s="10" t="e">
        <f>_xlfn.IFNA(IF(OR($C261={"PH-AKT","GCaMP6S"}),D261/AVERAGE($D261:$F261), D261/N261/AVERAGE($D261/$N261,$E261/$O261,$F261/$P261)),0)</f>
        <v>#DIV/0!</v>
      </c>
      <c r="Y261" s="10" t="e">
        <f>_xlfn.IFNA(IF(OR($C261={"PH-AKT","GCaMP6S"}),E261/AVERAGE($D261:$F261), E261/O261/AVERAGE($D261/$N261,$E261/$O261,$F261/$P261)),0)</f>
        <v>#DIV/0!</v>
      </c>
      <c r="Z261" s="10" t="e">
        <f>_xlfn.IFNA(IF(OR($C261={"PH-AKT","GCaMP6S"}),F261/AVERAGE($D261:$F261), F261/P261/AVERAGE($D261/$N261,$E261/$O261,$F261/$P261)),0)</f>
        <v>#DIV/0!</v>
      </c>
      <c r="AA261" s="10" t="e">
        <f>_xlfn.IFNA(IF(OR($C261={"PH-AKT","GCaMP6S"}),G261/AVERAGE($D261:$F261), G261/Q261/AVERAGE($D261/$N261,$E261/$O261,$F261/$P261)),0)</f>
        <v>#DIV/0!</v>
      </c>
      <c r="AB261" s="10" t="e">
        <f>_xlfn.IFNA(IF(OR($C261={"PH-AKT","GCaMP6S"}),H261/AVERAGE($D261:$F261), H261/R261/AVERAGE($D261/$N261,$E261/$O261,$F261/$P261)),0)</f>
        <v>#DIV/0!</v>
      </c>
      <c r="AC261" s="10" t="e">
        <f>_xlfn.IFNA(IF(OR($C261={"PH-AKT","GCaMP6S"}),I261/AVERAGE($D261:$F261), I261/S261/AVERAGE($D261/$N261,$E261/$O261,$F261/$P261)),0)</f>
        <v>#DIV/0!</v>
      </c>
      <c r="AD261" s="10" t="e">
        <f>_xlfn.IFNA(IF(OR($C261={"PH-AKT","GCaMP6S"}),J261/AVERAGE($D261:$F261), J261/T261/AVERAGE($D261/$N261,$E261/$O261,$F261/$P261)),0)</f>
        <v>#DIV/0!</v>
      </c>
      <c r="AE261" s="10" t="e">
        <f>_xlfn.IFNA(IF(OR($C261={"PH-AKT","GCaMP6S"}),K261/AVERAGE($D261:$F261), K261/U261/AVERAGE($D261/$N261,$E261/$O261,$F261/$P261)),0)</f>
        <v>#DIV/0!</v>
      </c>
      <c r="AF261" s="10" t="e">
        <f>_xlfn.IFNA(IF(OR($C261={"PH-AKT","GCaMP6S"}),L261/AVERAGE($D261:$F261), L261/V261/AVERAGE($D261/$N261,$E261/$O261,$F261/$P261)),0)</f>
        <v>#DIV/0!</v>
      </c>
      <c r="AG261" s="10" t="e">
        <f>_xlfn.IFNA(IF(OR($C261={"PH-AKT","GCaMP6S"}),M261/AVERAGE($D261:$F261), M261/W261/AVERAGE($D261/$N261,$E261/$O261,$F261/$P261)),0)</f>
        <v>#DIV/0!</v>
      </c>
      <c r="AI261" s="10" t="e">
        <f>IF(OR($C261={"PH-AKT","Syk","Src","Lyn-FAK","Prin-CRAF","ERKKTR"}),1/X261,X261)</f>
        <v>#DIV/0!</v>
      </c>
      <c r="AJ261" s="10" t="e">
        <f>IF(OR($C261={"PH-AKT","Syk","Src","Lyn-FAK","Prin-CRAF","ERKKTR"}),1/Y261,Y261)</f>
        <v>#DIV/0!</v>
      </c>
      <c r="AK261" s="10" t="e">
        <f>IF(OR($C261={"PH-AKT","Syk","Src","Lyn-FAK","Prin-CRAF","ERKKTR"}),1/Z261,Z261)</f>
        <v>#DIV/0!</v>
      </c>
      <c r="AL261" s="10" t="e">
        <f>IF(OR($C261={"PH-AKT","Syk","Src","Lyn-FAK","Prin-CRAF","ERKKTR"}),1/AA261,AA261)</f>
        <v>#DIV/0!</v>
      </c>
      <c r="AM261" s="10" t="e">
        <f>IF(OR($C261={"PH-AKT","Syk","Src","Lyn-FAK","Prin-CRAF","ERKKTR"}),1/AB261,AB261)</f>
        <v>#DIV/0!</v>
      </c>
      <c r="AN261" s="10" t="e">
        <f>IF(OR($C261={"PH-AKT","Syk","Src","Lyn-FAK","Prin-CRAF","ERKKTR"}),1/AC261,AC261)</f>
        <v>#DIV/0!</v>
      </c>
      <c r="AO261" s="10" t="e">
        <f>IF(OR($C261={"PH-AKT","Syk","Src","Lyn-FAK","Prin-CRAF","ERKKTR"}),1/AD261,AD261)</f>
        <v>#DIV/0!</v>
      </c>
      <c r="AP261" s="10" t="e">
        <f>IF(OR($C261={"PH-AKT","Syk","Src","Lyn-FAK","Prin-CRAF","ERKKTR"}),1/AE261,AE261)</f>
        <v>#DIV/0!</v>
      </c>
      <c r="AQ261" s="10" t="e">
        <f>IF(OR($C261={"PH-AKT","Syk","Src","Lyn-FAK","Prin-CRAF","ERKKTR"}),1/AF261,AF261)</f>
        <v>#DIV/0!</v>
      </c>
      <c r="AR261" s="10" t="e">
        <f>IF(OR($C261={"PH-AKT","Syk","Src","Lyn-FAK","Prin-CRAF","ERKKTR"}),1/AG261,AG261)</f>
        <v>#DIV/0!</v>
      </c>
    </row>
    <row r="262" spans="1:44" x14ac:dyDescent="0.2">
      <c r="A262" s="10">
        <v>261</v>
      </c>
      <c r="C262" s="10">
        <f>_xlfn.IFNA(VLOOKUP($B262,Barcodes!$B$2:$E$14,4,FALSE),0)</f>
        <v>0</v>
      </c>
      <c r="X262" s="10" t="e">
        <f>_xlfn.IFNA(IF(OR($C262={"PH-AKT","GCaMP6S"}),D262/AVERAGE($D262:$F262), D262/N262/AVERAGE($D262/$N262,$E262/$O262,$F262/$P262)),0)</f>
        <v>#DIV/0!</v>
      </c>
      <c r="Y262" s="10" t="e">
        <f>_xlfn.IFNA(IF(OR($C262={"PH-AKT","GCaMP6S"}),E262/AVERAGE($D262:$F262), E262/O262/AVERAGE($D262/$N262,$E262/$O262,$F262/$P262)),0)</f>
        <v>#DIV/0!</v>
      </c>
      <c r="Z262" s="10" t="e">
        <f>_xlfn.IFNA(IF(OR($C262={"PH-AKT","GCaMP6S"}),F262/AVERAGE($D262:$F262), F262/P262/AVERAGE($D262/$N262,$E262/$O262,$F262/$P262)),0)</f>
        <v>#DIV/0!</v>
      </c>
      <c r="AA262" s="10" t="e">
        <f>_xlfn.IFNA(IF(OR($C262={"PH-AKT","GCaMP6S"}),G262/AVERAGE($D262:$F262), G262/Q262/AVERAGE($D262/$N262,$E262/$O262,$F262/$P262)),0)</f>
        <v>#DIV/0!</v>
      </c>
      <c r="AB262" s="10" t="e">
        <f>_xlfn.IFNA(IF(OR($C262={"PH-AKT","GCaMP6S"}),H262/AVERAGE($D262:$F262), H262/R262/AVERAGE($D262/$N262,$E262/$O262,$F262/$P262)),0)</f>
        <v>#DIV/0!</v>
      </c>
      <c r="AC262" s="10" t="e">
        <f>_xlfn.IFNA(IF(OR($C262={"PH-AKT","GCaMP6S"}),I262/AVERAGE($D262:$F262), I262/S262/AVERAGE($D262/$N262,$E262/$O262,$F262/$P262)),0)</f>
        <v>#DIV/0!</v>
      </c>
      <c r="AD262" s="10" t="e">
        <f>_xlfn.IFNA(IF(OR($C262={"PH-AKT","GCaMP6S"}),J262/AVERAGE($D262:$F262), J262/T262/AVERAGE($D262/$N262,$E262/$O262,$F262/$P262)),0)</f>
        <v>#DIV/0!</v>
      </c>
      <c r="AE262" s="10" t="e">
        <f>_xlfn.IFNA(IF(OR($C262={"PH-AKT","GCaMP6S"}),K262/AVERAGE($D262:$F262), K262/U262/AVERAGE($D262/$N262,$E262/$O262,$F262/$P262)),0)</f>
        <v>#DIV/0!</v>
      </c>
      <c r="AF262" s="10" t="e">
        <f>_xlfn.IFNA(IF(OR($C262={"PH-AKT","GCaMP6S"}),L262/AVERAGE($D262:$F262), L262/V262/AVERAGE($D262/$N262,$E262/$O262,$F262/$P262)),0)</f>
        <v>#DIV/0!</v>
      </c>
      <c r="AG262" s="10" t="e">
        <f>_xlfn.IFNA(IF(OR($C262={"PH-AKT","GCaMP6S"}),M262/AVERAGE($D262:$F262), M262/W262/AVERAGE($D262/$N262,$E262/$O262,$F262/$P262)),0)</f>
        <v>#DIV/0!</v>
      </c>
      <c r="AI262" s="10" t="e">
        <f>IF(OR($C262={"PH-AKT","Syk","Src","Lyn-FAK","Prin-CRAF","ERKKTR"}),1/X262,X262)</f>
        <v>#DIV/0!</v>
      </c>
      <c r="AJ262" s="10" t="e">
        <f>IF(OR($C262={"PH-AKT","Syk","Src","Lyn-FAK","Prin-CRAF","ERKKTR"}),1/Y262,Y262)</f>
        <v>#DIV/0!</v>
      </c>
      <c r="AK262" s="10" t="e">
        <f>IF(OR($C262={"PH-AKT","Syk","Src","Lyn-FAK","Prin-CRAF","ERKKTR"}),1/Z262,Z262)</f>
        <v>#DIV/0!</v>
      </c>
      <c r="AL262" s="10" t="e">
        <f>IF(OR($C262={"PH-AKT","Syk","Src","Lyn-FAK","Prin-CRAF","ERKKTR"}),1/AA262,AA262)</f>
        <v>#DIV/0!</v>
      </c>
      <c r="AM262" s="10" t="e">
        <f>IF(OR($C262={"PH-AKT","Syk","Src","Lyn-FAK","Prin-CRAF","ERKKTR"}),1/AB262,AB262)</f>
        <v>#DIV/0!</v>
      </c>
      <c r="AN262" s="10" t="e">
        <f>IF(OR($C262={"PH-AKT","Syk","Src","Lyn-FAK","Prin-CRAF","ERKKTR"}),1/AC262,AC262)</f>
        <v>#DIV/0!</v>
      </c>
      <c r="AO262" s="10" t="e">
        <f>IF(OR($C262={"PH-AKT","Syk","Src","Lyn-FAK","Prin-CRAF","ERKKTR"}),1/AD262,AD262)</f>
        <v>#DIV/0!</v>
      </c>
      <c r="AP262" s="10" t="e">
        <f>IF(OR($C262={"PH-AKT","Syk","Src","Lyn-FAK","Prin-CRAF","ERKKTR"}),1/AE262,AE262)</f>
        <v>#DIV/0!</v>
      </c>
      <c r="AQ262" s="10" t="e">
        <f>IF(OR($C262={"PH-AKT","Syk","Src","Lyn-FAK","Prin-CRAF","ERKKTR"}),1/AF262,AF262)</f>
        <v>#DIV/0!</v>
      </c>
      <c r="AR262" s="10" t="e">
        <f>IF(OR($C262={"PH-AKT","Syk","Src","Lyn-FAK","Prin-CRAF","ERKKTR"}),1/AG262,AG262)</f>
        <v>#DIV/0!</v>
      </c>
    </row>
    <row r="263" spans="1:44" x14ac:dyDescent="0.2">
      <c r="A263" s="10">
        <v>262</v>
      </c>
      <c r="C263" s="10">
        <f>_xlfn.IFNA(VLOOKUP($B263,Barcodes!$B$2:$E$14,4,FALSE),0)</f>
        <v>0</v>
      </c>
      <c r="X263" s="10" t="e">
        <f>_xlfn.IFNA(IF(OR($C263={"PH-AKT","GCaMP6S"}),D263/AVERAGE($D263:$F263), D263/N263/AVERAGE($D263/$N263,$E263/$O263,$F263/$P263)),0)</f>
        <v>#DIV/0!</v>
      </c>
      <c r="Y263" s="10" t="e">
        <f>_xlfn.IFNA(IF(OR($C263={"PH-AKT","GCaMP6S"}),E263/AVERAGE($D263:$F263), E263/O263/AVERAGE($D263/$N263,$E263/$O263,$F263/$P263)),0)</f>
        <v>#DIV/0!</v>
      </c>
      <c r="Z263" s="10" t="e">
        <f>_xlfn.IFNA(IF(OR($C263={"PH-AKT","GCaMP6S"}),F263/AVERAGE($D263:$F263), F263/P263/AVERAGE($D263/$N263,$E263/$O263,$F263/$P263)),0)</f>
        <v>#DIV/0!</v>
      </c>
      <c r="AA263" s="10" t="e">
        <f>_xlfn.IFNA(IF(OR($C263={"PH-AKT","GCaMP6S"}),G263/AVERAGE($D263:$F263), G263/Q263/AVERAGE($D263/$N263,$E263/$O263,$F263/$P263)),0)</f>
        <v>#DIV/0!</v>
      </c>
      <c r="AB263" s="10" t="e">
        <f>_xlfn.IFNA(IF(OR($C263={"PH-AKT","GCaMP6S"}),H263/AVERAGE($D263:$F263), H263/R263/AVERAGE($D263/$N263,$E263/$O263,$F263/$P263)),0)</f>
        <v>#DIV/0!</v>
      </c>
      <c r="AC263" s="10" t="e">
        <f>_xlfn.IFNA(IF(OR($C263={"PH-AKT","GCaMP6S"}),I263/AVERAGE($D263:$F263), I263/S263/AVERAGE($D263/$N263,$E263/$O263,$F263/$P263)),0)</f>
        <v>#DIV/0!</v>
      </c>
      <c r="AD263" s="10" t="e">
        <f>_xlfn.IFNA(IF(OR($C263={"PH-AKT","GCaMP6S"}),J263/AVERAGE($D263:$F263), J263/T263/AVERAGE($D263/$N263,$E263/$O263,$F263/$P263)),0)</f>
        <v>#DIV/0!</v>
      </c>
      <c r="AE263" s="10" t="e">
        <f>_xlfn.IFNA(IF(OR($C263={"PH-AKT","GCaMP6S"}),K263/AVERAGE($D263:$F263), K263/U263/AVERAGE($D263/$N263,$E263/$O263,$F263/$P263)),0)</f>
        <v>#DIV/0!</v>
      </c>
      <c r="AF263" s="10" t="e">
        <f>_xlfn.IFNA(IF(OR($C263={"PH-AKT","GCaMP6S"}),L263/AVERAGE($D263:$F263), L263/V263/AVERAGE($D263/$N263,$E263/$O263,$F263/$P263)),0)</f>
        <v>#DIV/0!</v>
      </c>
      <c r="AG263" s="10" t="e">
        <f>_xlfn.IFNA(IF(OR($C263={"PH-AKT","GCaMP6S"}),M263/AVERAGE($D263:$F263), M263/W263/AVERAGE($D263/$N263,$E263/$O263,$F263/$P263)),0)</f>
        <v>#DIV/0!</v>
      </c>
      <c r="AI263" s="10" t="e">
        <f>IF(OR($C263={"PH-AKT","Syk","Src","Lyn-FAK","Prin-CRAF","ERKKTR"}),1/X263,X263)</f>
        <v>#DIV/0!</v>
      </c>
      <c r="AJ263" s="10" t="e">
        <f>IF(OR($C263={"PH-AKT","Syk","Src","Lyn-FAK","Prin-CRAF","ERKKTR"}),1/Y263,Y263)</f>
        <v>#DIV/0!</v>
      </c>
      <c r="AK263" s="10" t="e">
        <f>IF(OR($C263={"PH-AKT","Syk","Src","Lyn-FAK","Prin-CRAF","ERKKTR"}),1/Z263,Z263)</f>
        <v>#DIV/0!</v>
      </c>
      <c r="AL263" s="10" t="e">
        <f>IF(OR($C263={"PH-AKT","Syk","Src","Lyn-FAK","Prin-CRAF","ERKKTR"}),1/AA263,AA263)</f>
        <v>#DIV/0!</v>
      </c>
      <c r="AM263" s="10" t="e">
        <f>IF(OR($C263={"PH-AKT","Syk","Src","Lyn-FAK","Prin-CRAF","ERKKTR"}),1/AB263,AB263)</f>
        <v>#DIV/0!</v>
      </c>
      <c r="AN263" s="10" t="e">
        <f>IF(OR($C263={"PH-AKT","Syk","Src","Lyn-FAK","Prin-CRAF","ERKKTR"}),1/AC263,AC263)</f>
        <v>#DIV/0!</v>
      </c>
      <c r="AO263" s="10" t="e">
        <f>IF(OR($C263={"PH-AKT","Syk","Src","Lyn-FAK","Prin-CRAF","ERKKTR"}),1/AD263,AD263)</f>
        <v>#DIV/0!</v>
      </c>
      <c r="AP263" s="10" t="e">
        <f>IF(OR($C263={"PH-AKT","Syk","Src","Lyn-FAK","Prin-CRAF","ERKKTR"}),1/AE263,AE263)</f>
        <v>#DIV/0!</v>
      </c>
      <c r="AQ263" s="10" t="e">
        <f>IF(OR($C263={"PH-AKT","Syk","Src","Lyn-FAK","Prin-CRAF","ERKKTR"}),1/AF263,AF263)</f>
        <v>#DIV/0!</v>
      </c>
      <c r="AR263" s="10" t="e">
        <f>IF(OR($C263={"PH-AKT","Syk","Src","Lyn-FAK","Prin-CRAF","ERKKTR"}),1/AG263,AG263)</f>
        <v>#DIV/0!</v>
      </c>
    </row>
    <row r="264" spans="1:44" x14ac:dyDescent="0.2">
      <c r="A264" s="10">
        <v>263</v>
      </c>
      <c r="C264" s="10">
        <f>_xlfn.IFNA(VLOOKUP($B264,Barcodes!$B$2:$E$14,4,FALSE),0)</f>
        <v>0</v>
      </c>
      <c r="X264" s="10" t="e">
        <f>_xlfn.IFNA(IF(OR($C264={"PH-AKT","GCaMP6S"}),D264/AVERAGE($D264:$F264), D264/N264/AVERAGE($D264/$N264,$E264/$O264,$F264/$P264)),0)</f>
        <v>#DIV/0!</v>
      </c>
      <c r="Y264" s="10" t="e">
        <f>_xlfn.IFNA(IF(OR($C264={"PH-AKT","GCaMP6S"}),E264/AVERAGE($D264:$F264), E264/O264/AVERAGE($D264/$N264,$E264/$O264,$F264/$P264)),0)</f>
        <v>#DIV/0!</v>
      </c>
      <c r="Z264" s="10" t="e">
        <f>_xlfn.IFNA(IF(OR($C264={"PH-AKT","GCaMP6S"}),F264/AVERAGE($D264:$F264), F264/P264/AVERAGE($D264/$N264,$E264/$O264,$F264/$P264)),0)</f>
        <v>#DIV/0!</v>
      </c>
      <c r="AA264" s="10" t="e">
        <f>_xlfn.IFNA(IF(OR($C264={"PH-AKT","GCaMP6S"}),G264/AVERAGE($D264:$F264), G264/Q264/AVERAGE($D264/$N264,$E264/$O264,$F264/$P264)),0)</f>
        <v>#DIV/0!</v>
      </c>
      <c r="AB264" s="10" t="e">
        <f>_xlfn.IFNA(IF(OR($C264={"PH-AKT","GCaMP6S"}),H264/AVERAGE($D264:$F264), H264/R264/AVERAGE($D264/$N264,$E264/$O264,$F264/$P264)),0)</f>
        <v>#DIV/0!</v>
      </c>
      <c r="AC264" s="10" t="e">
        <f>_xlfn.IFNA(IF(OR($C264={"PH-AKT","GCaMP6S"}),I264/AVERAGE($D264:$F264), I264/S264/AVERAGE($D264/$N264,$E264/$O264,$F264/$P264)),0)</f>
        <v>#DIV/0!</v>
      </c>
      <c r="AD264" s="10" t="e">
        <f>_xlfn.IFNA(IF(OR($C264={"PH-AKT","GCaMP6S"}),J264/AVERAGE($D264:$F264), J264/T264/AVERAGE($D264/$N264,$E264/$O264,$F264/$P264)),0)</f>
        <v>#DIV/0!</v>
      </c>
      <c r="AE264" s="10" t="e">
        <f>_xlfn.IFNA(IF(OR($C264={"PH-AKT","GCaMP6S"}),K264/AVERAGE($D264:$F264), K264/U264/AVERAGE($D264/$N264,$E264/$O264,$F264/$P264)),0)</f>
        <v>#DIV/0!</v>
      </c>
      <c r="AF264" s="10" t="e">
        <f>_xlfn.IFNA(IF(OR($C264={"PH-AKT","GCaMP6S"}),L264/AVERAGE($D264:$F264), L264/V264/AVERAGE($D264/$N264,$E264/$O264,$F264/$P264)),0)</f>
        <v>#DIV/0!</v>
      </c>
      <c r="AG264" s="10" t="e">
        <f>_xlfn.IFNA(IF(OR($C264={"PH-AKT","GCaMP6S"}),M264/AVERAGE($D264:$F264), M264/W264/AVERAGE($D264/$N264,$E264/$O264,$F264/$P264)),0)</f>
        <v>#DIV/0!</v>
      </c>
      <c r="AI264" s="10" t="e">
        <f>IF(OR($C264={"PH-AKT","Syk","Src","Lyn-FAK","Prin-CRAF","ERKKTR"}),1/X264,X264)</f>
        <v>#DIV/0!</v>
      </c>
      <c r="AJ264" s="10" t="e">
        <f>IF(OR($C264={"PH-AKT","Syk","Src","Lyn-FAK","Prin-CRAF","ERKKTR"}),1/Y264,Y264)</f>
        <v>#DIV/0!</v>
      </c>
      <c r="AK264" s="10" t="e">
        <f>IF(OR($C264={"PH-AKT","Syk","Src","Lyn-FAK","Prin-CRAF","ERKKTR"}),1/Z264,Z264)</f>
        <v>#DIV/0!</v>
      </c>
      <c r="AL264" s="10" t="e">
        <f>IF(OR($C264={"PH-AKT","Syk","Src","Lyn-FAK","Prin-CRAF","ERKKTR"}),1/AA264,AA264)</f>
        <v>#DIV/0!</v>
      </c>
      <c r="AM264" s="10" t="e">
        <f>IF(OR($C264={"PH-AKT","Syk","Src","Lyn-FAK","Prin-CRAF","ERKKTR"}),1/AB264,AB264)</f>
        <v>#DIV/0!</v>
      </c>
      <c r="AN264" s="10" t="e">
        <f>IF(OR($C264={"PH-AKT","Syk","Src","Lyn-FAK","Prin-CRAF","ERKKTR"}),1/AC264,AC264)</f>
        <v>#DIV/0!</v>
      </c>
      <c r="AO264" s="10" t="e">
        <f>IF(OR($C264={"PH-AKT","Syk","Src","Lyn-FAK","Prin-CRAF","ERKKTR"}),1/AD264,AD264)</f>
        <v>#DIV/0!</v>
      </c>
      <c r="AP264" s="10" t="e">
        <f>IF(OR($C264={"PH-AKT","Syk","Src","Lyn-FAK","Prin-CRAF","ERKKTR"}),1/AE264,AE264)</f>
        <v>#DIV/0!</v>
      </c>
      <c r="AQ264" s="10" t="e">
        <f>IF(OR($C264={"PH-AKT","Syk","Src","Lyn-FAK","Prin-CRAF","ERKKTR"}),1/AF264,AF264)</f>
        <v>#DIV/0!</v>
      </c>
      <c r="AR264" s="10" t="e">
        <f>IF(OR($C264={"PH-AKT","Syk","Src","Lyn-FAK","Prin-CRAF","ERKKTR"}),1/AG264,AG264)</f>
        <v>#DIV/0!</v>
      </c>
    </row>
    <row r="265" spans="1:44" x14ac:dyDescent="0.2">
      <c r="A265" s="10">
        <v>264</v>
      </c>
      <c r="C265" s="10">
        <f>_xlfn.IFNA(VLOOKUP($B265,Barcodes!$B$2:$E$14,4,FALSE),0)</f>
        <v>0</v>
      </c>
      <c r="X265" s="10" t="e">
        <f>_xlfn.IFNA(IF(OR($C265={"PH-AKT","GCaMP6S"}),D265/AVERAGE($D265:$F265), D265/N265/AVERAGE($D265/$N265,$E265/$O265,$F265/$P265)),0)</f>
        <v>#DIV/0!</v>
      </c>
      <c r="Y265" s="10" t="e">
        <f>_xlfn.IFNA(IF(OR($C265={"PH-AKT","GCaMP6S"}),E265/AVERAGE($D265:$F265), E265/O265/AVERAGE($D265/$N265,$E265/$O265,$F265/$P265)),0)</f>
        <v>#DIV/0!</v>
      </c>
      <c r="Z265" s="10" t="e">
        <f>_xlfn.IFNA(IF(OR($C265={"PH-AKT","GCaMP6S"}),F265/AVERAGE($D265:$F265), F265/P265/AVERAGE($D265/$N265,$E265/$O265,$F265/$P265)),0)</f>
        <v>#DIV/0!</v>
      </c>
      <c r="AA265" s="10" t="e">
        <f>_xlfn.IFNA(IF(OR($C265={"PH-AKT","GCaMP6S"}),G265/AVERAGE($D265:$F265), G265/Q265/AVERAGE($D265/$N265,$E265/$O265,$F265/$P265)),0)</f>
        <v>#DIV/0!</v>
      </c>
      <c r="AB265" s="10" t="e">
        <f>_xlfn.IFNA(IF(OR($C265={"PH-AKT","GCaMP6S"}),H265/AVERAGE($D265:$F265), H265/R265/AVERAGE($D265/$N265,$E265/$O265,$F265/$P265)),0)</f>
        <v>#DIV/0!</v>
      </c>
      <c r="AC265" s="10" t="e">
        <f>_xlfn.IFNA(IF(OR($C265={"PH-AKT","GCaMP6S"}),I265/AVERAGE($D265:$F265), I265/S265/AVERAGE($D265/$N265,$E265/$O265,$F265/$P265)),0)</f>
        <v>#DIV/0!</v>
      </c>
      <c r="AD265" s="10" t="e">
        <f>_xlfn.IFNA(IF(OR($C265={"PH-AKT","GCaMP6S"}),J265/AVERAGE($D265:$F265), J265/T265/AVERAGE($D265/$N265,$E265/$O265,$F265/$P265)),0)</f>
        <v>#DIV/0!</v>
      </c>
      <c r="AE265" s="10" t="e">
        <f>_xlfn.IFNA(IF(OR($C265={"PH-AKT","GCaMP6S"}),K265/AVERAGE($D265:$F265), K265/U265/AVERAGE($D265/$N265,$E265/$O265,$F265/$P265)),0)</f>
        <v>#DIV/0!</v>
      </c>
      <c r="AF265" s="10" t="e">
        <f>_xlfn.IFNA(IF(OR($C265={"PH-AKT","GCaMP6S"}),L265/AVERAGE($D265:$F265), L265/V265/AVERAGE($D265/$N265,$E265/$O265,$F265/$P265)),0)</f>
        <v>#DIV/0!</v>
      </c>
      <c r="AG265" s="10" t="e">
        <f>_xlfn.IFNA(IF(OR($C265={"PH-AKT","GCaMP6S"}),M265/AVERAGE($D265:$F265), M265/W265/AVERAGE($D265/$N265,$E265/$O265,$F265/$P265)),0)</f>
        <v>#DIV/0!</v>
      </c>
      <c r="AI265" s="10" t="e">
        <f>IF(OR($C265={"PH-AKT","Syk","Src","Lyn-FAK","Prin-CRAF","ERKKTR"}),1/X265,X265)</f>
        <v>#DIV/0!</v>
      </c>
      <c r="AJ265" s="10" t="e">
        <f>IF(OR($C265={"PH-AKT","Syk","Src","Lyn-FAK","Prin-CRAF","ERKKTR"}),1/Y265,Y265)</f>
        <v>#DIV/0!</v>
      </c>
      <c r="AK265" s="10" t="e">
        <f>IF(OR($C265={"PH-AKT","Syk","Src","Lyn-FAK","Prin-CRAF","ERKKTR"}),1/Z265,Z265)</f>
        <v>#DIV/0!</v>
      </c>
      <c r="AL265" s="10" t="e">
        <f>IF(OR($C265={"PH-AKT","Syk","Src","Lyn-FAK","Prin-CRAF","ERKKTR"}),1/AA265,AA265)</f>
        <v>#DIV/0!</v>
      </c>
      <c r="AM265" s="10" t="e">
        <f>IF(OR($C265={"PH-AKT","Syk","Src","Lyn-FAK","Prin-CRAF","ERKKTR"}),1/AB265,AB265)</f>
        <v>#DIV/0!</v>
      </c>
      <c r="AN265" s="10" t="e">
        <f>IF(OR($C265={"PH-AKT","Syk","Src","Lyn-FAK","Prin-CRAF","ERKKTR"}),1/AC265,AC265)</f>
        <v>#DIV/0!</v>
      </c>
      <c r="AO265" s="10" t="e">
        <f>IF(OR($C265={"PH-AKT","Syk","Src","Lyn-FAK","Prin-CRAF","ERKKTR"}),1/AD265,AD265)</f>
        <v>#DIV/0!</v>
      </c>
      <c r="AP265" s="10" t="e">
        <f>IF(OR($C265={"PH-AKT","Syk","Src","Lyn-FAK","Prin-CRAF","ERKKTR"}),1/AE265,AE265)</f>
        <v>#DIV/0!</v>
      </c>
      <c r="AQ265" s="10" t="e">
        <f>IF(OR($C265={"PH-AKT","Syk","Src","Lyn-FAK","Prin-CRAF","ERKKTR"}),1/AF265,AF265)</f>
        <v>#DIV/0!</v>
      </c>
      <c r="AR265" s="10" t="e">
        <f>IF(OR($C265={"PH-AKT","Syk","Src","Lyn-FAK","Prin-CRAF","ERKKTR"}),1/AG265,AG265)</f>
        <v>#DIV/0!</v>
      </c>
    </row>
    <row r="266" spans="1:44" x14ac:dyDescent="0.2">
      <c r="A266" s="10">
        <v>265</v>
      </c>
      <c r="C266" s="10">
        <f>_xlfn.IFNA(VLOOKUP($B266,Barcodes!$B$2:$E$14,4,FALSE),0)</f>
        <v>0</v>
      </c>
      <c r="X266" s="10" t="e">
        <f>_xlfn.IFNA(IF(OR($C266={"PH-AKT","GCaMP6S"}),D266/AVERAGE($D266:$F266), D266/N266/AVERAGE($D266/$N266,$E266/$O266,$F266/$P266)),0)</f>
        <v>#DIV/0!</v>
      </c>
      <c r="Y266" s="10" t="e">
        <f>_xlfn.IFNA(IF(OR($C266={"PH-AKT","GCaMP6S"}),E266/AVERAGE($D266:$F266), E266/O266/AVERAGE($D266/$N266,$E266/$O266,$F266/$P266)),0)</f>
        <v>#DIV/0!</v>
      </c>
      <c r="Z266" s="10" t="e">
        <f>_xlfn.IFNA(IF(OR($C266={"PH-AKT","GCaMP6S"}),F266/AVERAGE($D266:$F266), F266/P266/AVERAGE($D266/$N266,$E266/$O266,$F266/$P266)),0)</f>
        <v>#DIV/0!</v>
      </c>
      <c r="AA266" s="10" t="e">
        <f>_xlfn.IFNA(IF(OR($C266={"PH-AKT","GCaMP6S"}),G266/AVERAGE($D266:$F266), G266/Q266/AVERAGE($D266/$N266,$E266/$O266,$F266/$P266)),0)</f>
        <v>#DIV/0!</v>
      </c>
      <c r="AB266" s="10" t="e">
        <f>_xlfn.IFNA(IF(OR($C266={"PH-AKT","GCaMP6S"}),H266/AVERAGE($D266:$F266), H266/R266/AVERAGE($D266/$N266,$E266/$O266,$F266/$P266)),0)</f>
        <v>#DIV/0!</v>
      </c>
      <c r="AC266" s="10" t="e">
        <f>_xlfn.IFNA(IF(OR($C266={"PH-AKT","GCaMP6S"}),I266/AVERAGE($D266:$F266), I266/S266/AVERAGE($D266/$N266,$E266/$O266,$F266/$P266)),0)</f>
        <v>#DIV/0!</v>
      </c>
      <c r="AD266" s="10" t="e">
        <f>_xlfn.IFNA(IF(OR($C266={"PH-AKT","GCaMP6S"}),J266/AVERAGE($D266:$F266), J266/T266/AVERAGE($D266/$N266,$E266/$O266,$F266/$P266)),0)</f>
        <v>#DIV/0!</v>
      </c>
      <c r="AE266" s="10" t="e">
        <f>_xlfn.IFNA(IF(OR($C266={"PH-AKT","GCaMP6S"}),K266/AVERAGE($D266:$F266), K266/U266/AVERAGE($D266/$N266,$E266/$O266,$F266/$P266)),0)</f>
        <v>#DIV/0!</v>
      </c>
      <c r="AF266" s="10" t="e">
        <f>_xlfn.IFNA(IF(OR($C266={"PH-AKT","GCaMP6S"}),L266/AVERAGE($D266:$F266), L266/V266/AVERAGE($D266/$N266,$E266/$O266,$F266/$P266)),0)</f>
        <v>#DIV/0!</v>
      </c>
      <c r="AG266" s="10" t="e">
        <f>_xlfn.IFNA(IF(OR($C266={"PH-AKT","GCaMP6S"}),M266/AVERAGE($D266:$F266), M266/W266/AVERAGE($D266/$N266,$E266/$O266,$F266/$P266)),0)</f>
        <v>#DIV/0!</v>
      </c>
      <c r="AI266" s="10" t="e">
        <f>IF(OR($C266={"PH-AKT","Syk","Src","Lyn-FAK","Prin-CRAF","ERKKTR"}),1/X266,X266)</f>
        <v>#DIV/0!</v>
      </c>
      <c r="AJ266" s="10" t="e">
        <f>IF(OR($C266={"PH-AKT","Syk","Src","Lyn-FAK","Prin-CRAF","ERKKTR"}),1/Y266,Y266)</f>
        <v>#DIV/0!</v>
      </c>
      <c r="AK266" s="10" t="e">
        <f>IF(OR($C266={"PH-AKT","Syk","Src","Lyn-FAK","Prin-CRAF","ERKKTR"}),1/Z266,Z266)</f>
        <v>#DIV/0!</v>
      </c>
      <c r="AL266" s="10" t="e">
        <f>IF(OR($C266={"PH-AKT","Syk","Src","Lyn-FAK","Prin-CRAF","ERKKTR"}),1/AA266,AA266)</f>
        <v>#DIV/0!</v>
      </c>
      <c r="AM266" s="10" t="e">
        <f>IF(OR($C266={"PH-AKT","Syk","Src","Lyn-FAK","Prin-CRAF","ERKKTR"}),1/AB266,AB266)</f>
        <v>#DIV/0!</v>
      </c>
      <c r="AN266" s="10" t="e">
        <f>IF(OR($C266={"PH-AKT","Syk","Src","Lyn-FAK","Prin-CRAF","ERKKTR"}),1/AC266,AC266)</f>
        <v>#DIV/0!</v>
      </c>
      <c r="AO266" s="10" t="e">
        <f>IF(OR($C266={"PH-AKT","Syk","Src","Lyn-FAK","Prin-CRAF","ERKKTR"}),1/AD266,AD266)</f>
        <v>#DIV/0!</v>
      </c>
      <c r="AP266" s="10" t="e">
        <f>IF(OR($C266={"PH-AKT","Syk","Src","Lyn-FAK","Prin-CRAF","ERKKTR"}),1/AE266,AE266)</f>
        <v>#DIV/0!</v>
      </c>
      <c r="AQ266" s="10" t="e">
        <f>IF(OR($C266={"PH-AKT","Syk","Src","Lyn-FAK","Prin-CRAF","ERKKTR"}),1/AF266,AF266)</f>
        <v>#DIV/0!</v>
      </c>
      <c r="AR266" s="10" t="e">
        <f>IF(OR($C266={"PH-AKT","Syk","Src","Lyn-FAK","Prin-CRAF","ERKKTR"}),1/AG266,AG266)</f>
        <v>#DIV/0!</v>
      </c>
    </row>
    <row r="267" spans="1:44" x14ac:dyDescent="0.2">
      <c r="A267" s="10">
        <v>266</v>
      </c>
      <c r="C267" s="10">
        <f>_xlfn.IFNA(VLOOKUP($B267,Barcodes!$B$2:$E$14,4,FALSE),0)</f>
        <v>0</v>
      </c>
      <c r="X267" s="10" t="e">
        <f>_xlfn.IFNA(IF(OR($C267={"PH-AKT","GCaMP6S"}),D267/AVERAGE($D267:$F267), D267/N267/AVERAGE($D267/$N267,$E267/$O267,$F267/$P267)),0)</f>
        <v>#DIV/0!</v>
      </c>
      <c r="Y267" s="10" t="e">
        <f>_xlfn.IFNA(IF(OR($C267={"PH-AKT","GCaMP6S"}),E267/AVERAGE($D267:$F267), E267/O267/AVERAGE($D267/$N267,$E267/$O267,$F267/$P267)),0)</f>
        <v>#DIV/0!</v>
      </c>
      <c r="Z267" s="10" t="e">
        <f>_xlfn.IFNA(IF(OR($C267={"PH-AKT","GCaMP6S"}),F267/AVERAGE($D267:$F267), F267/P267/AVERAGE($D267/$N267,$E267/$O267,$F267/$P267)),0)</f>
        <v>#DIV/0!</v>
      </c>
      <c r="AA267" s="10" t="e">
        <f>_xlfn.IFNA(IF(OR($C267={"PH-AKT","GCaMP6S"}),G267/AVERAGE($D267:$F267), G267/Q267/AVERAGE($D267/$N267,$E267/$O267,$F267/$P267)),0)</f>
        <v>#DIV/0!</v>
      </c>
      <c r="AB267" s="10" t="e">
        <f>_xlfn.IFNA(IF(OR($C267={"PH-AKT","GCaMP6S"}),H267/AVERAGE($D267:$F267), H267/R267/AVERAGE($D267/$N267,$E267/$O267,$F267/$P267)),0)</f>
        <v>#DIV/0!</v>
      </c>
      <c r="AC267" s="10" t="e">
        <f>_xlfn.IFNA(IF(OR($C267={"PH-AKT","GCaMP6S"}),I267/AVERAGE($D267:$F267), I267/S267/AVERAGE($D267/$N267,$E267/$O267,$F267/$P267)),0)</f>
        <v>#DIV/0!</v>
      </c>
      <c r="AD267" s="10" t="e">
        <f>_xlfn.IFNA(IF(OR($C267={"PH-AKT","GCaMP6S"}),J267/AVERAGE($D267:$F267), J267/T267/AVERAGE($D267/$N267,$E267/$O267,$F267/$P267)),0)</f>
        <v>#DIV/0!</v>
      </c>
      <c r="AE267" s="10" t="e">
        <f>_xlfn.IFNA(IF(OR($C267={"PH-AKT","GCaMP6S"}),K267/AVERAGE($D267:$F267), K267/U267/AVERAGE($D267/$N267,$E267/$O267,$F267/$P267)),0)</f>
        <v>#DIV/0!</v>
      </c>
      <c r="AF267" s="10" t="e">
        <f>_xlfn.IFNA(IF(OR($C267={"PH-AKT","GCaMP6S"}),L267/AVERAGE($D267:$F267), L267/V267/AVERAGE($D267/$N267,$E267/$O267,$F267/$P267)),0)</f>
        <v>#DIV/0!</v>
      </c>
      <c r="AG267" s="10" t="e">
        <f>_xlfn.IFNA(IF(OR($C267={"PH-AKT","GCaMP6S"}),M267/AVERAGE($D267:$F267), M267/W267/AVERAGE($D267/$N267,$E267/$O267,$F267/$P267)),0)</f>
        <v>#DIV/0!</v>
      </c>
      <c r="AI267" s="10" t="e">
        <f>IF(OR($C267={"PH-AKT","Syk","Src","Lyn-FAK","Prin-CRAF","ERKKTR"}),1/X267,X267)</f>
        <v>#DIV/0!</v>
      </c>
      <c r="AJ267" s="10" t="e">
        <f>IF(OR($C267={"PH-AKT","Syk","Src","Lyn-FAK","Prin-CRAF","ERKKTR"}),1/Y267,Y267)</f>
        <v>#DIV/0!</v>
      </c>
      <c r="AK267" s="10" t="e">
        <f>IF(OR($C267={"PH-AKT","Syk","Src","Lyn-FAK","Prin-CRAF","ERKKTR"}),1/Z267,Z267)</f>
        <v>#DIV/0!</v>
      </c>
      <c r="AL267" s="10" t="e">
        <f>IF(OR($C267={"PH-AKT","Syk","Src","Lyn-FAK","Prin-CRAF","ERKKTR"}),1/AA267,AA267)</f>
        <v>#DIV/0!</v>
      </c>
      <c r="AM267" s="10" t="e">
        <f>IF(OR($C267={"PH-AKT","Syk","Src","Lyn-FAK","Prin-CRAF","ERKKTR"}),1/AB267,AB267)</f>
        <v>#DIV/0!</v>
      </c>
      <c r="AN267" s="10" t="e">
        <f>IF(OR($C267={"PH-AKT","Syk","Src","Lyn-FAK","Prin-CRAF","ERKKTR"}),1/AC267,AC267)</f>
        <v>#DIV/0!</v>
      </c>
      <c r="AO267" s="10" t="e">
        <f>IF(OR($C267={"PH-AKT","Syk","Src","Lyn-FAK","Prin-CRAF","ERKKTR"}),1/AD267,AD267)</f>
        <v>#DIV/0!</v>
      </c>
      <c r="AP267" s="10" t="e">
        <f>IF(OR($C267={"PH-AKT","Syk","Src","Lyn-FAK","Prin-CRAF","ERKKTR"}),1/AE267,AE267)</f>
        <v>#DIV/0!</v>
      </c>
      <c r="AQ267" s="10" t="e">
        <f>IF(OR($C267={"PH-AKT","Syk","Src","Lyn-FAK","Prin-CRAF","ERKKTR"}),1/AF267,AF267)</f>
        <v>#DIV/0!</v>
      </c>
      <c r="AR267" s="10" t="e">
        <f>IF(OR($C267={"PH-AKT","Syk","Src","Lyn-FAK","Prin-CRAF","ERKKTR"}),1/AG267,AG267)</f>
        <v>#DIV/0!</v>
      </c>
    </row>
    <row r="268" spans="1:44" x14ac:dyDescent="0.2">
      <c r="A268" s="10">
        <v>267</v>
      </c>
      <c r="C268" s="10">
        <f>_xlfn.IFNA(VLOOKUP($B268,Barcodes!$B$2:$E$14,4,FALSE),0)</f>
        <v>0</v>
      </c>
      <c r="X268" s="10" t="e">
        <f>_xlfn.IFNA(IF(OR($C268={"PH-AKT","GCaMP6S"}),D268/AVERAGE($D268:$F268), D268/N268/AVERAGE($D268/$N268,$E268/$O268,$F268/$P268)),0)</f>
        <v>#DIV/0!</v>
      </c>
      <c r="Y268" s="10" t="e">
        <f>_xlfn.IFNA(IF(OR($C268={"PH-AKT","GCaMP6S"}),E268/AVERAGE($D268:$F268), E268/O268/AVERAGE($D268/$N268,$E268/$O268,$F268/$P268)),0)</f>
        <v>#DIV/0!</v>
      </c>
      <c r="Z268" s="10" t="e">
        <f>_xlfn.IFNA(IF(OR($C268={"PH-AKT","GCaMP6S"}),F268/AVERAGE($D268:$F268), F268/P268/AVERAGE($D268/$N268,$E268/$O268,$F268/$P268)),0)</f>
        <v>#DIV/0!</v>
      </c>
      <c r="AA268" s="10" t="e">
        <f>_xlfn.IFNA(IF(OR($C268={"PH-AKT","GCaMP6S"}),G268/AVERAGE($D268:$F268), G268/Q268/AVERAGE($D268/$N268,$E268/$O268,$F268/$P268)),0)</f>
        <v>#DIV/0!</v>
      </c>
      <c r="AB268" s="10" t="e">
        <f>_xlfn.IFNA(IF(OR($C268={"PH-AKT","GCaMP6S"}),H268/AVERAGE($D268:$F268), H268/R268/AVERAGE($D268/$N268,$E268/$O268,$F268/$P268)),0)</f>
        <v>#DIV/0!</v>
      </c>
      <c r="AC268" s="10" t="e">
        <f>_xlfn.IFNA(IF(OR($C268={"PH-AKT","GCaMP6S"}),I268/AVERAGE($D268:$F268), I268/S268/AVERAGE($D268/$N268,$E268/$O268,$F268/$P268)),0)</f>
        <v>#DIV/0!</v>
      </c>
      <c r="AD268" s="10" t="e">
        <f>_xlfn.IFNA(IF(OR($C268={"PH-AKT","GCaMP6S"}),J268/AVERAGE($D268:$F268), J268/T268/AVERAGE($D268/$N268,$E268/$O268,$F268/$P268)),0)</f>
        <v>#DIV/0!</v>
      </c>
      <c r="AE268" s="10" t="e">
        <f>_xlfn.IFNA(IF(OR($C268={"PH-AKT","GCaMP6S"}),K268/AVERAGE($D268:$F268), K268/U268/AVERAGE($D268/$N268,$E268/$O268,$F268/$P268)),0)</f>
        <v>#DIV/0!</v>
      </c>
      <c r="AF268" s="10" t="e">
        <f>_xlfn.IFNA(IF(OR($C268={"PH-AKT","GCaMP6S"}),L268/AVERAGE($D268:$F268), L268/V268/AVERAGE($D268/$N268,$E268/$O268,$F268/$P268)),0)</f>
        <v>#DIV/0!</v>
      </c>
      <c r="AG268" s="10" t="e">
        <f>_xlfn.IFNA(IF(OR($C268={"PH-AKT","GCaMP6S"}),M268/AVERAGE($D268:$F268), M268/W268/AVERAGE($D268/$N268,$E268/$O268,$F268/$P268)),0)</f>
        <v>#DIV/0!</v>
      </c>
      <c r="AI268" s="10" t="e">
        <f>IF(OR($C268={"PH-AKT","Syk","Src","Lyn-FAK","Prin-CRAF","ERKKTR"}),1/X268,X268)</f>
        <v>#DIV/0!</v>
      </c>
      <c r="AJ268" s="10" t="e">
        <f>IF(OR($C268={"PH-AKT","Syk","Src","Lyn-FAK","Prin-CRAF","ERKKTR"}),1/Y268,Y268)</f>
        <v>#DIV/0!</v>
      </c>
      <c r="AK268" s="10" t="e">
        <f>IF(OR($C268={"PH-AKT","Syk","Src","Lyn-FAK","Prin-CRAF","ERKKTR"}),1/Z268,Z268)</f>
        <v>#DIV/0!</v>
      </c>
      <c r="AL268" s="10" t="e">
        <f>IF(OR($C268={"PH-AKT","Syk","Src","Lyn-FAK","Prin-CRAF","ERKKTR"}),1/AA268,AA268)</f>
        <v>#DIV/0!</v>
      </c>
      <c r="AM268" s="10" t="e">
        <f>IF(OR($C268={"PH-AKT","Syk","Src","Lyn-FAK","Prin-CRAF","ERKKTR"}),1/AB268,AB268)</f>
        <v>#DIV/0!</v>
      </c>
      <c r="AN268" s="10" t="e">
        <f>IF(OR($C268={"PH-AKT","Syk","Src","Lyn-FAK","Prin-CRAF","ERKKTR"}),1/AC268,AC268)</f>
        <v>#DIV/0!</v>
      </c>
      <c r="AO268" s="10" t="e">
        <f>IF(OR($C268={"PH-AKT","Syk","Src","Lyn-FAK","Prin-CRAF","ERKKTR"}),1/AD268,AD268)</f>
        <v>#DIV/0!</v>
      </c>
      <c r="AP268" s="10" t="e">
        <f>IF(OR($C268={"PH-AKT","Syk","Src","Lyn-FAK","Prin-CRAF","ERKKTR"}),1/AE268,AE268)</f>
        <v>#DIV/0!</v>
      </c>
      <c r="AQ268" s="10" t="e">
        <f>IF(OR($C268={"PH-AKT","Syk","Src","Lyn-FAK","Prin-CRAF","ERKKTR"}),1/AF268,AF268)</f>
        <v>#DIV/0!</v>
      </c>
      <c r="AR268" s="10" t="e">
        <f>IF(OR($C268={"PH-AKT","Syk","Src","Lyn-FAK","Prin-CRAF","ERKKTR"}),1/AG268,AG268)</f>
        <v>#DIV/0!</v>
      </c>
    </row>
    <row r="269" spans="1:44" x14ac:dyDescent="0.2">
      <c r="A269" s="10">
        <v>268</v>
      </c>
      <c r="C269" s="10">
        <f>_xlfn.IFNA(VLOOKUP($B269,Barcodes!$B$2:$E$14,4,FALSE),0)</f>
        <v>0</v>
      </c>
      <c r="X269" s="10" t="e">
        <f>_xlfn.IFNA(IF(OR($C269={"PH-AKT","GCaMP6S"}),D269/AVERAGE($D269:$F269), D269/N269/AVERAGE($D269/$N269,$E269/$O269,$F269/$P269)),0)</f>
        <v>#DIV/0!</v>
      </c>
      <c r="Y269" s="10" t="e">
        <f>_xlfn.IFNA(IF(OR($C269={"PH-AKT","GCaMP6S"}),E269/AVERAGE($D269:$F269), E269/O269/AVERAGE($D269/$N269,$E269/$O269,$F269/$P269)),0)</f>
        <v>#DIV/0!</v>
      </c>
      <c r="Z269" s="10" t="e">
        <f>_xlfn.IFNA(IF(OR($C269={"PH-AKT","GCaMP6S"}),F269/AVERAGE($D269:$F269), F269/P269/AVERAGE($D269/$N269,$E269/$O269,$F269/$P269)),0)</f>
        <v>#DIV/0!</v>
      </c>
      <c r="AA269" s="10" t="e">
        <f>_xlfn.IFNA(IF(OR($C269={"PH-AKT","GCaMP6S"}),G269/AVERAGE($D269:$F269), G269/Q269/AVERAGE($D269/$N269,$E269/$O269,$F269/$P269)),0)</f>
        <v>#DIV/0!</v>
      </c>
      <c r="AB269" s="10" t="e">
        <f>_xlfn.IFNA(IF(OR($C269={"PH-AKT","GCaMP6S"}),H269/AVERAGE($D269:$F269), H269/R269/AVERAGE($D269/$N269,$E269/$O269,$F269/$P269)),0)</f>
        <v>#DIV/0!</v>
      </c>
      <c r="AC269" s="10" t="e">
        <f>_xlfn.IFNA(IF(OR($C269={"PH-AKT","GCaMP6S"}),I269/AVERAGE($D269:$F269), I269/S269/AVERAGE($D269/$N269,$E269/$O269,$F269/$P269)),0)</f>
        <v>#DIV/0!</v>
      </c>
      <c r="AD269" s="10" t="e">
        <f>_xlfn.IFNA(IF(OR($C269={"PH-AKT","GCaMP6S"}),J269/AVERAGE($D269:$F269), J269/T269/AVERAGE($D269/$N269,$E269/$O269,$F269/$P269)),0)</f>
        <v>#DIV/0!</v>
      </c>
      <c r="AE269" s="10" t="e">
        <f>_xlfn.IFNA(IF(OR($C269={"PH-AKT","GCaMP6S"}),K269/AVERAGE($D269:$F269), K269/U269/AVERAGE($D269/$N269,$E269/$O269,$F269/$P269)),0)</f>
        <v>#DIV/0!</v>
      </c>
      <c r="AF269" s="10" t="e">
        <f>_xlfn.IFNA(IF(OR($C269={"PH-AKT","GCaMP6S"}),L269/AVERAGE($D269:$F269), L269/V269/AVERAGE($D269/$N269,$E269/$O269,$F269/$P269)),0)</f>
        <v>#DIV/0!</v>
      </c>
      <c r="AG269" s="10" t="e">
        <f>_xlfn.IFNA(IF(OR($C269={"PH-AKT","GCaMP6S"}),M269/AVERAGE($D269:$F269), M269/W269/AVERAGE($D269/$N269,$E269/$O269,$F269/$P269)),0)</f>
        <v>#DIV/0!</v>
      </c>
      <c r="AI269" s="10" t="e">
        <f>IF(OR($C269={"PH-AKT","Syk","Src","Lyn-FAK","Prin-CRAF","ERKKTR"}),1/X269,X269)</f>
        <v>#DIV/0!</v>
      </c>
      <c r="AJ269" s="10" t="e">
        <f>IF(OR($C269={"PH-AKT","Syk","Src","Lyn-FAK","Prin-CRAF","ERKKTR"}),1/Y269,Y269)</f>
        <v>#DIV/0!</v>
      </c>
      <c r="AK269" s="10" t="e">
        <f>IF(OR($C269={"PH-AKT","Syk","Src","Lyn-FAK","Prin-CRAF","ERKKTR"}),1/Z269,Z269)</f>
        <v>#DIV/0!</v>
      </c>
      <c r="AL269" s="10" t="e">
        <f>IF(OR($C269={"PH-AKT","Syk","Src","Lyn-FAK","Prin-CRAF","ERKKTR"}),1/AA269,AA269)</f>
        <v>#DIV/0!</v>
      </c>
      <c r="AM269" s="10" t="e">
        <f>IF(OR($C269={"PH-AKT","Syk","Src","Lyn-FAK","Prin-CRAF","ERKKTR"}),1/AB269,AB269)</f>
        <v>#DIV/0!</v>
      </c>
      <c r="AN269" s="10" t="e">
        <f>IF(OR($C269={"PH-AKT","Syk","Src","Lyn-FAK","Prin-CRAF","ERKKTR"}),1/AC269,AC269)</f>
        <v>#DIV/0!</v>
      </c>
      <c r="AO269" s="10" t="e">
        <f>IF(OR($C269={"PH-AKT","Syk","Src","Lyn-FAK","Prin-CRAF","ERKKTR"}),1/AD269,AD269)</f>
        <v>#DIV/0!</v>
      </c>
      <c r="AP269" s="10" t="e">
        <f>IF(OR($C269={"PH-AKT","Syk","Src","Lyn-FAK","Prin-CRAF","ERKKTR"}),1/AE269,AE269)</f>
        <v>#DIV/0!</v>
      </c>
      <c r="AQ269" s="10" t="e">
        <f>IF(OR($C269={"PH-AKT","Syk","Src","Lyn-FAK","Prin-CRAF","ERKKTR"}),1/AF269,AF269)</f>
        <v>#DIV/0!</v>
      </c>
      <c r="AR269" s="10" t="e">
        <f>IF(OR($C269={"PH-AKT","Syk","Src","Lyn-FAK","Prin-CRAF","ERKKTR"}),1/AG269,AG269)</f>
        <v>#DIV/0!</v>
      </c>
    </row>
    <row r="270" spans="1:44" x14ac:dyDescent="0.2">
      <c r="A270" s="10">
        <v>269</v>
      </c>
      <c r="C270" s="10">
        <f>_xlfn.IFNA(VLOOKUP($B270,Barcodes!$B$2:$E$14,4,FALSE),0)</f>
        <v>0</v>
      </c>
      <c r="X270" s="10" t="e">
        <f>_xlfn.IFNA(IF(OR($C270={"PH-AKT","GCaMP6S"}),D270/AVERAGE($D270:$F270), D270/N270/AVERAGE($D270/$N270,$E270/$O270,$F270/$P270)),0)</f>
        <v>#DIV/0!</v>
      </c>
      <c r="Y270" s="10" t="e">
        <f>_xlfn.IFNA(IF(OR($C270={"PH-AKT","GCaMP6S"}),E270/AVERAGE($D270:$F270), E270/O270/AVERAGE($D270/$N270,$E270/$O270,$F270/$P270)),0)</f>
        <v>#DIV/0!</v>
      </c>
      <c r="Z270" s="10" t="e">
        <f>_xlfn.IFNA(IF(OR($C270={"PH-AKT","GCaMP6S"}),F270/AVERAGE($D270:$F270), F270/P270/AVERAGE($D270/$N270,$E270/$O270,$F270/$P270)),0)</f>
        <v>#DIV/0!</v>
      </c>
      <c r="AA270" s="10" t="e">
        <f>_xlfn.IFNA(IF(OR($C270={"PH-AKT","GCaMP6S"}),G270/AVERAGE($D270:$F270), G270/Q270/AVERAGE($D270/$N270,$E270/$O270,$F270/$P270)),0)</f>
        <v>#DIV/0!</v>
      </c>
      <c r="AB270" s="10" t="e">
        <f>_xlfn.IFNA(IF(OR($C270={"PH-AKT","GCaMP6S"}),H270/AVERAGE($D270:$F270), H270/R270/AVERAGE($D270/$N270,$E270/$O270,$F270/$P270)),0)</f>
        <v>#DIV/0!</v>
      </c>
      <c r="AC270" s="10" t="e">
        <f>_xlfn.IFNA(IF(OR($C270={"PH-AKT","GCaMP6S"}),I270/AVERAGE($D270:$F270), I270/S270/AVERAGE($D270/$N270,$E270/$O270,$F270/$P270)),0)</f>
        <v>#DIV/0!</v>
      </c>
      <c r="AD270" s="10" t="e">
        <f>_xlfn.IFNA(IF(OR($C270={"PH-AKT","GCaMP6S"}),J270/AVERAGE($D270:$F270), J270/T270/AVERAGE($D270/$N270,$E270/$O270,$F270/$P270)),0)</f>
        <v>#DIV/0!</v>
      </c>
      <c r="AE270" s="10" t="e">
        <f>_xlfn.IFNA(IF(OR($C270={"PH-AKT","GCaMP6S"}),K270/AVERAGE($D270:$F270), K270/U270/AVERAGE($D270/$N270,$E270/$O270,$F270/$P270)),0)</f>
        <v>#DIV/0!</v>
      </c>
      <c r="AF270" s="10" t="e">
        <f>_xlfn.IFNA(IF(OR($C270={"PH-AKT","GCaMP6S"}),L270/AVERAGE($D270:$F270), L270/V270/AVERAGE($D270/$N270,$E270/$O270,$F270/$P270)),0)</f>
        <v>#DIV/0!</v>
      </c>
      <c r="AG270" s="10" t="e">
        <f>_xlfn.IFNA(IF(OR($C270={"PH-AKT","GCaMP6S"}),M270/AVERAGE($D270:$F270), M270/W270/AVERAGE($D270/$N270,$E270/$O270,$F270/$P270)),0)</f>
        <v>#DIV/0!</v>
      </c>
      <c r="AI270" s="10" t="e">
        <f>IF(OR($C270={"PH-AKT","Syk","Src","Lyn-FAK","Prin-CRAF","ERKKTR"}),1/X270,X270)</f>
        <v>#DIV/0!</v>
      </c>
      <c r="AJ270" s="10" t="e">
        <f>IF(OR($C270={"PH-AKT","Syk","Src","Lyn-FAK","Prin-CRAF","ERKKTR"}),1/Y270,Y270)</f>
        <v>#DIV/0!</v>
      </c>
      <c r="AK270" s="10" t="e">
        <f>IF(OR($C270={"PH-AKT","Syk","Src","Lyn-FAK","Prin-CRAF","ERKKTR"}),1/Z270,Z270)</f>
        <v>#DIV/0!</v>
      </c>
      <c r="AL270" s="10" t="e">
        <f>IF(OR($C270={"PH-AKT","Syk","Src","Lyn-FAK","Prin-CRAF","ERKKTR"}),1/AA270,AA270)</f>
        <v>#DIV/0!</v>
      </c>
      <c r="AM270" s="10" t="e">
        <f>IF(OR($C270={"PH-AKT","Syk","Src","Lyn-FAK","Prin-CRAF","ERKKTR"}),1/AB270,AB270)</f>
        <v>#DIV/0!</v>
      </c>
      <c r="AN270" s="10" t="e">
        <f>IF(OR($C270={"PH-AKT","Syk","Src","Lyn-FAK","Prin-CRAF","ERKKTR"}),1/AC270,AC270)</f>
        <v>#DIV/0!</v>
      </c>
      <c r="AO270" s="10" t="e">
        <f>IF(OR($C270={"PH-AKT","Syk","Src","Lyn-FAK","Prin-CRAF","ERKKTR"}),1/AD270,AD270)</f>
        <v>#DIV/0!</v>
      </c>
      <c r="AP270" s="10" t="e">
        <f>IF(OR($C270={"PH-AKT","Syk","Src","Lyn-FAK","Prin-CRAF","ERKKTR"}),1/AE270,AE270)</f>
        <v>#DIV/0!</v>
      </c>
      <c r="AQ270" s="10" t="e">
        <f>IF(OR($C270={"PH-AKT","Syk","Src","Lyn-FAK","Prin-CRAF","ERKKTR"}),1/AF270,AF270)</f>
        <v>#DIV/0!</v>
      </c>
      <c r="AR270" s="10" t="e">
        <f>IF(OR($C270={"PH-AKT","Syk","Src","Lyn-FAK","Prin-CRAF","ERKKTR"}),1/AG270,AG270)</f>
        <v>#DIV/0!</v>
      </c>
    </row>
    <row r="271" spans="1:44" x14ac:dyDescent="0.2">
      <c r="A271" s="10">
        <v>270</v>
      </c>
      <c r="C271" s="10">
        <f>_xlfn.IFNA(VLOOKUP($B271,Barcodes!$B$2:$E$14,4,FALSE),0)</f>
        <v>0</v>
      </c>
      <c r="X271" s="10" t="e">
        <f>_xlfn.IFNA(IF(OR($C271={"PH-AKT","GCaMP6S"}),D271/AVERAGE($D271:$F271), D271/N271/AVERAGE($D271/$N271,$E271/$O271,$F271/$P271)),0)</f>
        <v>#DIV/0!</v>
      </c>
      <c r="Y271" s="10" t="e">
        <f>_xlfn.IFNA(IF(OR($C271={"PH-AKT","GCaMP6S"}),E271/AVERAGE($D271:$F271), E271/O271/AVERAGE($D271/$N271,$E271/$O271,$F271/$P271)),0)</f>
        <v>#DIV/0!</v>
      </c>
      <c r="Z271" s="10" t="e">
        <f>_xlfn.IFNA(IF(OR($C271={"PH-AKT","GCaMP6S"}),F271/AVERAGE($D271:$F271), F271/P271/AVERAGE($D271/$N271,$E271/$O271,$F271/$P271)),0)</f>
        <v>#DIV/0!</v>
      </c>
      <c r="AA271" s="10" t="e">
        <f>_xlfn.IFNA(IF(OR($C271={"PH-AKT","GCaMP6S"}),G271/AVERAGE($D271:$F271), G271/Q271/AVERAGE($D271/$N271,$E271/$O271,$F271/$P271)),0)</f>
        <v>#DIV/0!</v>
      </c>
      <c r="AB271" s="10" t="e">
        <f>_xlfn.IFNA(IF(OR($C271={"PH-AKT","GCaMP6S"}),H271/AVERAGE($D271:$F271), H271/R271/AVERAGE($D271/$N271,$E271/$O271,$F271/$P271)),0)</f>
        <v>#DIV/0!</v>
      </c>
      <c r="AC271" s="10" t="e">
        <f>_xlfn.IFNA(IF(OR($C271={"PH-AKT","GCaMP6S"}),I271/AVERAGE($D271:$F271), I271/S271/AVERAGE($D271/$N271,$E271/$O271,$F271/$P271)),0)</f>
        <v>#DIV/0!</v>
      </c>
      <c r="AD271" s="10" t="e">
        <f>_xlfn.IFNA(IF(OR($C271={"PH-AKT","GCaMP6S"}),J271/AVERAGE($D271:$F271), J271/T271/AVERAGE($D271/$N271,$E271/$O271,$F271/$P271)),0)</f>
        <v>#DIV/0!</v>
      </c>
      <c r="AE271" s="10" t="e">
        <f>_xlfn.IFNA(IF(OR($C271={"PH-AKT","GCaMP6S"}),K271/AVERAGE($D271:$F271), K271/U271/AVERAGE($D271/$N271,$E271/$O271,$F271/$P271)),0)</f>
        <v>#DIV/0!</v>
      </c>
      <c r="AF271" s="10" t="e">
        <f>_xlfn.IFNA(IF(OR($C271={"PH-AKT","GCaMP6S"}),L271/AVERAGE($D271:$F271), L271/V271/AVERAGE($D271/$N271,$E271/$O271,$F271/$P271)),0)</f>
        <v>#DIV/0!</v>
      </c>
      <c r="AG271" s="10" t="e">
        <f>_xlfn.IFNA(IF(OR($C271={"PH-AKT","GCaMP6S"}),M271/AVERAGE($D271:$F271), M271/W271/AVERAGE($D271/$N271,$E271/$O271,$F271/$P271)),0)</f>
        <v>#DIV/0!</v>
      </c>
      <c r="AI271" s="10" t="e">
        <f>IF(OR($C271={"PH-AKT","Syk","Src","Lyn-FAK","Prin-CRAF","ERKKTR"}),1/X271,X271)</f>
        <v>#DIV/0!</v>
      </c>
      <c r="AJ271" s="10" t="e">
        <f>IF(OR($C271={"PH-AKT","Syk","Src","Lyn-FAK","Prin-CRAF","ERKKTR"}),1/Y271,Y271)</f>
        <v>#DIV/0!</v>
      </c>
      <c r="AK271" s="10" t="e">
        <f>IF(OR($C271={"PH-AKT","Syk","Src","Lyn-FAK","Prin-CRAF","ERKKTR"}),1/Z271,Z271)</f>
        <v>#DIV/0!</v>
      </c>
      <c r="AL271" s="10" t="e">
        <f>IF(OR($C271={"PH-AKT","Syk","Src","Lyn-FAK","Prin-CRAF","ERKKTR"}),1/AA271,AA271)</f>
        <v>#DIV/0!</v>
      </c>
      <c r="AM271" s="10" t="e">
        <f>IF(OR($C271={"PH-AKT","Syk","Src","Lyn-FAK","Prin-CRAF","ERKKTR"}),1/AB271,AB271)</f>
        <v>#DIV/0!</v>
      </c>
      <c r="AN271" s="10" t="e">
        <f>IF(OR($C271={"PH-AKT","Syk","Src","Lyn-FAK","Prin-CRAF","ERKKTR"}),1/AC271,AC271)</f>
        <v>#DIV/0!</v>
      </c>
      <c r="AO271" s="10" t="e">
        <f>IF(OR($C271={"PH-AKT","Syk","Src","Lyn-FAK","Prin-CRAF","ERKKTR"}),1/AD271,AD271)</f>
        <v>#DIV/0!</v>
      </c>
      <c r="AP271" s="10" t="e">
        <f>IF(OR($C271={"PH-AKT","Syk","Src","Lyn-FAK","Prin-CRAF","ERKKTR"}),1/AE271,AE271)</f>
        <v>#DIV/0!</v>
      </c>
      <c r="AQ271" s="10" t="e">
        <f>IF(OR($C271={"PH-AKT","Syk","Src","Lyn-FAK","Prin-CRAF","ERKKTR"}),1/AF271,AF271)</f>
        <v>#DIV/0!</v>
      </c>
      <c r="AR271" s="10" t="e">
        <f>IF(OR($C271={"PH-AKT","Syk","Src","Lyn-FAK","Prin-CRAF","ERKKTR"}),1/AG271,AG271)</f>
        <v>#DIV/0!</v>
      </c>
    </row>
    <row r="272" spans="1:44" x14ac:dyDescent="0.2">
      <c r="A272" s="10">
        <v>271</v>
      </c>
      <c r="C272" s="10">
        <f>_xlfn.IFNA(VLOOKUP($B272,Barcodes!$B$2:$E$14,4,FALSE),0)</f>
        <v>0</v>
      </c>
      <c r="X272" s="10" t="e">
        <f>_xlfn.IFNA(IF(OR($C272={"PH-AKT","GCaMP6S"}),D272/AVERAGE($D272:$F272), D272/N272/AVERAGE($D272/$N272,$E272/$O272,$F272/$P272)),0)</f>
        <v>#DIV/0!</v>
      </c>
      <c r="Y272" s="10" t="e">
        <f>_xlfn.IFNA(IF(OR($C272={"PH-AKT","GCaMP6S"}),E272/AVERAGE($D272:$F272), E272/O272/AVERAGE($D272/$N272,$E272/$O272,$F272/$P272)),0)</f>
        <v>#DIV/0!</v>
      </c>
      <c r="Z272" s="10" t="e">
        <f>_xlfn.IFNA(IF(OR($C272={"PH-AKT","GCaMP6S"}),F272/AVERAGE($D272:$F272), F272/P272/AVERAGE($D272/$N272,$E272/$O272,$F272/$P272)),0)</f>
        <v>#DIV/0!</v>
      </c>
      <c r="AA272" s="10" t="e">
        <f>_xlfn.IFNA(IF(OR($C272={"PH-AKT","GCaMP6S"}),G272/AVERAGE($D272:$F272), G272/Q272/AVERAGE($D272/$N272,$E272/$O272,$F272/$P272)),0)</f>
        <v>#DIV/0!</v>
      </c>
      <c r="AB272" s="10" t="e">
        <f>_xlfn.IFNA(IF(OR($C272={"PH-AKT","GCaMP6S"}),H272/AVERAGE($D272:$F272), H272/R272/AVERAGE($D272/$N272,$E272/$O272,$F272/$P272)),0)</f>
        <v>#DIV/0!</v>
      </c>
      <c r="AC272" s="10" t="e">
        <f>_xlfn.IFNA(IF(OR($C272={"PH-AKT","GCaMP6S"}),I272/AVERAGE($D272:$F272), I272/S272/AVERAGE($D272/$N272,$E272/$O272,$F272/$P272)),0)</f>
        <v>#DIV/0!</v>
      </c>
      <c r="AD272" s="10" t="e">
        <f>_xlfn.IFNA(IF(OR($C272={"PH-AKT","GCaMP6S"}),J272/AVERAGE($D272:$F272), J272/T272/AVERAGE($D272/$N272,$E272/$O272,$F272/$P272)),0)</f>
        <v>#DIV/0!</v>
      </c>
      <c r="AE272" s="10" t="e">
        <f>_xlfn.IFNA(IF(OR($C272={"PH-AKT","GCaMP6S"}),K272/AVERAGE($D272:$F272), K272/U272/AVERAGE($D272/$N272,$E272/$O272,$F272/$P272)),0)</f>
        <v>#DIV/0!</v>
      </c>
      <c r="AF272" s="10" t="e">
        <f>_xlfn.IFNA(IF(OR($C272={"PH-AKT","GCaMP6S"}),L272/AVERAGE($D272:$F272), L272/V272/AVERAGE($D272/$N272,$E272/$O272,$F272/$P272)),0)</f>
        <v>#DIV/0!</v>
      </c>
      <c r="AG272" s="10" t="e">
        <f>_xlfn.IFNA(IF(OR($C272={"PH-AKT","GCaMP6S"}),M272/AVERAGE($D272:$F272), M272/W272/AVERAGE($D272/$N272,$E272/$O272,$F272/$P272)),0)</f>
        <v>#DIV/0!</v>
      </c>
      <c r="AI272" s="10" t="e">
        <f>IF(OR($C272={"PH-AKT","Syk","Src","Lyn-FAK","Prin-CRAF","ERKKTR"}),1/X272,X272)</f>
        <v>#DIV/0!</v>
      </c>
      <c r="AJ272" s="10" t="e">
        <f>IF(OR($C272={"PH-AKT","Syk","Src","Lyn-FAK","Prin-CRAF","ERKKTR"}),1/Y272,Y272)</f>
        <v>#DIV/0!</v>
      </c>
      <c r="AK272" s="10" t="e">
        <f>IF(OR($C272={"PH-AKT","Syk","Src","Lyn-FAK","Prin-CRAF","ERKKTR"}),1/Z272,Z272)</f>
        <v>#DIV/0!</v>
      </c>
      <c r="AL272" s="10" t="e">
        <f>IF(OR($C272={"PH-AKT","Syk","Src","Lyn-FAK","Prin-CRAF","ERKKTR"}),1/AA272,AA272)</f>
        <v>#DIV/0!</v>
      </c>
      <c r="AM272" s="10" t="e">
        <f>IF(OR($C272={"PH-AKT","Syk","Src","Lyn-FAK","Prin-CRAF","ERKKTR"}),1/AB272,AB272)</f>
        <v>#DIV/0!</v>
      </c>
      <c r="AN272" s="10" t="e">
        <f>IF(OR($C272={"PH-AKT","Syk","Src","Lyn-FAK","Prin-CRAF","ERKKTR"}),1/AC272,AC272)</f>
        <v>#DIV/0!</v>
      </c>
      <c r="AO272" s="10" t="e">
        <f>IF(OR($C272={"PH-AKT","Syk","Src","Lyn-FAK","Prin-CRAF","ERKKTR"}),1/AD272,AD272)</f>
        <v>#DIV/0!</v>
      </c>
      <c r="AP272" s="10" t="e">
        <f>IF(OR($C272={"PH-AKT","Syk","Src","Lyn-FAK","Prin-CRAF","ERKKTR"}),1/AE272,AE272)</f>
        <v>#DIV/0!</v>
      </c>
      <c r="AQ272" s="10" t="e">
        <f>IF(OR($C272={"PH-AKT","Syk","Src","Lyn-FAK","Prin-CRAF","ERKKTR"}),1/AF272,AF272)</f>
        <v>#DIV/0!</v>
      </c>
      <c r="AR272" s="10" t="e">
        <f>IF(OR($C272={"PH-AKT","Syk","Src","Lyn-FAK","Prin-CRAF","ERKKTR"}),1/AG272,AG272)</f>
        <v>#DIV/0!</v>
      </c>
    </row>
    <row r="273" spans="1:44" x14ac:dyDescent="0.2">
      <c r="A273" s="10">
        <v>272</v>
      </c>
      <c r="C273" s="10">
        <f>_xlfn.IFNA(VLOOKUP($B273,Barcodes!$B$2:$E$14,4,FALSE),0)</f>
        <v>0</v>
      </c>
      <c r="X273" s="10" t="e">
        <f>_xlfn.IFNA(IF(OR($C273={"PH-AKT","GCaMP6S"}),D273/AVERAGE($D273:$F273), D273/N273/AVERAGE($D273/$N273,$E273/$O273,$F273/$P273)),0)</f>
        <v>#DIV/0!</v>
      </c>
      <c r="Y273" s="10" t="e">
        <f>_xlfn.IFNA(IF(OR($C273={"PH-AKT","GCaMP6S"}),E273/AVERAGE($D273:$F273), E273/O273/AVERAGE($D273/$N273,$E273/$O273,$F273/$P273)),0)</f>
        <v>#DIV/0!</v>
      </c>
      <c r="Z273" s="10" t="e">
        <f>_xlfn.IFNA(IF(OR($C273={"PH-AKT","GCaMP6S"}),F273/AVERAGE($D273:$F273), F273/P273/AVERAGE($D273/$N273,$E273/$O273,$F273/$P273)),0)</f>
        <v>#DIV/0!</v>
      </c>
      <c r="AA273" s="10" t="e">
        <f>_xlfn.IFNA(IF(OR($C273={"PH-AKT","GCaMP6S"}),G273/AVERAGE($D273:$F273), G273/Q273/AVERAGE($D273/$N273,$E273/$O273,$F273/$P273)),0)</f>
        <v>#DIV/0!</v>
      </c>
      <c r="AB273" s="10" t="e">
        <f>_xlfn.IFNA(IF(OR($C273={"PH-AKT","GCaMP6S"}),H273/AVERAGE($D273:$F273), H273/R273/AVERAGE($D273/$N273,$E273/$O273,$F273/$P273)),0)</f>
        <v>#DIV/0!</v>
      </c>
      <c r="AC273" s="10" t="e">
        <f>_xlfn.IFNA(IF(OR($C273={"PH-AKT","GCaMP6S"}),I273/AVERAGE($D273:$F273), I273/S273/AVERAGE($D273/$N273,$E273/$O273,$F273/$P273)),0)</f>
        <v>#DIV/0!</v>
      </c>
      <c r="AD273" s="10" t="e">
        <f>_xlfn.IFNA(IF(OR($C273={"PH-AKT","GCaMP6S"}),J273/AVERAGE($D273:$F273), J273/T273/AVERAGE($D273/$N273,$E273/$O273,$F273/$P273)),0)</f>
        <v>#DIV/0!</v>
      </c>
      <c r="AE273" s="10" t="e">
        <f>_xlfn.IFNA(IF(OR($C273={"PH-AKT","GCaMP6S"}),K273/AVERAGE($D273:$F273), K273/U273/AVERAGE($D273/$N273,$E273/$O273,$F273/$P273)),0)</f>
        <v>#DIV/0!</v>
      </c>
      <c r="AF273" s="10" t="e">
        <f>_xlfn.IFNA(IF(OR($C273={"PH-AKT","GCaMP6S"}),L273/AVERAGE($D273:$F273), L273/V273/AVERAGE($D273/$N273,$E273/$O273,$F273/$P273)),0)</f>
        <v>#DIV/0!</v>
      </c>
      <c r="AG273" s="10" t="e">
        <f>_xlfn.IFNA(IF(OR($C273={"PH-AKT","GCaMP6S"}),M273/AVERAGE($D273:$F273), M273/W273/AVERAGE($D273/$N273,$E273/$O273,$F273/$P273)),0)</f>
        <v>#DIV/0!</v>
      </c>
      <c r="AI273" s="10" t="e">
        <f>IF(OR($C273={"PH-AKT","Syk","Src","Lyn-FAK","Prin-CRAF","ERKKTR"}),1/X273,X273)</f>
        <v>#DIV/0!</v>
      </c>
      <c r="AJ273" s="10" t="e">
        <f>IF(OR($C273={"PH-AKT","Syk","Src","Lyn-FAK","Prin-CRAF","ERKKTR"}),1/Y273,Y273)</f>
        <v>#DIV/0!</v>
      </c>
      <c r="AK273" s="10" t="e">
        <f>IF(OR($C273={"PH-AKT","Syk","Src","Lyn-FAK","Prin-CRAF","ERKKTR"}),1/Z273,Z273)</f>
        <v>#DIV/0!</v>
      </c>
      <c r="AL273" s="10" t="e">
        <f>IF(OR($C273={"PH-AKT","Syk","Src","Lyn-FAK","Prin-CRAF","ERKKTR"}),1/AA273,AA273)</f>
        <v>#DIV/0!</v>
      </c>
      <c r="AM273" s="10" t="e">
        <f>IF(OR($C273={"PH-AKT","Syk","Src","Lyn-FAK","Prin-CRAF","ERKKTR"}),1/AB273,AB273)</f>
        <v>#DIV/0!</v>
      </c>
      <c r="AN273" s="10" t="e">
        <f>IF(OR($C273={"PH-AKT","Syk","Src","Lyn-FAK","Prin-CRAF","ERKKTR"}),1/AC273,AC273)</f>
        <v>#DIV/0!</v>
      </c>
      <c r="AO273" s="10" t="e">
        <f>IF(OR($C273={"PH-AKT","Syk","Src","Lyn-FAK","Prin-CRAF","ERKKTR"}),1/AD273,AD273)</f>
        <v>#DIV/0!</v>
      </c>
      <c r="AP273" s="10" t="e">
        <f>IF(OR($C273={"PH-AKT","Syk","Src","Lyn-FAK","Prin-CRAF","ERKKTR"}),1/AE273,AE273)</f>
        <v>#DIV/0!</v>
      </c>
      <c r="AQ273" s="10" t="e">
        <f>IF(OR($C273={"PH-AKT","Syk","Src","Lyn-FAK","Prin-CRAF","ERKKTR"}),1/AF273,AF273)</f>
        <v>#DIV/0!</v>
      </c>
      <c r="AR273" s="10" t="e">
        <f>IF(OR($C273={"PH-AKT","Syk","Src","Lyn-FAK","Prin-CRAF","ERKKTR"}),1/AG273,AG273)</f>
        <v>#DIV/0!</v>
      </c>
    </row>
    <row r="274" spans="1:44" x14ac:dyDescent="0.2">
      <c r="A274" s="10">
        <v>273</v>
      </c>
      <c r="C274" s="10">
        <f>_xlfn.IFNA(VLOOKUP($B274,Barcodes!$B$2:$E$14,4,FALSE),0)</f>
        <v>0</v>
      </c>
      <c r="X274" s="10" t="e">
        <f>_xlfn.IFNA(IF(OR($C274={"PH-AKT","GCaMP6S"}),D274/AVERAGE($D274:$F274), D274/N274/AVERAGE($D274/$N274,$E274/$O274,$F274/$P274)),0)</f>
        <v>#DIV/0!</v>
      </c>
      <c r="Y274" s="10" t="e">
        <f>_xlfn.IFNA(IF(OR($C274={"PH-AKT","GCaMP6S"}),E274/AVERAGE($D274:$F274), E274/O274/AVERAGE($D274/$N274,$E274/$O274,$F274/$P274)),0)</f>
        <v>#DIV/0!</v>
      </c>
      <c r="Z274" s="10" t="e">
        <f>_xlfn.IFNA(IF(OR($C274={"PH-AKT","GCaMP6S"}),F274/AVERAGE($D274:$F274), F274/P274/AVERAGE($D274/$N274,$E274/$O274,$F274/$P274)),0)</f>
        <v>#DIV/0!</v>
      </c>
      <c r="AA274" s="10" t="e">
        <f>_xlfn.IFNA(IF(OR($C274={"PH-AKT","GCaMP6S"}),G274/AVERAGE($D274:$F274), G274/Q274/AVERAGE($D274/$N274,$E274/$O274,$F274/$P274)),0)</f>
        <v>#DIV/0!</v>
      </c>
      <c r="AB274" s="10" t="e">
        <f>_xlfn.IFNA(IF(OR($C274={"PH-AKT","GCaMP6S"}),H274/AVERAGE($D274:$F274), H274/R274/AVERAGE($D274/$N274,$E274/$O274,$F274/$P274)),0)</f>
        <v>#DIV/0!</v>
      </c>
      <c r="AC274" s="10" t="e">
        <f>_xlfn.IFNA(IF(OR($C274={"PH-AKT","GCaMP6S"}),I274/AVERAGE($D274:$F274), I274/S274/AVERAGE($D274/$N274,$E274/$O274,$F274/$P274)),0)</f>
        <v>#DIV/0!</v>
      </c>
      <c r="AD274" s="10" t="e">
        <f>_xlfn.IFNA(IF(OR($C274={"PH-AKT","GCaMP6S"}),J274/AVERAGE($D274:$F274), J274/T274/AVERAGE($D274/$N274,$E274/$O274,$F274/$P274)),0)</f>
        <v>#DIV/0!</v>
      </c>
      <c r="AE274" s="10" t="e">
        <f>_xlfn.IFNA(IF(OR($C274={"PH-AKT","GCaMP6S"}),K274/AVERAGE($D274:$F274), K274/U274/AVERAGE($D274/$N274,$E274/$O274,$F274/$P274)),0)</f>
        <v>#DIV/0!</v>
      </c>
      <c r="AF274" s="10" t="e">
        <f>_xlfn.IFNA(IF(OR($C274={"PH-AKT","GCaMP6S"}),L274/AVERAGE($D274:$F274), L274/V274/AVERAGE($D274/$N274,$E274/$O274,$F274/$P274)),0)</f>
        <v>#DIV/0!</v>
      </c>
      <c r="AG274" s="10" t="e">
        <f>_xlfn.IFNA(IF(OR($C274={"PH-AKT","GCaMP6S"}),M274/AVERAGE($D274:$F274), M274/W274/AVERAGE($D274/$N274,$E274/$O274,$F274/$P274)),0)</f>
        <v>#DIV/0!</v>
      </c>
      <c r="AI274" s="10" t="e">
        <f>IF(OR($C274={"PH-AKT","Syk","Src","Lyn-FAK","Prin-CRAF","ERKKTR"}),1/X274,X274)</f>
        <v>#DIV/0!</v>
      </c>
      <c r="AJ274" s="10" t="e">
        <f>IF(OR($C274={"PH-AKT","Syk","Src","Lyn-FAK","Prin-CRAF","ERKKTR"}),1/Y274,Y274)</f>
        <v>#DIV/0!</v>
      </c>
      <c r="AK274" s="10" t="e">
        <f>IF(OR($C274={"PH-AKT","Syk","Src","Lyn-FAK","Prin-CRAF","ERKKTR"}),1/Z274,Z274)</f>
        <v>#DIV/0!</v>
      </c>
      <c r="AL274" s="10" t="e">
        <f>IF(OR($C274={"PH-AKT","Syk","Src","Lyn-FAK","Prin-CRAF","ERKKTR"}),1/AA274,AA274)</f>
        <v>#DIV/0!</v>
      </c>
      <c r="AM274" s="10" t="e">
        <f>IF(OR($C274={"PH-AKT","Syk","Src","Lyn-FAK","Prin-CRAF","ERKKTR"}),1/AB274,AB274)</f>
        <v>#DIV/0!</v>
      </c>
      <c r="AN274" s="10" t="e">
        <f>IF(OR($C274={"PH-AKT","Syk","Src","Lyn-FAK","Prin-CRAF","ERKKTR"}),1/AC274,AC274)</f>
        <v>#DIV/0!</v>
      </c>
      <c r="AO274" s="10" t="e">
        <f>IF(OR($C274={"PH-AKT","Syk","Src","Lyn-FAK","Prin-CRAF","ERKKTR"}),1/AD274,AD274)</f>
        <v>#DIV/0!</v>
      </c>
      <c r="AP274" s="10" t="e">
        <f>IF(OR($C274={"PH-AKT","Syk","Src","Lyn-FAK","Prin-CRAF","ERKKTR"}),1/AE274,AE274)</f>
        <v>#DIV/0!</v>
      </c>
      <c r="AQ274" s="10" t="e">
        <f>IF(OR($C274={"PH-AKT","Syk","Src","Lyn-FAK","Prin-CRAF","ERKKTR"}),1/AF274,AF274)</f>
        <v>#DIV/0!</v>
      </c>
      <c r="AR274" s="10" t="e">
        <f>IF(OR($C274={"PH-AKT","Syk","Src","Lyn-FAK","Prin-CRAF","ERKKTR"}),1/AG274,AG274)</f>
        <v>#DIV/0!</v>
      </c>
    </row>
    <row r="275" spans="1:44" x14ac:dyDescent="0.2">
      <c r="A275" s="10">
        <v>274</v>
      </c>
      <c r="C275" s="10">
        <f>_xlfn.IFNA(VLOOKUP($B275,Barcodes!$B$2:$E$14,4,FALSE),0)</f>
        <v>0</v>
      </c>
      <c r="X275" s="10" t="e">
        <f>_xlfn.IFNA(IF(OR($C275={"PH-AKT","GCaMP6S"}),D275/AVERAGE($D275:$F275), D275/N275/AVERAGE($D275/$N275,$E275/$O275,$F275/$P275)),0)</f>
        <v>#DIV/0!</v>
      </c>
      <c r="Y275" s="10" t="e">
        <f>_xlfn.IFNA(IF(OR($C275={"PH-AKT","GCaMP6S"}),E275/AVERAGE($D275:$F275), E275/O275/AVERAGE($D275/$N275,$E275/$O275,$F275/$P275)),0)</f>
        <v>#DIV/0!</v>
      </c>
      <c r="Z275" s="10" t="e">
        <f>_xlfn.IFNA(IF(OR($C275={"PH-AKT","GCaMP6S"}),F275/AVERAGE($D275:$F275), F275/P275/AVERAGE($D275/$N275,$E275/$O275,$F275/$P275)),0)</f>
        <v>#DIV/0!</v>
      </c>
      <c r="AA275" s="10" t="e">
        <f>_xlfn.IFNA(IF(OR($C275={"PH-AKT","GCaMP6S"}),G275/AVERAGE($D275:$F275), G275/Q275/AVERAGE($D275/$N275,$E275/$O275,$F275/$P275)),0)</f>
        <v>#DIV/0!</v>
      </c>
      <c r="AB275" s="10" t="e">
        <f>_xlfn.IFNA(IF(OR($C275={"PH-AKT","GCaMP6S"}),H275/AVERAGE($D275:$F275), H275/R275/AVERAGE($D275/$N275,$E275/$O275,$F275/$P275)),0)</f>
        <v>#DIV/0!</v>
      </c>
      <c r="AC275" s="10" t="e">
        <f>_xlfn.IFNA(IF(OR($C275={"PH-AKT","GCaMP6S"}),I275/AVERAGE($D275:$F275), I275/S275/AVERAGE($D275/$N275,$E275/$O275,$F275/$P275)),0)</f>
        <v>#DIV/0!</v>
      </c>
      <c r="AD275" s="10" t="e">
        <f>_xlfn.IFNA(IF(OR($C275={"PH-AKT","GCaMP6S"}),J275/AVERAGE($D275:$F275), J275/T275/AVERAGE($D275/$N275,$E275/$O275,$F275/$P275)),0)</f>
        <v>#DIV/0!</v>
      </c>
      <c r="AE275" s="10" t="e">
        <f>_xlfn.IFNA(IF(OR($C275={"PH-AKT","GCaMP6S"}),K275/AVERAGE($D275:$F275), K275/U275/AVERAGE($D275/$N275,$E275/$O275,$F275/$P275)),0)</f>
        <v>#DIV/0!</v>
      </c>
      <c r="AF275" s="10" t="e">
        <f>_xlfn.IFNA(IF(OR($C275={"PH-AKT","GCaMP6S"}),L275/AVERAGE($D275:$F275), L275/V275/AVERAGE($D275/$N275,$E275/$O275,$F275/$P275)),0)</f>
        <v>#DIV/0!</v>
      </c>
      <c r="AG275" s="10" t="e">
        <f>_xlfn.IFNA(IF(OR($C275={"PH-AKT","GCaMP6S"}),M275/AVERAGE($D275:$F275), M275/W275/AVERAGE($D275/$N275,$E275/$O275,$F275/$P275)),0)</f>
        <v>#DIV/0!</v>
      </c>
      <c r="AI275" s="10" t="e">
        <f>IF(OR($C275={"PH-AKT","Syk","Src","Lyn-FAK","Prin-CRAF","ERKKTR"}),1/X275,X275)</f>
        <v>#DIV/0!</v>
      </c>
      <c r="AJ275" s="10" t="e">
        <f>IF(OR($C275={"PH-AKT","Syk","Src","Lyn-FAK","Prin-CRAF","ERKKTR"}),1/Y275,Y275)</f>
        <v>#DIV/0!</v>
      </c>
      <c r="AK275" s="10" t="e">
        <f>IF(OR($C275={"PH-AKT","Syk","Src","Lyn-FAK","Prin-CRAF","ERKKTR"}),1/Z275,Z275)</f>
        <v>#DIV/0!</v>
      </c>
      <c r="AL275" s="10" t="e">
        <f>IF(OR($C275={"PH-AKT","Syk","Src","Lyn-FAK","Prin-CRAF","ERKKTR"}),1/AA275,AA275)</f>
        <v>#DIV/0!</v>
      </c>
      <c r="AM275" s="10" t="e">
        <f>IF(OR($C275={"PH-AKT","Syk","Src","Lyn-FAK","Prin-CRAF","ERKKTR"}),1/AB275,AB275)</f>
        <v>#DIV/0!</v>
      </c>
      <c r="AN275" s="10" t="e">
        <f>IF(OR($C275={"PH-AKT","Syk","Src","Lyn-FAK","Prin-CRAF","ERKKTR"}),1/AC275,AC275)</f>
        <v>#DIV/0!</v>
      </c>
      <c r="AO275" s="10" t="e">
        <f>IF(OR($C275={"PH-AKT","Syk","Src","Lyn-FAK","Prin-CRAF","ERKKTR"}),1/AD275,AD275)</f>
        <v>#DIV/0!</v>
      </c>
      <c r="AP275" s="10" t="e">
        <f>IF(OR($C275={"PH-AKT","Syk","Src","Lyn-FAK","Prin-CRAF","ERKKTR"}),1/AE275,AE275)</f>
        <v>#DIV/0!</v>
      </c>
      <c r="AQ275" s="10" t="e">
        <f>IF(OR($C275={"PH-AKT","Syk","Src","Lyn-FAK","Prin-CRAF","ERKKTR"}),1/AF275,AF275)</f>
        <v>#DIV/0!</v>
      </c>
      <c r="AR275" s="10" t="e">
        <f>IF(OR($C275={"PH-AKT","Syk","Src","Lyn-FAK","Prin-CRAF","ERKKTR"}),1/AG275,AG275)</f>
        <v>#DIV/0!</v>
      </c>
    </row>
    <row r="276" spans="1:44" x14ac:dyDescent="0.2">
      <c r="A276" s="10">
        <v>275</v>
      </c>
      <c r="C276" s="10">
        <f>_xlfn.IFNA(VLOOKUP($B276,Barcodes!$B$2:$E$14,4,FALSE),0)</f>
        <v>0</v>
      </c>
      <c r="X276" s="10" t="e">
        <f>_xlfn.IFNA(IF(OR($C276={"PH-AKT","GCaMP6S"}),D276/AVERAGE($D276:$F276), D276/N276/AVERAGE($D276/$N276,$E276/$O276,$F276/$P276)),0)</f>
        <v>#DIV/0!</v>
      </c>
      <c r="Y276" s="10" t="e">
        <f>_xlfn.IFNA(IF(OR($C276={"PH-AKT","GCaMP6S"}),E276/AVERAGE($D276:$F276), E276/O276/AVERAGE($D276/$N276,$E276/$O276,$F276/$P276)),0)</f>
        <v>#DIV/0!</v>
      </c>
      <c r="Z276" s="10" t="e">
        <f>_xlfn.IFNA(IF(OR($C276={"PH-AKT","GCaMP6S"}),F276/AVERAGE($D276:$F276), F276/P276/AVERAGE($D276/$N276,$E276/$O276,$F276/$P276)),0)</f>
        <v>#DIV/0!</v>
      </c>
      <c r="AA276" s="10" t="e">
        <f>_xlfn.IFNA(IF(OR($C276={"PH-AKT","GCaMP6S"}),G276/AVERAGE($D276:$F276), G276/Q276/AVERAGE($D276/$N276,$E276/$O276,$F276/$P276)),0)</f>
        <v>#DIV/0!</v>
      </c>
      <c r="AB276" s="10" t="e">
        <f>_xlfn.IFNA(IF(OR($C276={"PH-AKT","GCaMP6S"}),H276/AVERAGE($D276:$F276), H276/R276/AVERAGE($D276/$N276,$E276/$O276,$F276/$P276)),0)</f>
        <v>#DIV/0!</v>
      </c>
      <c r="AC276" s="10" t="e">
        <f>_xlfn.IFNA(IF(OR($C276={"PH-AKT","GCaMP6S"}),I276/AVERAGE($D276:$F276), I276/S276/AVERAGE($D276/$N276,$E276/$O276,$F276/$P276)),0)</f>
        <v>#DIV/0!</v>
      </c>
      <c r="AD276" s="10" t="e">
        <f>_xlfn.IFNA(IF(OR($C276={"PH-AKT","GCaMP6S"}),J276/AVERAGE($D276:$F276), J276/T276/AVERAGE($D276/$N276,$E276/$O276,$F276/$P276)),0)</f>
        <v>#DIV/0!</v>
      </c>
      <c r="AE276" s="10" t="e">
        <f>_xlfn.IFNA(IF(OR($C276={"PH-AKT","GCaMP6S"}),K276/AVERAGE($D276:$F276), K276/U276/AVERAGE($D276/$N276,$E276/$O276,$F276/$P276)),0)</f>
        <v>#DIV/0!</v>
      </c>
      <c r="AF276" s="10" t="e">
        <f>_xlfn.IFNA(IF(OR($C276={"PH-AKT","GCaMP6S"}),L276/AVERAGE($D276:$F276), L276/V276/AVERAGE($D276/$N276,$E276/$O276,$F276/$P276)),0)</f>
        <v>#DIV/0!</v>
      </c>
      <c r="AG276" s="10" t="e">
        <f>_xlfn.IFNA(IF(OR($C276={"PH-AKT","GCaMP6S"}),M276/AVERAGE($D276:$F276), M276/W276/AVERAGE($D276/$N276,$E276/$O276,$F276/$P276)),0)</f>
        <v>#DIV/0!</v>
      </c>
      <c r="AI276" s="10" t="e">
        <f>IF(OR($C276={"PH-AKT","Syk","Src","Lyn-FAK","Prin-CRAF","ERKKTR"}),1/X276,X276)</f>
        <v>#DIV/0!</v>
      </c>
      <c r="AJ276" s="10" t="e">
        <f>IF(OR($C276={"PH-AKT","Syk","Src","Lyn-FAK","Prin-CRAF","ERKKTR"}),1/Y276,Y276)</f>
        <v>#DIV/0!</v>
      </c>
      <c r="AK276" s="10" t="e">
        <f>IF(OR($C276={"PH-AKT","Syk","Src","Lyn-FAK","Prin-CRAF","ERKKTR"}),1/Z276,Z276)</f>
        <v>#DIV/0!</v>
      </c>
      <c r="AL276" s="10" t="e">
        <f>IF(OR($C276={"PH-AKT","Syk","Src","Lyn-FAK","Prin-CRAF","ERKKTR"}),1/AA276,AA276)</f>
        <v>#DIV/0!</v>
      </c>
      <c r="AM276" s="10" t="e">
        <f>IF(OR($C276={"PH-AKT","Syk","Src","Lyn-FAK","Prin-CRAF","ERKKTR"}),1/AB276,AB276)</f>
        <v>#DIV/0!</v>
      </c>
      <c r="AN276" s="10" t="e">
        <f>IF(OR($C276={"PH-AKT","Syk","Src","Lyn-FAK","Prin-CRAF","ERKKTR"}),1/AC276,AC276)</f>
        <v>#DIV/0!</v>
      </c>
      <c r="AO276" s="10" t="e">
        <f>IF(OR($C276={"PH-AKT","Syk","Src","Lyn-FAK","Prin-CRAF","ERKKTR"}),1/AD276,AD276)</f>
        <v>#DIV/0!</v>
      </c>
      <c r="AP276" s="10" t="e">
        <f>IF(OR($C276={"PH-AKT","Syk","Src","Lyn-FAK","Prin-CRAF","ERKKTR"}),1/AE276,AE276)</f>
        <v>#DIV/0!</v>
      </c>
      <c r="AQ276" s="10" t="e">
        <f>IF(OR($C276={"PH-AKT","Syk","Src","Lyn-FAK","Prin-CRAF","ERKKTR"}),1/AF276,AF276)</f>
        <v>#DIV/0!</v>
      </c>
      <c r="AR276" s="10" t="e">
        <f>IF(OR($C276={"PH-AKT","Syk","Src","Lyn-FAK","Prin-CRAF","ERKKTR"}),1/AG276,AG276)</f>
        <v>#DIV/0!</v>
      </c>
    </row>
    <row r="277" spans="1:44" x14ac:dyDescent="0.2">
      <c r="A277" s="10">
        <v>276</v>
      </c>
      <c r="C277" s="10">
        <f>_xlfn.IFNA(VLOOKUP($B277,Barcodes!$B$2:$E$14,4,FALSE),0)</f>
        <v>0</v>
      </c>
      <c r="X277" s="10" t="e">
        <f>_xlfn.IFNA(IF(OR($C277={"PH-AKT","GCaMP6S"}),D277/AVERAGE($D277:$F277), D277/N277/AVERAGE($D277/$N277,$E277/$O277,$F277/$P277)),0)</f>
        <v>#DIV/0!</v>
      </c>
      <c r="Y277" s="10" t="e">
        <f>_xlfn.IFNA(IF(OR($C277={"PH-AKT","GCaMP6S"}),E277/AVERAGE($D277:$F277), E277/O277/AVERAGE($D277/$N277,$E277/$O277,$F277/$P277)),0)</f>
        <v>#DIV/0!</v>
      </c>
      <c r="Z277" s="10" t="e">
        <f>_xlfn.IFNA(IF(OR($C277={"PH-AKT","GCaMP6S"}),F277/AVERAGE($D277:$F277), F277/P277/AVERAGE($D277/$N277,$E277/$O277,$F277/$P277)),0)</f>
        <v>#DIV/0!</v>
      </c>
      <c r="AA277" s="10" t="e">
        <f>_xlfn.IFNA(IF(OR($C277={"PH-AKT","GCaMP6S"}),G277/AVERAGE($D277:$F277), G277/Q277/AVERAGE($D277/$N277,$E277/$O277,$F277/$P277)),0)</f>
        <v>#DIV/0!</v>
      </c>
      <c r="AB277" s="10" t="e">
        <f>_xlfn.IFNA(IF(OR($C277={"PH-AKT","GCaMP6S"}),H277/AVERAGE($D277:$F277), H277/R277/AVERAGE($D277/$N277,$E277/$O277,$F277/$P277)),0)</f>
        <v>#DIV/0!</v>
      </c>
      <c r="AC277" s="10" t="e">
        <f>_xlfn.IFNA(IF(OR($C277={"PH-AKT","GCaMP6S"}),I277/AVERAGE($D277:$F277), I277/S277/AVERAGE($D277/$N277,$E277/$O277,$F277/$P277)),0)</f>
        <v>#DIV/0!</v>
      </c>
      <c r="AD277" s="10" t="e">
        <f>_xlfn.IFNA(IF(OR($C277={"PH-AKT","GCaMP6S"}),J277/AVERAGE($D277:$F277), J277/T277/AVERAGE($D277/$N277,$E277/$O277,$F277/$P277)),0)</f>
        <v>#DIV/0!</v>
      </c>
      <c r="AE277" s="10" t="e">
        <f>_xlfn.IFNA(IF(OR($C277={"PH-AKT","GCaMP6S"}),K277/AVERAGE($D277:$F277), K277/U277/AVERAGE($D277/$N277,$E277/$O277,$F277/$P277)),0)</f>
        <v>#DIV/0!</v>
      </c>
      <c r="AF277" s="10" t="e">
        <f>_xlfn.IFNA(IF(OR($C277={"PH-AKT","GCaMP6S"}),L277/AVERAGE($D277:$F277), L277/V277/AVERAGE($D277/$N277,$E277/$O277,$F277/$P277)),0)</f>
        <v>#DIV/0!</v>
      </c>
      <c r="AG277" s="10" t="e">
        <f>_xlfn.IFNA(IF(OR($C277={"PH-AKT","GCaMP6S"}),M277/AVERAGE($D277:$F277), M277/W277/AVERAGE($D277/$N277,$E277/$O277,$F277/$P277)),0)</f>
        <v>#DIV/0!</v>
      </c>
      <c r="AI277" s="10" t="e">
        <f>IF(OR($C277={"PH-AKT","Syk","Src","Lyn-FAK","Prin-CRAF","ERKKTR"}),1/X277,X277)</f>
        <v>#DIV/0!</v>
      </c>
      <c r="AJ277" s="10" t="e">
        <f>IF(OR($C277={"PH-AKT","Syk","Src","Lyn-FAK","Prin-CRAF","ERKKTR"}),1/Y277,Y277)</f>
        <v>#DIV/0!</v>
      </c>
      <c r="AK277" s="10" t="e">
        <f>IF(OR($C277={"PH-AKT","Syk","Src","Lyn-FAK","Prin-CRAF","ERKKTR"}),1/Z277,Z277)</f>
        <v>#DIV/0!</v>
      </c>
      <c r="AL277" s="10" t="e">
        <f>IF(OR($C277={"PH-AKT","Syk","Src","Lyn-FAK","Prin-CRAF","ERKKTR"}),1/AA277,AA277)</f>
        <v>#DIV/0!</v>
      </c>
      <c r="AM277" s="10" t="e">
        <f>IF(OR($C277={"PH-AKT","Syk","Src","Lyn-FAK","Prin-CRAF","ERKKTR"}),1/AB277,AB277)</f>
        <v>#DIV/0!</v>
      </c>
      <c r="AN277" s="10" t="e">
        <f>IF(OR($C277={"PH-AKT","Syk","Src","Lyn-FAK","Prin-CRAF","ERKKTR"}),1/AC277,AC277)</f>
        <v>#DIV/0!</v>
      </c>
      <c r="AO277" s="10" t="e">
        <f>IF(OR($C277={"PH-AKT","Syk","Src","Lyn-FAK","Prin-CRAF","ERKKTR"}),1/AD277,AD277)</f>
        <v>#DIV/0!</v>
      </c>
      <c r="AP277" s="10" t="e">
        <f>IF(OR($C277={"PH-AKT","Syk","Src","Lyn-FAK","Prin-CRAF","ERKKTR"}),1/AE277,AE277)</f>
        <v>#DIV/0!</v>
      </c>
      <c r="AQ277" s="10" t="e">
        <f>IF(OR($C277={"PH-AKT","Syk","Src","Lyn-FAK","Prin-CRAF","ERKKTR"}),1/AF277,AF277)</f>
        <v>#DIV/0!</v>
      </c>
      <c r="AR277" s="10" t="e">
        <f>IF(OR($C277={"PH-AKT","Syk","Src","Lyn-FAK","Prin-CRAF","ERKKTR"}),1/AG277,AG277)</f>
        <v>#DIV/0!</v>
      </c>
    </row>
    <row r="278" spans="1:44" x14ac:dyDescent="0.2">
      <c r="A278" s="10">
        <v>277</v>
      </c>
      <c r="C278" s="10">
        <f>_xlfn.IFNA(VLOOKUP($B278,Barcodes!$B$2:$E$14,4,FALSE),0)</f>
        <v>0</v>
      </c>
      <c r="X278" s="10" t="e">
        <f>_xlfn.IFNA(IF(OR($C278={"PH-AKT","GCaMP6S"}),D278/AVERAGE($D278:$F278), D278/N278/AVERAGE($D278/$N278,$E278/$O278,$F278/$P278)),0)</f>
        <v>#DIV/0!</v>
      </c>
      <c r="Y278" s="10" t="e">
        <f>_xlfn.IFNA(IF(OR($C278={"PH-AKT","GCaMP6S"}),E278/AVERAGE($D278:$F278), E278/O278/AVERAGE($D278/$N278,$E278/$O278,$F278/$P278)),0)</f>
        <v>#DIV/0!</v>
      </c>
      <c r="Z278" s="10" t="e">
        <f>_xlfn.IFNA(IF(OR($C278={"PH-AKT","GCaMP6S"}),F278/AVERAGE($D278:$F278), F278/P278/AVERAGE($D278/$N278,$E278/$O278,$F278/$P278)),0)</f>
        <v>#DIV/0!</v>
      </c>
      <c r="AA278" s="10" t="e">
        <f>_xlfn.IFNA(IF(OR($C278={"PH-AKT","GCaMP6S"}),G278/AVERAGE($D278:$F278), G278/Q278/AVERAGE($D278/$N278,$E278/$O278,$F278/$P278)),0)</f>
        <v>#DIV/0!</v>
      </c>
      <c r="AB278" s="10" t="e">
        <f>_xlfn.IFNA(IF(OR($C278={"PH-AKT","GCaMP6S"}),H278/AVERAGE($D278:$F278), H278/R278/AVERAGE($D278/$N278,$E278/$O278,$F278/$P278)),0)</f>
        <v>#DIV/0!</v>
      </c>
      <c r="AC278" s="10" t="e">
        <f>_xlfn.IFNA(IF(OR($C278={"PH-AKT","GCaMP6S"}),I278/AVERAGE($D278:$F278), I278/S278/AVERAGE($D278/$N278,$E278/$O278,$F278/$P278)),0)</f>
        <v>#DIV/0!</v>
      </c>
      <c r="AD278" s="10" t="e">
        <f>_xlfn.IFNA(IF(OR($C278={"PH-AKT","GCaMP6S"}),J278/AVERAGE($D278:$F278), J278/T278/AVERAGE($D278/$N278,$E278/$O278,$F278/$P278)),0)</f>
        <v>#DIV/0!</v>
      </c>
      <c r="AE278" s="10" t="e">
        <f>_xlfn.IFNA(IF(OR($C278={"PH-AKT","GCaMP6S"}),K278/AVERAGE($D278:$F278), K278/U278/AVERAGE($D278/$N278,$E278/$O278,$F278/$P278)),0)</f>
        <v>#DIV/0!</v>
      </c>
      <c r="AF278" s="10" t="e">
        <f>_xlfn.IFNA(IF(OR($C278={"PH-AKT","GCaMP6S"}),L278/AVERAGE($D278:$F278), L278/V278/AVERAGE($D278/$N278,$E278/$O278,$F278/$P278)),0)</f>
        <v>#DIV/0!</v>
      </c>
      <c r="AG278" s="10" t="e">
        <f>_xlfn.IFNA(IF(OR($C278={"PH-AKT","GCaMP6S"}),M278/AVERAGE($D278:$F278), M278/W278/AVERAGE($D278/$N278,$E278/$O278,$F278/$P278)),0)</f>
        <v>#DIV/0!</v>
      </c>
      <c r="AI278" s="10" t="e">
        <f>IF(OR($C278={"PH-AKT","Syk","Src","Lyn-FAK","Prin-CRAF","ERKKTR"}),1/X278,X278)</f>
        <v>#DIV/0!</v>
      </c>
      <c r="AJ278" s="10" t="e">
        <f>IF(OR($C278={"PH-AKT","Syk","Src","Lyn-FAK","Prin-CRAF","ERKKTR"}),1/Y278,Y278)</f>
        <v>#DIV/0!</v>
      </c>
      <c r="AK278" s="10" t="e">
        <f>IF(OR($C278={"PH-AKT","Syk","Src","Lyn-FAK","Prin-CRAF","ERKKTR"}),1/Z278,Z278)</f>
        <v>#DIV/0!</v>
      </c>
      <c r="AL278" s="10" t="e">
        <f>IF(OR($C278={"PH-AKT","Syk","Src","Lyn-FAK","Prin-CRAF","ERKKTR"}),1/AA278,AA278)</f>
        <v>#DIV/0!</v>
      </c>
      <c r="AM278" s="10" t="e">
        <f>IF(OR($C278={"PH-AKT","Syk","Src","Lyn-FAK","Prin-CRAF","ERKKTR"}),1/AB278,AB278)</f>
        <v>#DIV/0!</v>
      </c>
      <c r="AN278" s="10" t="e">
        <f>IF(OR($C278={"PH-AKT","Syk","Src","Lyn-FAK","Prin-CRAF","ERKKTR"}),1/AC278,AC278)</f>
        <v>#DIV/0!</v>
      </c>
      <c r="AO278" s="10" t="e">
        <f>IF(OR($C278={"PH-AKT","Syk","Src","Lyn-FAK","Prin-CRAF","ERKKTR"}),1/AD278,AD278)</f>
        <v>#DIV/0!</v>
      </c>
      <c r="AP278" s="10" t="e">
        <f>IF(OR($C278={"PH-AKT","Syk","Src","Lyn-FAK","Prin-CRAF","ERKKTR"}),1/AE278,AE278)</f>
        <v>#DIV/0!</v>
      </c>
      <c r="AQ278" s="10" t="e">
        <f>IF(OR($C278={"PH-AKT","Syk","Src","Lyn-FAK","Prin-CRAF","ERKKTR"}),1/AF278,AF278)</f>
        <v>#DIV/0!</v>
      </c>
      <c r="AR278" s="10" t="e">
        <f>IF(OR($C278={"PH-AKT","Syk","Src","Lyn-FAK","Prin-CRAF","ERKKTR"}),1/AG278,AG278)</f>
        <v>#DIV/0!</v>
      </c>
    </row>
    <row r="279" spans="1:44" x14ac:dyDescent="0.2">
      <c r="A279" s="10">
        <v>278</v>
      </c>
      <c r="C279" s="10">
        <f>_xlfn.IFNA(VLOOKUP($B279,Barcodes!$B$2:$E$14,4,FALSE),0)</f>
        <v>0</v>
      </c>
      <c r="X279" s="10" t="e">
        <f>_xlfn.IFNA(IF(OR($C279={"PH-AKT","GCaMP6S"}),D279/AVERAGE($D279:$F279), D279/N279/AVERAGE($D279/$N279,$E279/$O279,$F279/$P279)),0)</f>
        <v>#DIV/0!</v>
      </c>
      <c r="Y279" s="10" t="e">
        <f>_xlfn.IFNA(IF(OR($C279={"PH-AKT","GCaMP6S"}),E279/AVERAGE($D279:$F279), E279/O279/AVERAGE($D279/$N279,$E279/$O279,$F279/$P279)),0)</f>
        <v>#DIV/0!</v>
      </c>
      <c r="Z279" s="10" t="e">
        <f>_xlfn.IFNA(IF(OR($C279={"PH-AKT","GCaMP6S"}),F279/AVERAGE($D279:$F279), F279/P279/AVERAGE($D279/$N279,$E279/$O279,$F279/$P279)),0)</f>
        <v>#DIV/0!</v>
      </c>
      <c r="AA279" s="10" t="e">
        <f>_xlfn.IFNA(IF(OR($C279={"PH-AKT","GCaMP6S"}),G279/AVERAGE($D279:$F279), G279/Q279/AVERAGE($D279/$N279,$E279/$O279,$F279/$P279)),0)</f>
        <v>#DIV/0!</v>
      </c>
      <c r="AB279" s="10" t="e">
        <f>_xlfn.IFNA(IF(OR($C279={"PH-AKT","GCaMP6S"}),H279/AVERAGE($D279:$F279), H279/R279/AVERAGE($D279/$N279,$E279/$O279,$F279/$P279)),0)</f>
        <v>#DIV/0!</v>
      </c>
      <c r="AC279" s="10" t="e">
        <f>_xlfn.IFNA(IF(OR($C279={"PH-AKT","GCaMP6S"}),I279/AVERAGE($D279:$F279), I279/S279/AVERAGE($D279/$N279,$E279/$O279,$F279/$P279)),0)</f>
        <v>#DIV/0!</v>
      </c>
      <c r="AD279" s="10" t="e">
        <f>_xlfn.IFNA(IF(OR($C279={"PH-AKT","GCaMP6S"}),J279/AVERAGE($D279:$F279), J279/T279/AVERAGE($D279/$N279,$E279/$O279,$F279/$P279)),0)</f>
        <v>#DIV/0!</v>
      </c>
      <c r="AE279" s="10" t="e">
        <f>_xlfn.IFNA(IF(OR($C279={"PH-AKT","GCaMP6S"}),K279/AVERAGE($D279:$F279), K279/U279/AVERAGE($D279/$N279,$E279/$O279,$F279/$P279)),0)</f>
        <v>#DIV/0!</v>
      </c>
      <c r="AF279" s="10" t="e">
        <f>_xlfn.IFNA(IF(OR($C279={"PH-AKT","GCaMP6S"}),L279/AVERAGE($D279:$F279), L279/V279/AVERAGE($D279/$N279,$E279/$O279,$F279/$P279)),0)</f>
        <v>#DIV/0!</v>
      </c>
      <c r="AG279" s="10" t="e">
        <f>_xlfn.IFNA(IF(OR($C279={"PH-AKT","GCaMP6S"}),M279/AVERAGE($D279:$F279), M279/W279/AVERAGE($D279/$N279,$E279/$O279,$F279/$P279)),0)</f>
        <v>#DIV/0!</v>
      </c>
      <c r="AI279" s="10" t="e">
        <f>IF(OR($C279={"PH-AKT","Syk","Src","Lyn-FAK","Prin-CRAF","ERKKTR"}),1/X279,X279)</f>
        <v>#DIV/0!</v>
      </c>
      <c r="AJ279" s="10" t="e">
        <f>IF(OR($C279={"PH-AKT","Syk","Src","Lyn-FAK","Prin-CRAF","ERKKTR"}),1/Y279,Y279)</f>
        <v>#DIV/0!</v>
      </c>
      <c r="AK279" s="10" t="e">
        <f>IF(OR($C279={"PH-AKT","Syk","Src","Lyn-FAK","Prin-CRAF","ERKKTR"}),1/Z279,Z279)</f>
        <v>#DIV/0!</v>
      </c>
      <c r="AL279" s="10" t="e">
        <f>IF(OR($C279={"PH-AKT","Syk","Src","Lyn-FAK","Prin-CRAF","ERKKTR"}),1/AA279,AA279)</f>
        <v>#DIV/0!</v>
      </c>
      <c r="AM279" s="10" t="e">
        <f>IF(OR($C279={"PH-AKT","Syk","Src","Lyn-FAK","Prin-CRAF","ERKKTR"}),1/AB279,AB279)</f>
        <v>#DIV/0!</v>
      </c>
      <c r="AN279" s="10" t="e">
        <f>IF(OR($C279={"PH-AKT","Syk","Src","Lyn-FAK","Prin-CRAF","ERKKTR"}),1/AC279,AC279)</f>
        <v>#DIV/0!</v>
      </c>
      <c r="AO279" s="10" t="e">
        <f>IF(OR($C279={"PH-AKT","Syk","Src","Lyn-FAK","Prin-CRAF","ERKKTR"}),1/AD279,AD279)</f>
        <v>#DIV/0!</v>
      </c>
      <c r="AP279" s="10" t="e">
        <f>IF(OR($C279={"PH-AKT","Syk","Src","Lyn-FAK","Prin-CRAF","ERKKTR"}),1/AE279,AE279)</f>
        <v>#DIV/0!</v>
      </c>
      <c r="AQ279" s="10" t="e">
        <f>IF(OR($C279={"PH-AKT","Syk","Src","Lyn-FAK","Prin-CRAF","ERKKTR"}),1/AF279,AF279)</f>
        <v>#DIV/0!</v>
      </c>
      <c r="AR279" s="10" t="e">
        <f>IF(OR($C279={"PH-AKT","Syk","Src","Lyn-FAK","Prin-CRAF","ERKKTR"}),1/AG279,AG279)</f>
        <v>#DIV/0!</v>
      </c>
    </row>
    <row r="280" spans="1:44" x14ac:dyDescent="0.2">
      <c r="A280" s="10">
        <v>279</v>
      </c>
      <c r="C280" s="10">
        <f>_xlfn.IFNA(VLOOKUP($B280,Barcodes!$B$2:$E$14,4,FALSE),0)</f>
        <v>0</v>
      </c>
      <c r="X280" s="10" t="e">
        <f>_xlfn.IFNA(IF(OR($C280={"PH-AKT","GCaMP6S"}),D280/AVERAGE($D280:$F280), D280/N280/AVERAGE($D280/$N280,$E280/$O280,$F280/$P280)),0)</f>
        <v>#DIV/0!</v>
      </c>
      <c r="Y280" s="10" t="e">
        <f>_xlfn.IFNA(IF(OR($C280={"PH-AKT","GCaMP6S"}),E280/AVERAGE($D280:$F280), E280/O280/AVERAGE($D280/$N280,$E280/$O280,$F280/$P280)),0)</f>
        <v>#DIV/0!</v>
      </c>
      <c r="Z280" s="10" t="e">
        <f>_xlfn.IFNA(IF(OR($C280={"PH-AKT","GCaMP6S"}),F280/AVERAGE($D280:$F280), F280/P280/AVERAGE($D280/$N280,$E280/$O280,$F280/$P280)),0)</f>
        <v>#DIV/0!</v>
      </c>
      <c r="AA280" s="10" t="e">
        <f>_xlfn.IFNA(IF(OR($C280={"PH-AKT","GCaMP6S"}),G280/AVERAGE($D280:$F280), G280/Q280/AVERAGE($D280/$N280,$E280/$O280,$F280/$P280)),0)</f>
        <v>#DIV/0!</v>
      </c>
      <c r="AB280" s="10" t="e">
        <f>_xlfn.IFNA(IF(OR($C280={"PH-AKT","GCaMP6S"}),H280/AVERAGE($D280:$F280), H280/R280/AVERAGE($D280/$N280,$E280/$O280,$F280/$P280)),0)</f>
        <v>#DIV/0!</v>
      </c>
      <c r="AC280" s="10" t="e">
        <f>_xlfn.IFNA(IF(OR($C280={"PH-AKT","GCaMP6S"}),I280/AVERAGE($D280:$F280), I280/S280/AVERAGE($D280/$N280,$E280/$O280,$F280/$P280)),0)</f>
        <v>#DIV/0!</v>
      </c>
      <c r="AD280" s="10" t="e">
        <f>_xlfn.IFNA(IF(OR($C280={"PH-AKT","GCaMP6S"}),J280/AVERAGE($D280:$F280), J280/T280/AVERAGE($D280/$N280,$E280/$O280,$F280/$P280)),0)</f>
        <v>#DIV/0!</v>
      </c>
      <c r="AE280" s="10" t="e">
        <f>_xlfn.IFNA(IF(OR($C280={"PH-AKT","GCaMP6S"}),K280/AVERAGE($D280:$F280), K280/U280/AVERAGE($D280/$N280,$E280/$O280,$F280/$P280)),0)</f>
        <v>#DIV/0!</v>
      </c>
      <c r="AF280" s="10" t="e">
        <f>_xlfn.IFNA(IF(OR($C280={"PH-AKT","GCaMP6S"}),L280/AVERAGE($D280:$F280), L280/V280/AVERAGE($D280/$N280,$E280/$O280,$F280/$P280)),0)</f>
        <v>#DIV/0!</v>
      </c>
      <c r="AG280" s="10" t="e">
        <f>_xlfn.IFNA(IF(OR($C280={"PH-AKT","GCaMP6S"}),M280/AVERAGE($D280:$F280), M280/W280/AVERAGE($D280/$N280,$E280/$O280,$F280/$P280)),0)</f>
        <v>#DIV/0!</v>
      </c>
      <c r="AI280" s="10" t="e">
        <f>IF(OR($C280={"PH-AKT","Syk","Src","Lyn-FAK","Prin-CRAF","ERKKTR"}),1/X280,X280)</f>
        <v>#DIV/0!</v>
      </c>
      <c r="AJ280" s="10" t="e">
        <f>IF(OR($C280={"PH-AKT","Syk","Src","Lyn-FAK","Prin-CRAF","ERKKTR"}),1/Y280,Y280)</f>
        <v>#DIV/0!</v>
      </c>
      <c r="AK280" s="10" t="e">
        <f>IF(OR($C280={"PH-AKT","Syk","Src","Lyn-FAK","Prin-CRAF","ERKKTR"}),1/Z280,Z280)</f>
        <v>#DIV/0!</v>
      </c>
      <c r="AL280" s="10" t="e">
        <f>IF(OR($C280={"PH-AKT","Syk","Src","Lyn-FAK","Prin-CRAF","ERKKTR"}),1/AA280,AA280)</f>
        <v>#DIV/0!</v>
      </c>
      <c r="AM280" s="10" t="e">
        <f>IF(OR($C280={"PH-AKT","Syk","Src","Lyn-FAK","Prin-CRAF","ERKKTR"}),1/AB280,AB280)</f>
        <v>#DIV/0!</v>
      </c>
      <c r="AN280" s="10" t="e">
        <f>IF(OR($C280={"PH-AKT","Syk","Src","Lyn-FAK","Prin-CRAF","ERKKTR"}),1/AC280,AC280)</f>
        <v>#DIV/0!</v>
      </c>
      <c r="AO280" s="10" t="e">
        <f>IF(OR($C280={"PH-AKT","Syk","Src","Lyn-FAK","Prin-CRAF","ERKKTR"}),1/AD280,AD280)</f>
        <v>#DIV/0!</v>
      </c>
      <c r="AP280" s="10" t="e">
        <f>IF(OR($C280={"PH-AKT","Syk","Src","Lyn-FAK","Prin-CRAF","ERKKTR"}),1/AE280,AE280)</f>
        <v>#DIV/0!</v>
      </c>
      <c r="AQ280" s="10" t="e">
        <f>IF(OR($C280={"PH-AKT","Syk","Src","Lyn-FAK","Prin-CRAF","ERKKTR"}),1/AF280,AF280)</f>
        <v>#DIV/0!</v>
      </c>
      <c r="AR280" s="10" t="e">
        <f>IF(OR($C280={"PH-AKT","Syk","Src","Lyn-FAK","Prin-CRAF","ERKKTR"}),1/AG280,AG280)</f>
        <v>#DIV/0!</v>
      </c>
    </row>
    <row r="281" spans="1:44" x14ac:dyDescent="0.2">
      <c r="A281" s="10">
        <v>280</v>
      </c>
      <c r="C281" s="10">
        <f>_xlfn.IFNA(VLOOKUP($B281,Barcodes!$B$2:$E$14,4,FALSE),0)</f>
        <v>0</v>
      </c>
      <c r="X281" s="10" t="e">
        <f>_xlfn.IFNA(IF(OR($C281={"PH-AKT","GCaMP6S"}),D281/AVERAGE($D281:$F281), D281/N281/AVERAGE($D281/$N281,$E281/$O281,$F281/$P281)),0)</f>
        <v>#DIV/0!</v>
      </c>
      <c r="Y281" s="10" t="e">
        <f>_xlfn.IFNA(IF(OR($C281={"PH-AKT","GCaMP6S"}),E281/AVERAGE($D281:$F281), E281/O281/AVERAGE($D281/$N281,$E281/$O281,$F281/$P281)),0)</f>
        <v>#DIV/0!</v>
      </c>
      <c r="Z281" s="10" t="e">
        <f>_xlfn.IFNA(IF(OR($C281={"PH-AKT","GCaMP6S"}),F281/AVERAGE($D281:$F281), F281/P281/AVERAGE($D281/$N281,$E281/$O281,$F281/$P281)),0)</f>
        <v>#DIV/0!</v>
      </c>
      <c r="AA281" s="10" t="e">
        <f>_xlfn.IFNA(IF(OR($C281={"PH-AKT","GCaMP6S"}),G281/AVERAGE($D281:$F281), G281/Q281/AVERAGE($D281/$N281,$E281/$O281,$F281/$P281)),0)</f>
        <v>#DIV/0!</v>
      </c>
      <c r="AB281" s="10" t="e">
        <f>_xlfn.IFNA(IF(OR($C281={"PH-AKT","GCaMP6S"}),H281/AVERAGE($D281:$F281), H281/R281/AVERAGE($D281/$N281,$E281/$O281,$F281/$P281)),0)</f>
        <v>#DIV/0!</v>
      </c>
      <c r="AC281" s="10" t="e">
        <f>_xlfn.IFNA(IF(OR($C281={"PH-AKT","GCaMP6S"}),I281/AVERAGE($D281:$F281), I281/S281/AVERAGE($D281/$N281,$E281/$O281,$F281/$P281)),0)</f>
        <v>#DIV/0!</v>
      </c>
      <c r="AD281" s="10" t="e">
        <f>_xlfn.IFNA(IF(OR($C281={"PH-AKT","GCaMP6S"}),J281/AVERAGE($D281:$F281), J281/T281/AVERAGE($D281/$N281,$E281/$O281,$F281/$P281)),0)</f>
        <v>#DIV/0!</v>
      </c>
      <c r="AE281" s="10" t="e">
        <f>_xlfn.IFNA(IF(OR($C281={"PH-AKT","GCaMP6S"}),K281/AVERAGE($D281:$F281), K281/U281/AVERAGE($D281/$N281,$E281/$O281,$F281/$P281)),0)</f>
        <v>#DIV/0!</v>
      </c>
      <c r="AF281" s="10" t="e">
        <f>_xlfn.IFNA(IF(OR($C281={"PH-AKT","GCaMP6S"}),L281/AVERAGE($D281:$F281), L281/V281/AVERAGE($D281/$N281,$E281/$O281,$F281/$P281)),0)</f>
        <v>#DIV/0!</v>
      </c>
      <c r="AG281" s="10" t="e">
        <f>_xlfn.IFNA(IF(OR($C281={"PH-AKT","GCaMP6S"}),M281/AVERAGE($D281:$F281), M281/W281/AVERAGE($D281/$N281,$E281/$O281,$F281/$P281)),0)</f>
        <v>#DIV/0!</v>
      </c>
      <c r="AI281" s="10" t="e">
        <f>IF(OR($C281={"PH-AKT","Syk","Src","Lyn-FAK","Prin-CRAF","ERKKTR"}),1/X281,X281)</f>
        <v>#DIV/0!</v>
      </c>
      <c r="AJ281" s="10" t="e">
        <f>IF(OR($C281={"PH-AKT","Syk","Src","Lyn-FAK","Prin-CRAF","ERKKTR"}),1/Y281,Y281)</f>
        <v>#DIV/0!</v>
      </c>
      <c r="AK281" s="10" t="e">
        <f>IF(OR($C281={"PH-AKT","Syk","Src","Lyn-FAK","Prin-CRAF","ERKKTR"}),1/Z281,Z281)</f>
        <v>#DIV/0!</v>
      </c>
      <c r="AL281" s="10" t="e">
        <f>IF(OR($C281={"PH-AKT","Syk","Src","Lyn-FAK","Prin-CRAF","ERKKTR"}),1/AA281,AA281)</f>
        <v>#DIV/0!</v>
      </c>
      <c r="AM281" s="10" t="e">
        <f>IF(OR($C281={"PH-AKT","Syk","Src","Lyn-FAK","Prin-CRAF","ERKKTR"}),1/AB281,AB281)</f>
        <v>#DIV/0!</v>
      </c>
      <c r="AN281" s="10" t="e">
        <f>IF(OR($C281={"PH-AKT","Syk","Src","Lyn-FAK","Prin-CRAF","ERKKTR"}),1/AC281,AC281)</f>
        <v>#DIV/0!</v>
      </c>
      <c r="AO281" s="10" t="e">
        <f>IF(OR($C281={"PH-AKT","Syk","Src","Lyn-FAK","Prin-CRAF","ERKKTR"}),1/AD281,AD281)</f>
        <v>#DIV/0!</v>
      </c>
      <c r="AP281" s="10" t="e">
        <f>IF(OR($C281={"PH-AKT","Syk","Src","Lyn-FAK","Prin-CRAF","ERKKTR"}),1/AE281,AE281)</f>
        <v>#DIV/0!</v>
      </c>
      <c r="AQ281" s="10" t="e">
        <f>IF(OR($C281={"PH-AKT","Syk","Src","Lyn-FAK","Prin-CRAF","ERKKTR"}),1/AF281,AF281)</f>
        <v>#DIV/0!</v>
      </c>
      <c r="AR281" s="10" t="e">
        <f>IF(OR($C281={"PH-AKT","Syk","Src","Lyn-FAK","Prin-CRAF","ERKKTR"}),1/AG281,AG281)</f>
        <v>#DIV/0!</v>
      </c>
    </row>
    <row r="282" spans="1:44" x14ac:dyDescent="0.2">
      <c r="A282" s="10">
        <v>281</v>
      </c>
      <c r="C282" s="10">
        <f>_xlfn.IFNA(VLOOKUP($B282,Barcodes!$B$2:$E$14,4,FALSE),0)</f>
        <v>0</v>
      </c>
      <c r="X282" s="10" t="e">
        <f>_xlfn.IFNA(IF(OR($C282={"PH-AKT","GCaMP6S"}),D282/AVERAGE($D282:$F282), D282/N282/AVERAGE($D282/$N282,$E282/$O282,$F282/$P282)),0)</f>
        <v>#DIV/0!</v>
      </c>
      <c r="Y282" s="10" t="e">
        <f>_xlfn.IFNA(IF(OR($C282={"PH-AKT","GCaMP6S"}),E282/AVERAGE($D282:$F282), E282/O282/AVERAGE($D282/$N282,$E282/$O282,$F282/$P282)),0)</f>
        <v>#DIV/0!</v>
      </c>
      <c r="Z282" s="10" t="e">
        <f>_xlfn.IFNA(IF(OR($C282={"PH-AKT","GCaMP6S"}),F282/AVERAGE($D282:$F282), F282/P282/AVERAGE($D282/$N282,$E282/$O282,$F282/$P282)),0)</f>
        <v>#DIV/0!</v>
      </c>
      <c r="AA282" s="10" t="e">
        <f>_xlfn.IFNA(IF(OR($C282={"PH-AKT","GCaMP6S"}),G282/AVERAGE($D282:$F282), G282/Q282/AVERAGE($D282/$N282,$E282/$O282,$F282/$P282)),0)</f>
        <v>#DIV/0!</v>
      </c>
      <c r="AB282" s="10" t="e">
        <f>_xlfn.IFNA(IF(OR($C282={"PH-AKT","GCaMP6S"}),H282/AVERAGE($D282:$F282), H282/R282/AVERAGE($D282/$N282,$E282/$O282,$F282/$P282)),0)</f>
        <v>#DIV/0!</v>
      </c>
      <c r="AC282" s="10" t="e">
        <f>_xlfn.IFNA(IF(OR($C282={"PH-AKT","GCaMP6S"}),I282/AVERAGE($D282:$F282), I282/S282/AVERAGE($D282/$N282,$E282/$O282,$F282/$P282)),0)</f>
        <v>#DIV/0!</v>
      </c>
      <c r="AD282" s="10" t="e">
        <f>_xlfn.IFNA(IF(OR($C282={"PH-AKT","GCaMP6S"}),J282/AVERAGE($D282:$F282), J282/T282/AVERAGE($D282/$N282,$E282/$O282,$F282/$P282)),0)</f>
        <v>#DIV/0!</v>
      </c>
      <c r="AE282" s="10" t="e">
        <f>_xlfn.IFNA(IF(OR($C282={"PH-AKT","GCaMP6S"}),K282/AVERAGE($D282:$F282), K282/U282/AVERAGE($D282/$N282,$E282/$O282,$F282/$P282)),0)</f>
        <v>#DIV/0!</v>
      </c>
      <c r="AF282" s="10" t="e">
        <f>_xlfn.IFNA(IF(OR($C282={"PH-AKT","GCaMP6S"}),L282/AVERAGE($D282:$F282), L282/V282/AVERAGE($D282/$N282,$E282/$O282,$F282/$P282)),0)</f>
        <v>#DIV/0!</v>
      </c>
      <c r="AG282" s="10" t="e">
        <f>_xlfn.IFNA(IF(OR($C282={"PH-AKT","GCaMP6S"}),M282/AVERAGE($D282:$F282), M282/W282/AVERAGE($D282/$N282,$E282/$O282,$F282/$P282)),0)</f>
        <v>#DIV/0!</v>
      </c>
      <c r="AI282" s="10" t="e">
        <f>IF(OR($C282={"PH-AKT","Syk","Src","Lyn-FAK","Prin-CRAF","ERKKTR"}),1/X282,X282)</f>
        <v>#DIV/0!</v>
      </c>
      <c r="AJ282" s="10" t="e">
        <f>IF(OR($C282={"PH-AKT","Syk","Src","Lyn-FAK","Prin-CRAF","ERKKTR"}),1/Y282,Y282)</f>
        <v>#DIV/0!</v>
      </c>
      <c r="AK282" s="10" t="e">
        <f>IF(OR($C282={"PH-AKT","Syk","Src","Lyn-FAK","Prin-CRAF","ERKKTR"}),1/Z282,Z282)</f>
        <v>#DIV/0!</v>
      </c>
      <c r="AL282" s="10" t="e">
        <f>IF(OR($C282={"PH-AKT","Syk","Src","Lyn-FAK","Prin-CRAF","ERKKTR"}),1/AA282,AA282)</f>
        <v>#DIV/0!</v>
      </c>
      <c r="AM282" s="10" t="e">
        <f>IF(OR($C282={"PH-AKT","Syk","Src","Lyn-FAK","Prin-CRAF","ERKKTR"}),1/AB282,AB282)</f>
        <v>#DIV/0!</v>
      </c>
      <c r="AN282" s="10" t="e">
        <f>IF(OR($C282={"PH-AKT","Syk","Src","Lyn-FAK","Prin-CRAF","ERKKTR"}),1/AC282,AC282)</f>
        <v>#DIV/0!</v>
      </c>
      <c r="AO282" s="10" t="e">
        <f>IF(OR($C282={"PH-AKT","Syk","Src","Lyn-FAK","Prin-CRAF","ERKKTR"}),1/AD282,AD282)</f>
        <v>#DIV/0!</v>
      </c>
      <c r="AP282" s="10" t="e">
        <f>IF(OR($C282={"PH-AKT","Syk","Src","Lyn-FAK","Prin-CRAF","ERKKTR"}),1/AE282,AE282)</f>
        <v>#DIV/0!</v>
      </c>
      <c r="AQ282" s="10" t="e">
        <f>IF(OR($C282={"PH-AKT","Syk","Src","Lyn-FAK","Prin-CRAF","ERKKTR"}),1/AF282,AF282)</f>
        <v>#DIV/0!</v>
      </c>
      <c r="AR282" s="10" t="e">
        <f>IF(OR($C282={"PH-AKT","Syk","Src","Lyn-FAK","Prin-CRAF","ERKKTR"}),1/AG282,AG282)</f>
        <v>#DIV/0!</v>
      </c>
    </row>
    <row r="283" spans="1:44" x14ac:dyDescent="0.2">
      <c r="A283" s="10">
        <v>282</v>
      </c>
      <c r="C283" s="10">
        <f>_xlfn.IFNA(VLOOKUP($B283,Barcodes!$B$2:$E$14,4,FALSE),0)</f>
        <v>0</v>
      </c>
      <c r="X283" s="10" t="e">
        <f>_xlfn.IFNA(IF(OR($C283={"PH-AKT","GCaMP6S"}),D283/AVERAGE($D283:$F283), D283/N283/AVERAGE($D283/$N283,$E283/$O283,$F283/$P283)),0)</f>
        <v>#DIV/0!</v>
      </c>
      <c r="Y283" s="10" t="e">
        <f>_xlfn.IFNA(IF(OR($C283={"PH-AKT","GCaMP6S"}),E283/AVERAGE($D283:$F283), E283/O283/AVERAGE($D283/$N283,$E283/$O283,$F283/$P283)),0)</f>
        <v>#DIV/0!</v>
      </c>
      <c r="Z283" s="10" t="e">
        <f>_xlfn.IFNA(IF(OR($C283={"PH-AKT","GCaMP6S"}),F283/AVERAGE($D283:$F283), F283/P283/AVERAGE($D283/$N283,$E283/$O283,$F283/$P283)),0)</f>
        <v>#DIV/0!</v>
      </c>
      <c r="AA283" s="10" t="e">
        <f>_xlfn.IFNA(IF(OR($C283={"PH-AKT","GCaMP6S"}),G283/AVERAGE($D283:$F283), G283/Q283/AVERAGE($D283/$N283,$E283/$O283,$F283/$P283)),0)</f>
        <v>#DIV/0!</v>
      </c>
      <c r="AB283" s="10" t="e">
        <f>_xlfn.IFNA(IF(OR($C283={"PH-AKT","GCaMP6S"}),H283/AVERAGE($D283:$F283), H283/R283/AVERAGE($D283/$N283,$E283/$O283,$F283/$P283)),0)</f>
        <v>#DIV/0!</v>
      </c>
      <c r="AC283" s="10" t="e">
        <f>_xlfn.IFNA(IF(OR($C283={"PH-AKT","GCaMP6S"}),I283/AVERAGE($D283:$F283), I283/S283/AVERAGE($D283/$N283,$E283/$O283,$F283/$P283)),0)</f>
        <v>#DIV/0!</v>
      </c>
      <c r="AD283" s="10" t="e">
        <f>_xlfn.IFNA(IF(OR($C283={"PH-AKT","GCaMP6S"}),J283/AVERAGE($D283:$F283), J283/T283/AVERAGE($D283/$N283,$E283/$O283,$F283/$P283)),0)</f>
        <v>#DIV/0!</v>
      </c>
      <c r="AE283" s="10" t="e">
        <f>_xlfn.IFNA(IF(OR($C283={"PH-AKT","GCaMP6S"}),K283/AVERAGE($D283:$F283), K283/U283/AVERAGE($D283/$N283,$E283/$O283,$F283/$P283)),0)</f>
        <v>#DIV/0!</v>
      </c>
      <c r="AF283" s="10" t="e">
        <f>_xlfn.IFNA(IF(OR($C283={"PH-AKT","GCaMP6S"}),L283/AVERAGE($D283:$F283), L283/V283/AVERAGE($D283/$N283,$E283/$O283,$F283/$P283)),0)</f>
        <v>#DIV/0!</v>
      </c>
      <c r="AG283" s="10" t="e">
        <f>_xlfn.IFNA(IF(OR($C283={"PH-AKT","GCaMP6S"}),M283/AVERAGE($D283:$F283), M283/W283/AVERAGE($D283/$N283,$E283/$O283,$F283/$P283)),0)</f>
        <v>#DIV/0!</v>
      </c>
      <c r="AI283" s="10" t="e">
        <f>IF(OR($C283={"PH-AKT","Syk","Src","Lyn-FAK","Prin-CRAF","ERKKTR"}),1/X283,X283)</f>
        <v>#DIV/0!</v>
      </c>
      <c r="AJ283" s="10" t="e">
        <f>IF(OR($C283={"PH-AKT","Syk","Src","Lyn-FAK","Prin-CRAF","ERKKTR"}),1/Y283,Y283)</f>
        <v>#DIV/0!</v>
      </c>
      <c r="AK283" s="10" t="e">
        <f>IF(OR($C283={"PH-AKT","Syk","Src","Lyn-FAK","Prin-CRAF","ERKKTR"}),1/Z283,Z283)</f>
        <v>#DIV/0!</v>
      </c>
      <c r="AL283" s="10" t="e">
        <f>IF(OR($C283={"PH-AKT","Syk","Src","Lyn-FAK","Prin-CRAF","ERKKTR"}),1/AA283,AA283)</f>
        <v>#DIV/0!</v>
      </c>
      <c r="AM283" s="10" t="e">
        <f>IF(OR($C283={"PH-AKT","Syk","Src","Lyn-FAK","Prin-CRAF","ERKKTR"}),1/AB283,AB283)</f>
        <v>#DIV/0!</v>
      </c>
      <c r="AN283" s="10" t="e">
        <f>IF(OR($C283={"PH-AKT","Syk","Src","Lyn-FAK","Prin-CRAF","ERKKTR"}),1/AC283,AC283)</f>
        <v>#DIV/0!</v>
      </c>
      <c r="AO283" s="10" t="e">
        <f>IF(OR($C283={"PH-AKT","Syk","Src","Lyn-FAK","Prin-CRAF","ERKKTR"}),1/AD283,AD283)</f>
        <v>#DIV/0!</v>
      </c>
      <c r="AP283" s="10" t="e">
        <f>IF(OR($C283={"PH-AKT","Syk","Src","Lyn-FAK","Prin-CRAF","ERKKTR"}),1/AE283,AE283)</f>
        <v>#DIV/0!</v>
      </c>
      <c r="AQ283" s="10" t="e">
        <f>IF(OR($C283={"PH-AKT","Syk","Src","Lyn-FAK","Prin-CRAF","ERKKTR"}),1/AF283,AF283)</f>
        <v>#DIV/0!</v>
      </c>
      <c r="AR283" s="10" t="e">
        <f>IF(OR($C283={"PH-AKT","Syk","Src","Lyn-FAK","Prin-CRAF","ERKKTR"}),1/AG283,AG283)</f>
        <v>#DIV/0!</v>
      </c>
    </row>
    <row r="284" spans="1:44" x14ac:dyDescent="0.2">
      <c r="A284" s="10">
        <v>283</v>
      </c>
      <c r="C284" s="10">
        <f>_xlfn.IFNA(VLOOKUP($B284,Barcodes!$B$2:$E$14,4,FALSE),0)</f>
        <v>0</v>
      </c>
      <c r="X284" s="10" t="e">
        <f>_xlfn.IFNA(IF(OR($C284={"PH-AKT","GCaMP6S"}),D284/AVERAGE($D284:$F284), D284/N284/AVERAGE($D284/$N284,$E284/$O284,$F284/$P284)),0)</f>
        <v>#DIV/0!</v>
      </c>
      <c r="Y284" s="10" t="e">
        <f>_xlfn.IFNA(IF(OR($C284={"PH-AKT","GCaMP6S"}),E284/AVERAGE($D284:$F284), E284/O284/AVERAGE($D284/$N284,$E284/$O284,$F284/$P284)),0)</f>
        <v>#DIV/0!</v>
      </c>
      <c r="Z284" s="10" t="e">
        <f>_xlfn.IFNA(IF(OR($C284={"PH-AKT","GCaMP6S"}),F284/AVERAGE($D284:$F284), F284/P284/AVERAGE($D284/$N284,$E284/$O284,$F284/$P284)),0)</f>
        <v>#DIV/0!</v>
      </c>
      <c r="AA284" s="10" t="e">
        <f>_xlfn.IFNA(IF(OR($C284={"PH-AKT","GCaMP6S"}),G284/AVERAGE($D284:$F284), G284/Q284/AVERAGE($D284/$N284,$E284/$O284,$F284/$P284)),0)</f>
        <v>#DIV/0!</v>
      </c>
      <c r="AB284" s="10" t="e">
        <f>_xlfn.IFNA(IF(OR($C284={"PH-AKT","GCaMP6S"}),H284/AVERAGE($D284:$F284), H284/R284/AVERAGE($D284/$N284,$E284/$O284,$F284/$P284)),0)</f>
        <v>#DIV/0!</v>
      </c>
      <c r="AC284" s="10" t="e">
        <f>_xlfn.IFNA(IF(OR($C284={"PH-AKT","GCaMP6S"}),I284/AVERAGE($D284:$F284), I284/S284/AVERAGE($D284/$N284,$E284/$O284,$F284/$P284)),0)</f>
        <v>#DIV/0!</v>
      </c>
      <c r="AD284" s="10" t="e">
        <f>_xlfn.IFNA(IF(OR($C284={"PH-AKT","GCaMP6S"}),J284/AVERAGE($D284:$F284), J284/T284/AVERAGE($D284/$N284,$E284/$O284,$F284/$P284)),0)</f>
        <v>#DIV/0!</v>
      </c>
      <c r="AE284" s="10" t="e">
        <f>_xlfn.IFNA(IF(OR($C284={"PH-AKT","GCaMP6S"}),K284/AVERAGE($D284:$F284), K284/U284/AVERAGE($D284/$N284,$E284/$O284,$F284/$P284)),0)</f>
        <v>#DIV/0!</v>
      </c>
      <c r="AF284" s="10" t="e">
        <f>_xlfn.IFNA(IF(OR($C284={"PH-AKT","GCaMP6S"}),L284/AVERAGE($D284:$F284), L284/V284/AVERAGE($D284/$N284,$E284/$O284,$F284/$P284)),0)</f>
        <v>#DIV/0!</v>
      </c>
      <c r="AG284" s="10" t="e">
        <f>_xlfn.IFNA(IF(OR($C284={"PH-AKT","GCaMP6S"}),M284/AVERAGE($D284:$F284), M284/W284/AVERAGE($D284/$N284,$E284/$O284,$F284/$P284)),0)</f>
        <v>#DIV/0!</v>
      </c>
      <c r="AI284" s="10" t="e">
        <f>IF(OR($C284={"PH-AKT","Syk","Src","Lyn-FAK","Prin-CRAF","ERKKTR"}),1/X284,X284)</f>
        <v>#DIV/0!</v>
      </c>
      <c r="AJ284" s="10" t="e">
        <f>IF(OR($C284={"PH-AKT","Syk","Src","Lyn-FAK","Prin-CRAF","ERKKTR"}),1/Y284,Y284)</f>
        <v>#DIV/0!</v>
      </c>
      <c r="AK284" s="10" t="e">
        <f>IF(OR($C284={"PH-AKT","Syk","Src","Lyn-FAK","Prin-CRAF","ERKKTR"}),1/Z284,Z284)</f>
        <v>#DIV/0!</v>
      </c>
      <c r="AL284" s="10" t="e">
        <f>IF(OR($C284={"PH-AKT","Syk","Src","Lyn-FAK","Prin-CRAF","ERKKTR"}),1/AA284,AA284)</f>
        <v>#DIV/0!</v>
      </c>
      <c r="AM284" s="10" t="e">
        <f>IF(OR($C284={"PH-AKT","Syk","Src","Lyn-FAK","Prin-CRAF","ERKKTR"}),1/AB284,AB284)</f>
        <v>#DIV/0!</v>
      </c>
      <c r="AN284" s="10" t="e">
        <f>IF(OR($C284={"PH-AKT","Syk","Src","Lyn-FAK","Prin-CRAF","ERKKTR"}),1/AC284,AC284)</f>
        <v>#DIV/0!</v>
      </c>
      <c r="AO284" s="10" t="e">
        <f>IF(OR($C284={"PH-AKT","Syk","Src","Lyn-FAK","Prin-CRAF","ERKKTR"}),1/AD284,AD284)</f>
        <v>#DIV/0!</v>
      </c>
      <c r="AP284" s="10" t="e">
        <f>IF(OR($C284={"PH-AKT","Syk","Src","Lyn-FAK","Prin-CRAF","ERKKTR"}),1/AE284,AE284)</f>
        <v>#DIV/0!</v>
      </c>
      <c r="AQ284" s="10" t="e">
        <f>IF(OR($C284={"PH-AKT","Syk","Src","Lyn-FAK","Prin-CRAF","ERKKTR"}),1/AF284,AF284)</f>
        <v>#DIV/0!</v>
      </c>
      <c r="AR284" s="10" t="e">
        <f>IF(OR($C284={"PH-AKT","Syk","Src","Lyn-FAK","Prin-CRAF","ERKKTR"}),1/AG284,AG284)</f>
        <v>#DIV/0!</v>
      </c>
    </row>
    <row r="285" spans="1:44" x14ac:dyDescent="0.2">
      <c r="A285" s="10">
        <v>284</v>
      </c>
      <c r="C285" s="10">
        <f>_xlfn.IFNA(VLOOKUP($B285,Barcodes!$B$2:$E$14,4,FALSE),0)</f>
        <v>0</v>
      </c>
      <c r="X285" s="10" t="e">
        <f>_xlfn.IFNA(IF(OR($C285={"PH-AKT","GCaMP6S"}),D285/AVERAGE($D285:$F285), D285/N285/AVERAGE($D285/$N285,$E285/$O285,$F285/$P285)),0)</f>
        <v>#DIV/0!</v>
      </c>
      <c r="Y285" s="10" t="e">
        <f>_xlfn.IFNA(IF(OR($C285={"PH-AKT","GCaMP6S"}),E285/AVERAGE($D285:$F285), E285/O285/AVERAGE($D285/$N285,$E285/$O285,$F285/$P285)),0)</f>
        <v>#DIV/0!</v>
      </c>
      <c r="Z285" s="10" t="e">
        <f>_xlfn.IFNA(IF(OR($C285={"PH-AKT","GCaMP6S"}),F285/AVERAGE($D285:$F285), F285/P285/AVERAGE($D285/$N285,$E285/$O285,$F285/$P285)),0)</f>
        <v>#DIV/0!</v>
      </c>
      <c r="AA285" s="10" t="e">
        <f>_xlfn.IFNA(IF(OR($C285={"PH-AKT","GCaMP6S"}),G285/AVERAGE($D285:$F285), G285/Q285/AVERAGE($D285/$N285,$E285/$O285,$F285/$P285)),0)</f>
        <v>#DIV/0!</v>
      </c>
      <c r="AB285" s="10" t="e">
        <f>_xlfn.IFNA(IF(OR($C285={"PH-AKT","GCaMP6S"}),H285/AVERAGE($D285:$F285), H285/R285/AVERAGE($D285/$N285,$E285/$O285,$F285/$P285)),0)</f>
        <v>#DIV/0!</v>
      </c>
      <c r="AC285" s="10" t="e">
        <f>_xlfn.IFNA(IF(OR($C285={"PH-AKT","GCaMP6S"}),I285/AVERAGE($D285:$F285), I285/S285/AVERAGE($D285/$N285,$E285/$O285,$F285/$P285)),0)</f>
        <v>#DIV/0!</v>
      </c>
      <c r="AD285" s="10" t="e">
        <f>_xlfn.IFNA(IF(OR($C285={"PH-AKT","GCaMP6S"}),J285/AVERAGE($D285:$F285), J285/T285/AVERAGE($D285/$N285,$E285/$O285,$F285/$P285)),0)</f>
        <v>#DIV/0!</v>
      </c>
      <c r="AE285" s="10" t="e">
        <f>_xlfn.IFNA(IF(OR($C285={"PH-AKT","GCaMP6S"}),K285/AVERAGE($D285:$F285), K285/U285/AVERAGE($D285/$N285,$E285/$O285,$F285/$P285)),0)</f>
        <v>#DIV/0!</v>
      </c>
      <c r="AF285" s="10" t="e">
        <f>_xlfn.IFNA(IF(OR($C285={"PH-AKT","GCaMP6S"}),L285/AVERAGE($D285:$F285), L285/V285/AVERAGE($D285/$N285,$E285/$O285,$F285/$P285)),0)</f>
        <v>#DIV/0!</v>
      </c>
      <c r="AG285" s="10" t="e">
        <f>_xlfn.IFNA(IF(OR($C285={"PH-AKT","GCaMP6S"}),M285/AVERAGE($D285:$F285), M285/W285/AVERAGE($D285/$N285,$E285/$O285,$F285/$P285)),0)</f>
        <v>#DIV/0!</v>
      </c>
      <c r="AI285" s="10" t="e">
        <f>IF(OR($C285={"PH-AKT","Syk","Src","Lyn-FAK","Prin-CRAF","ERKKTR"}),1/X285,X285)</f>
        <v>#DIV/0!</v>
      </c>
      <c r="AJ285" s="10" t="e">
        <f>IF(OR($C285={"PH-AKT","Syk","Src","Lyn-FAK","Prin-CRAF","ERKKTR"}),1/Y285,Y285)</f>
        <v>#DIV/0!</v>
      </c>
      <c r="AK285" s="10" t="e">
        <f>IF(OR($C285={"PH-AKT","Syk","Src","Lyn-FAK","Prin-CRAF","ERKKTR"}),1/Z285,Z285)</f>
        <v>#DIV/0!</v>
      </c>
      <c r="AL285" s="10" t="e">
        <f>IF(OR($C285={"PH-AKT","Syk","Src","Lyn-FAK","Prin-CRAF","ERKKTR"}),1/AA285,AA285)</f>
        <v>#DIV/0!</v>
      </c>
      <c r="AM285" s="10" t="e">
        <f>IF(OR($C285={"PH-AKT","Syk","Src","Lyn-FAK","Prin-CRAF","ERKKTR"}),1/AB285,AB285)</f>
        <v>#DIV/0!</v>
      </c>
      <c r="AN285" s="10" t="e">
        <f>IF(OR($C285={"PH-AKT","Syk","Src","Lyn-FAK","Prin-CRAF","ERKKTR"}),1/AC285,AC285)</f>
        <v>#DIV/0!</v>
      </c>
      <c r="AO285" s="10" t="e">
        <f>IF(OR($C285={"PH-AKT","Syk","Src","Lyn-FAK","Prin-CRAF","ERKKTR"}),1/AD285,AD285)</f>
        <v>#DIV/0!</v>
      </c>
      <c r="AP285" s="10" t="e">
        <f>IF(OR($C285={"PH-AKT","Syk","Src","Lyn-FAK","Prin-CRAF","ERKKTR"}),1/AE285,AE285)</f>
        <v>#DIV/0!</v>
      </c>
      <c r="AQ285" s="10" t="e">
        <f>IF(OR($C285={"PH-AKT","Syk","Src","Lyn-FAK","Prin-CRAF","ERKKTR"}),1/AF285,AF285)</f>
        <v>#DIV/0!</v>
      </c>
      <c r="AR285" s="10" t="e">
        <f>IF(OR($C285={"PH-AKT","Syk","Src","Lyn-FAK","Prin-CRAF","ERKKTR"}),1/AG285,AG285)</f>
        <v>#DIV/0!</v>
      </c>
    </row>
    <row r="286" spans="1:44" x14ac:dyDescent="0.2">
      <c r="A286" s="10">
        <v>285</v>
      </c>
      <c r="C286" s="10">
        <f>_xlfn.IFNA(VLOOKUP($B286,Barcodes!$B$2:$E$14,4,FALSE),0)</f>
        <v>0</v>
      </c>
      <c r="X286" s="10" t="e">
        <f>_xlfn.IFNA(IF(OR($C286={"PH-AKT","GCaMP6S"}),D286/AVERAGE($D286:$F286), D286/N286/AVERAGE($D286/$N286,$E286/$O286,$F286/$P286)),0)</f>
        <v>#DIV/0!</v>
      </c>
      <c r="Y286" s="10" t="e">
        <f>_xlfn.IFNA(IF(OR($C286={"PH-AKT","GCaMP6S"}),E286/AVERAGE($D286:$F286), E286/O286/AVERAGE($D286/$N286,$E286/$O286,$F286/$P286)),0)</f>
        <v>#DIV/0!</v>
      </c>
      <c r="Z286" s="10" t="e">
        <f>_xlfn.IFNA(IF(OR($C286={"PH-AKT","GCaMP6S"}),F286/AVERAGE($D286:$F286), F286/P286/AVERAGE($D286/$N286,$E286/$O286,$F286/$P286)),0)</f>
        <v>#DIV/0!</v>
      </c>
      <c r="AA286" s="10" t="e">
        <f>_xlfn.IFNA(IF(OR($C286={"PH-AKT","GCaMP6S"}),G286/AVERAGE($D286:$F286), G286/Q286/AVERAGE($D286/$N286,$E286/$O286,$F286/$P286)),0)</f>
        <v>#DIV/0!</v>
      </c>
      <c r="AB286" s="10" t="e">
        <f>_xlfn.IFNA(IF(OR($C286={"PH-AKT","GCaMP6S"}),H286/AVERAGE($D286:$F286), H286/R286/AVERAGE($D286/$N286,$E286/$O286,$F286/$P286)),0)</f>
        <v>#DIV/0!</v>
      </c>
      <c r="AC286" s="10" t="e">
        <f>_xlfn.IFNA(IF(OR($C286={"PH-AKT","GCaMP6S"}),I286/AVERAGE($D286:$F286), I286/S286/AVERAGE($D286/$N286,$E286/$O286,$F286/$P286)),0)</f>
        <v>#DIV/0!</v>
      </c>
      <c r="AD286" s="10" t="e">
        <f>_xlfn.IFNA(IF(OR($C286={"PH-AKT","GCaMP6S"}),J286/AVERAGE($D286:$F286), J286/T286/AVERAGE($D286/$N286,$E286/$O286,$F286/$P286)),0)</f>
        <v>#DIV/0!</v>
      </c>
      <c r="AE286" s="10" t="e">
        <f>_xlfn.IFNA(IF(OR($C286={"PH-AKT","GCaMP6S"}),K286/AVERAGE($D286:$F286), K286/U286/AVERAGE($D286/$N286,$E286/$O286,$F286/$P286)),0)</f>
        <v>#DIV/0!</v>
      </c>
      <c r="AF286" s="10" t="e">
        <f>_xlfn.IFNA(IF(OR($C286={"PH-AKT","GCaMP6S"}),L286/AVERAGE($D286:$F286), L286/V286/AVERAGE($D286/$N286,$E286/$O286,$F286/$P286)),0)</f>
        <v>#DIV/0!</v>
      </c>
      <c r="AG286" s="10" t="e">
        <f>_xlfn.IFNA(IF(OR($C286={"PH-AKT","GCaMP6S"}),M286/AVERAGE($D286:$F286), M286/W286/AVERAGE($D286/$N286,$E286/$O286,$F286/$P286)),0)</f>
        <v>#DIV/0!</v>
      </c>
      <c r="AI286" s="10" t="e">
        <f>IF(OR($C286={"PH-AKT","Syk","Src","Lyn-FAK","Prin-CRAF","ERKKTR"}),1/X286,X286)</f>
        <v>#DIV/0!</v>
      </c>
      <c r="AJ286" s="10" t="e">
        <f>IF(OR($C286={"PH-AKT","Syk","Src","Lyn-FAK","Prin-CRAF","ERKKTR"}),1/Y286,Y286)</f>
        <v>#DIV/0!</v>
      </c>
      <c r="AK286" s="10" t="e">
        <f>IF(OR($C286={"PH-AKT","Syk","Src","Lyn-FAK","Prin-CRAF","ERKKTR"}),1/Z286,Z286)</f>
        <v>#DIV/0!</v>
      </c>
      <c r="AL286" s="10" t="e">
        <f>IF(OR($C286={"PH-AKT","Syk","Src","Lyn-FAK","Prin-CRAF","ERKKTR"}),1/AA286,AA286)</f>
        <v>#DIV/0!</v>
      </c>
      <c r="AM286" s="10" t="e">
        <f>IF(OR($C286={"PH-AKT","Syk","Src","Lyn-FAK","Prin-CRAF","ERKKTR"}),1/AB286,AB286)</f>
        <v>#DIV/0!</v>
      </c>
      <c r="AN286" s="10" t="e">
        <f>IF(OR($C286={"PH-AKT","Syk","Src","Lyn-FAK","Prin-CRAF","ERKKTR"}),1/AC286,AC286)</f>
        <v>#DIV/0!</v>
      </c>
      <c r="AO286" s="10" t="e">
        <f>IF(OR($C286={"PH-AKT","Syk","Src","Lyn-FAK","Prin-CRAF","ERKKTR"}),1/AD286,AD286)</f>
        <v>#DIV/0!</v>
      </c>
      <c r="AP286" s="10" t="e">
        <f>IF(OR($C286={"PH-AKT","Syk","Src","Lyn-FAK","Prin-CRAF","ERKKTR"}),1/AE286,AE286)</f>
        <v>#DIV/0!</v>
      </c>
      <c r="AQ286" s="10" t="e">
        <f>IF(OR($C286={"PH-AKT","Syk","Src","Lyn-FAK","Prin-CRAF","ERKKTR"}),1/AF286,AF286)</f>
        <v>#DIV/0!</v>
      </c>
      <c r="AR286" s="10" t="e">
        <f>IF(OR($C286={"PH-AKT","Syk","Src","Lyn-FAK","Prin-CRAF","ERKKTR"}),1/AG286,AG286)</f>
        <v>#DIV/0!</v>
      </c>
    </row>
    <row r="287" spans="1:44" x14ac:dyDescent="0.2">
      <c r="A287" s="10">
        <v>286</v>
      </c>
      <c r="C287" s="10">
        <f>_xlfn.IFNA(VLOOKUP($B287,Barcodes!$B$2:$E$14,4,FALSE),0)</f>
        <v>0</v>
      </c>
      <c r="X287" s="10" t="e">
        <f>_xlfn.IFNA(IF(OR($C287={"PH-AKT","GCaMP6S"}),D287/AVERAGE($D287:$F287), D287/N287/AVERAGE($D287/$N287,$E287/$O287,$F287/$P287)),0)</f>
        <v>#DIV/0!</v>
      </c>
      <c r="Y287" s="10" t="e">
        <f>_xlfn.IFNA(IF(OR($C287={"PH-AKT","GCaMP6S"}),E287/AVERAGE($D287:$F287), E287/O287/AVERAGE($D287/$N287,$E287/$O287,$F287/$P287)),0)</f>
        <v>#DIV/0!</v>
      </c>
      <c r="Z287" s="10" t="e">
        <f>_xlfn.IFNA(IF(OR($C287={"PH-AKT","GCaMP6S"}),F287/AVERAGE($D287:$F287), F287/P287/AVERAGE($D287/$N287,$E287/$O287,$F287/$P287)),0)</f>
        <v>#DIV/0!</v>
      </c>
      <c r="AA287" s="10" t="e">
        <f>_xlfn.IFNA(IF(OR($C287={"PH-AKT","GCaMP6S"}),G287/AVERAGE($D287:$F287), G287/Q287/AVERAGE($D287/$N287,$E287/$O287,$F287/$P287)),0)</f>
        <v>#DIV/0!</v>
      </c>
      <c r="AB287" s="10" t="e">
        <f>_xlfn.IFNA(IF(OR($C287={"PH-AKT","GCaMP6S"}),H287/AVERAGE($D287:$F287), H287/R287/AVERAGE($D287/$N287,$E287/$O287,$F287/$P287)),0)</f>
        <v>#DIV/0!</v>
      </c>
      <c r="AC287" s="10" t="e">
        <f>_xlfn.IFNA(IF(OR($C287={"PH-AKT","GCaMP6S"}),I287/AVERAGE($D287:$F287), I287/S287/AVERAGE($D287/$N287,$E287/$O287,$F287/$P287)),0)</f>
        <v>#DIV/0!</v>
      </c>
      <c r="AD287" s="10" t="e">
        <f>_xlfn.IFNA(IF(OR($C287={"PH-AKT","GCaMP6S"}),J287/AVERAGE($D287:$F287), J287/T287/AVERAGE($D287/$N287,$E287/$O287,$F287/$P287)),0)</f>
        <v>#DIV/0!</v>
      </c>
      <c r="AE287" s="10" t="e">
        <f>_xlfn.IFNA(IF(OR($C287={"PH-AKT","GCaMP6S"}),K287/AVERAGE($D287:$F287), K287/U287/AVERAGE($D287/$N287,$E287/$O287,$F287/$P287)),0)</f>
        <v>#DIV/0!</v>
      </c>
      <c r="AF287" s="10" t="e">
        <f>_xlfn.IFNA(IF(OR($C287={"PH-AKT","GCaMP6S"}),L287/AVERAGE($D287:$F287), L287/V287/AVERAGE($D287/$N287,$E287/$O287,$F287/$P287)),0)</f>
        <v>#DIV/0!</v>
      </c>
      <c r="AG287" s="10" t="e">
        <f>_xlfn.IFNA(IF(OR($C287={"PH-AKT","GCaMP6S"}),M287/AVERAGE($D287:$F287), M287/W287/AVERAGE($D287/$N287,$E287/$O287,$F287/$P287)),0)</f>
        <v>#DIV/0!</v>
      </c>
      <c r="AI287" s="10" t="e">
        <f>IF(OR($C287={"PH-AKT","Syk","Src","Lyn-FAK","Prin-CRAF","ERKKTR"}),1/X287,X287)</f>
        <v>#DIV/0!</v>
      </c>
      <c r="AJ287" s="10" t="e">
        <f>IF(OR($C287={"PH-AKT","Syk","Src","Lyn-FAK","Prin-CRAF","ERKKTR"}),1/Y287,Y287)</f>
        <v>#DIV/0!</v>
      </c>
      <c r="AK287" s="10" t="e">
        <f>IF(OR($C287={"PH-AKT","Syk","Src","Lyn-FAK","Prin-CRAF","ERKKTR"}),1/Z287,Z287)</f>
        <v>#DIV/0!</v>
      </c>
      <c r="AL287" s="10" t="e">
        <f>IF(OR($C287={"PH-AKT","Syk","Src","Lyn-FAK","Prin-CRAF","ERKKTR"}),1/AA287,AA287)</f>
        <v>#DIV/0!</v>
      </c>
      <c r="AM287" s="10" t="e">
        <f>IF(OR($C287={"PH-AKT","Syk","Src","Lyn-FAK","Prin-CRAF","ERKKTR"}),1/AB287,AB287)</f>
        <v>#DIV/0!</v>
      </c>
      <c r="AN287" s="10" t="e">
        <f>IF(OR($C287={"PH-AKT","Syk","Src","Lyn-FAK","Prin-CRAF","ERKKTR"}),1/AC287,AC287)</f>
        <v>#DIV/0!</v>
      </c>
      <c r="AO287" s="10" t="e">
        <f>IF(OR($C287={"PH-AKT","Syk","Src","Lyn-FAK","Prin-CRAF","ERKKTR"}),1/AD287,AD287)</f>
        <v>#DIV/0!</v>
      </c>
      <c r="AP287" s="10" t="e">
        <f>IF(OR($C287={"PH-AKT","Syk","Src","Lyn-FAK","Prin-CRAF","ERKKTR"}),1/AE287,AE287)</f>
        <v>#DIV/0!</v>
      </c>
      <c r="AQ287" s="10" t="e">
        <f>IF(OR($C287={"PH-AKT","Syk","Src","Lyn-FAK","Prin-CRAF","ERKKTR"}),1/AF287,AF287)</f>
        <v>#DIV/0!</v>
      </c>
      <c r="AR287" s="10" t="e">
        <f>IF(OR($C287={"PH-AKT","Syk","Src","Lyn-FAK","Prin-CRAF","ERKKTR"}),1/AG287,AG287)</f>
        <v>#DIV/0!</v>
      </c>
    </row>
    <row r="288" spans="1:44" x14ac:dyDescent="0.2">
      <c r="A288" s="10">
        <v>287</v>
      </c>
      <c r="C288" s="10">
        <f>_xlfn.IFNA(VLOOKUP($B288,Barcodes!$B$2:$E$14,4,FALSE),0)</f>
        <v>0</v>
      </c>
      <c r="X288" s="10" t="e">
        <f>_xlfn.IFNA(IF(OR($C288={"PH-AKT","GCaMP6S"}),D288/AVERAGE($D288:$F288), D288/N288/AVERAGE($D288/$N288,$E288/$O288,$F288/$P288)),0)</f>
        <v>#DIV/0!</v>
      </c>
      <c r="Y288" s="10" t="e">
        <f>_xlfn.IFNA(IF(OR($C288={"PH-AKT","GCaMP6S"}),E288/AVERAGE($D288:$F288), E288/O288/AVERAGE($D288/$N288,$E288/$O288,$F288/$P288)),0)</f>
        <v>#DIV/0!</v>
      </c>
      <c r="Z288" s="10" t="e">
        <f>_xlfn.IFNA(IF(OR($C288={"PH-AKT","GCaMP6S"}),F288/AVERAGE($D288:$F288), F288/P288/AVERAGE($D288/$N288,$E288/$O288,$F288/$P288)),0)</f>
        <v>#DIV/0!</v>
      </c>
      <c r="AA288" s="10" t="e">
        <f>_xlfn.IFNA(IF(OR($C288={"PH-AKT","GCaMP6S"}),G288/AVERAGE($D288:$F288), G288/Q288/AVERAGE($D288/$N288,$E288/$O288,$F288/$P288)),0)</f>
        <v>#DIV/0!</v>
      </c>
      <c r="AB288" s="10" t="e">
        <f>_xlfn.IFNA(IF(OR($C288={"PH-AKT","GCaMP6S"}),H288/AVERAGE($D288:$F288), H288/R288/AVERAGE($D288/$N288,$E288/$O288,$F288/$P288)),0)</f>
        <v>#DIV/0!</v>
      </c>
      <c r="AC288" s="10" t="e">
        <f>_xlfn.IFNA(IF(OR($C288={"PH-AKT","GCaMP6S"}),I288/AVERAGE($D288:$F288), I288/S288/AVERAGE($D288/$N288,$E288/$O288,$F288/$P288)),0)</f>
        <v>#DIV/0!</v>
      </c>
      <c r="AD288" s="10" t="e">
        <f>_xlfn.IFNA(IF(OR($C288={"PH-AKT","GCaMP6S"}),J288/AVERAGE($D288:$F288), J288/T288/AVERAGE($D288/$N288,$E288/$O288,$F288/$P288)),0)</f>
        <v>#DIV/0!</v>
      </c>
      <c r="AE288" s="10" t="e">
        <f>_xlfn.IFNA(IF(OR($C288={"PH-AKT","GCaMP6S"}),K288/AVERAGE($D288:$F288), K288/U288/AVERAGE($D288/$N288,$E288/$O288,$F288/$P288)),0)</f>
        <v>#DIV/0!</v>
      </c>
      <c r="AF288" s="10" t="e">
        <f>_xlfn.IFNA(IF(OR($C288={"PH-AKT","GCaMP6S"}),L288/AVERAGE($D288:$F288), L288/V288/AVERAGE($D288/$N288,$E288/$O288,$F288/$P288)),0)</f>
        <v>#DIV/0!</v>
      </c>
      <c r="AG288" s="10" t="e">
        <f>_xlfn.IFNA(IF(OR($C288={"PH-AKT","GCaMP6S"}),M288/AVERAGE($D288:$F288), M288/W288/AVERAGE($D288/$N288,$E288/$O288,$F288/$P288)),0)</f>
        <v>#DIV/0!</v>
      </c>
      <c r="AI288" s="10" t="e">
        <f>IF(OR($C288={"PH-AKT","Syk","Src","Lyn-FAK","Prin-CRAF","ERKKTR"}),1/X288,X288)</f>
        <v>#DIV/0!</v>
      </c>
      <c r="AJ288" s="10" t="e">
        <f>IF(OR($C288={"PH-AKT","Syk","Src","Lyn-FAK","Prin-CRAF","ERKKTR"}),1/Y288,Y288)</f>
        <v>#DIV/0!</v>
      </c>
      <c r="AK288" s="10" t="e">
        <f>IF(OR($C288={"PH-AKT","Syk","Src","Lyn-FAK","Prin-CRAF","ERKKTR"}),1/Z288,Z288)</f>
        <v>#DIV/0!</v>
      </c>
      <c r="AL288" s="10" t="e">
        <f>IF(OR($C288={"PH-AKT","Syk","Src","Lyn-FAK","Prin-CRAF","ERKKTR"}),1/AA288,AA288)</f>
        <v>#DIV/0!</v>
      </c>
      <c r="AM288" s="10" t="e">
        <f>IF(OR($C288={"PH-AKT","Syk","Src","Lyn-FAK","Prin-CRAF","ERKKTR"}),1/AB288,AB288)</f>
        <v>#DIV/0!</v>
      </c>
      <c r="AN288" s="10" t="e">
        <f>IF(OR($C288={"PH-AKT","Syk","Src","Lyn-FAK","Prin-CRAF","ERKKTR"}),1/AC288,AC288)</f>
        <v>#DIV/0!</v>
      </c>
      <c r="AO288" s="10" t="e">
        <f>IF(OR($C288={"PH-AKT","Syk","Src","Lyn-FAK","Prin-CRAF","ERKKTR"}),1/AD288,AD288)</f>
        <v>#DIV/0!</v>
      </c>
      <c r="AP288" s="10" t="e">
        <f>IF(OR($C288={"PH-AKT","Syk","Src","Lyn-FAK","Prin-CRAF","ERKKTR"}),1/AE288,AE288)</f>
        <v>#DIV/0!</v>
      </c>
      <c r="AQ288" s="10" t="e">
        <f>IF(OR($C288={"PH-AKT","Syk","Src","Lyn-FAK","Prin-CRAF","ERKKTR"}),1/AF288,AF288)</f>
        <v>#DIV/0!</v>
      </c>
      <c r="AR288" s="10" t="e">
        <f>IF(OR($C288={"PH-AKT","Syk","Src","Lyn-FAK","Prin-CRAF","ERKKTR"}),1/AG288,AG288)</f>
        <v>#DIV/0!</v>
      </c>
    </row>
    <row r="289" spans="1:44" x14ac:dyDescent="0.2">
      <c r="A289" s="10">
        <v>288</v>
      </c>
      <c r="C289" s="10">
        <f>_xlfn.IFNA(VLOOKUP($B289,Barcodes!$B$2:$E$14,4,FALSE),0)</f>
        <v>0</v>
      </c>
      <c r="X289" s="10" t="e">
        <f>_xlfn.IFNA(IF(OR($C289={"PH-AKT","GCaMP6S"}),D289/AVERAGE($D289:$F289), D289/N289/AVERAGE($D289/$N289,$E289/$O289,$F289/$P289)),0)</f>
        <v>#DIV/0!</v>
      </c>
      <c r="Y289" s="10" t="e">
        <f>_xlfn.IFNA(IF(OR($C289={"PH-AKT","GCaMP6S"}),E289/AVERAGE($D289:$F289), E289/O289/AVERAGE($D289/$N289,$E289/$O289,$F289/$P289)),0)</f>
        <v>#DIV/0!</v>
      </c>
      <c r="Z289" s="10" t="e">
        <f>_xlfn.IFNA(IF(OR($C289={"PH-AKT","GCaMP6S"}),F289/AVERAGE($D289:$F289), F289/P289/AVERAGE($D289/$N289,$E289/$O289,$F289/$P289)),0)</f>
        <v>#DIV/0!</v>
      </c>
      <c r="AA289" s="10" t="e">
        <f>_xlfn.IFNA(IF(OR($C289={"PH-AKT","GCaMP6S"}),G289/AVERAGE($D289:$F289), G289/Q289/AVERAGE($D289/$N289,$E289/$O289,$F289/$P289)),0)</f>
        <v>#DIV/0!</v>
      </c>
      <c r="AB289" s="10" t="e">
        <f>_xlfn.IFNA(IF(OR($C289={"PH-AKT","GCaMP6S"}),H289/AVERAGE($D289:$F289), H289/R289/AVERAGE($D289/$N289,$E289/$O289,$F289/$P289)),0)</f>
        <v>#DIV/0!</v>
      </c>
      <c r="AC289" s="10" t="e">
        <f>_xlfn.IFNA(IF(OR($C289={"PH-AKT","GCaMP6S"}),I289/AVERAGE($D289:$F289), I289/S289/AVERAGE($D289/$N289,$E289/$O289,$F289/$P289)),0)</f>
        <v>#DIV/0!</v>
      </c>
      <c r="AD289" s="10" t="e">
        <f>_xlfn.IFNA(IF(OR($C289={"PH-AKT","GCaMP6S"}),J289/AVERAGE($D289:$F289), J289/T289/AVERAGE($D289/$N289,$E289/$O289,$F289/$P289)),0)</f>
        <v>#DIV/0!</v>
      </c>
      <c r="AE289" s="10" t="e">
        <f>_xlfn.IFNA(IF(OR($C289={"PH-AKT","GCaMP6S"}),K289/AVERAGE($D289:$F289), K289/U289/AVERAGE($D289/$N289,$E289/$O289,$F289/$P289)),0)</f>
        <v>#DIV/0!</v>
      </c>
      <c r="AF289" s="10" t="e">
        <f>_xlfn.IFNA(IF(OR($C289={"PH-AKT","GCaMP6S"}),L289/AVERAGE($D289:$F289), L289/V289/AVERAGE($D289/$N289,$E289/$O289,$F289/$P289)),0)</f>
        <v>#DIV/0!</v>
      </c>
      <c r="AG289" s="10" t="e">
        <f>_xlfn.IFNA(IF(OR($C289={"PH-AKT","GCaMP6S"}),M289/AVERAGE($D289:$F289), M289/W289/AVERAGE($D289/$N289,$E289/$O289,$F289/$P289)),0)</f>
        <v>#DIV/0!</v>
      </c>
      <c r="AI289" s="10" t="e">
        <f>IF(OR($C289={"PH-AKT","Syk","Src","Lyn-FAK","Prin-CRAF","ERKKTR"}),1/X289,X289)</f>
        <v>#DIV/0!</v>
      </c>
      <c r="AJ289" s="10" t="e">
        <f>IF(OR($C289={"PH-AKT","Syk","Src","Lyn-FAK","Prin-CRAF","ERKKTR"}),1/Y289,Y289)</f>
        <v>#DIV/0!</v>
      </c>
      <c r="AK289" s="10" t="e">
        <f>IF(OR($C289={"PH-AKT","Syk","Src","Lyn-FAK","Prin-CRAF","ERKKTR"}),1/Z289,Z289)</f>
        <v>#DIV/0!</v>
      </c>
      <c r="AL289" s="10" t="e">
        <f>IF(OR($C289={"PH-AKT","Syk","Src","Lyn-FAK","Prin-CRAF","ERKKTR"}),1/AA289,AA289)</f>
        <v>#DIV/0!</v>
      </c>
      <c r="AM289" s="10" t="e">
        <f>IF(OR($C289={"PH-AKT","Syk","Src","Lyn-FAK","Prin-CRAF","ERKKTR"}),1/AB289,AB289)</f>
        <v>#DIV/0!</v>
      </c>
      <c r="AN289" s="10" t="e">
        <f>IF(OR($C289={"PH-AKT","Syk","Src","Lyn-FAK","Prin-CRAF","ERKKTR"}),1/AC289,AC289)</f>
        <v>#DIV/0!</v>
      </c>
      <c r="AO289" s="10" t="e">
        <f>IF(OR($C289={"PH-AKT","Syk","Src","Lyn-FAK","Prin-CRAF","ERKKTR"}),1/AD289,AD289)</f>
        <v>#DIV/0!</v>
      </c>
      <c r="AP289" s="10" t="e">
        <f>IF(OR($C289={"PH-AKT","Syk","Src","Lyn-FAK","Prin-CRAF","ERKKTR"}),1/AE289,AE289)</f>
        <v>#DIV/0!</v>
      </c>
      <c r="AQ289" s="10" t="e">
        <f>IF(OR($C289={"PH-AKT","Syk","Src","Lyn-FAK","Prin-CRAF","ERKKTR"}),1/AF289,AF289)</f>
        <v>#DIV/0!</v>
      </c>
      <c r="AR289" s="10" t="e">
        <f>IF(OR($C289={"PH-AKT","Syk","Src","Lyn-FAK","Prin-CRAF","ERKKTR"}),1/AG289,AG289)</f>
        <v>#DIV/0!</v>
      </c>
    </row>
    <row r="290" spans="1:44" x14ac:dyDescent="0.2">
      <c r="A290" s="10">
        <v>289</v>
      </c>
      <c r="C290" s="10">
        <f>_xlfn.IFNA(VLOOKUP($B290,Barcodes!$B$2:$E$14,4,FALSE),0)</f>
        <v>0</v>
      </c>
      <c r="X290" s="10" t="e">
        <f>_xlfn.IFNA(IF(OR($C290={"PH-AKT","GCaMP6S"}),D290/AVERAGE($D290:$F290), D290/N290/AVERAGE($D290/$N290,$E290/$O290,$F290/$P290)),0)</f>
        <v>#DIV/0!</v>
      </c>
      <c r="Y290" s="10" t="e">
        <f>_xlfn.IFNA(IF(OR($C290={"PH-AKT","GCaMP6S"}),E290/AVERAGE($D290:$F290), E290/O290/AVERAGE($D290/$N290,$E290/$O290,$F290/$P290)),0)</f>
        <v>#DIV/0!</v>
      </c>
      <c r="Z290" s="10" t="e">
        <f>_xlfn.IFNA(IF(OR($C290={"PH-AKT","GCaMP6S"}),F290/AVERAGE($D290:$F290), F290/P290/AVERAGE($D290/$N290,$E290/$O290,$F290/$P290)),0)</f>
        <v>#DIV/0!</v>
      </c>
      <c r="AA290" s="10" t="e">
        <f>_xlfn.IFNA(IF(OR($C290={"PH-AKT","GCaMP6S"}),G290/AVERAGE($D290:$F290), G290/Q290/AVERAGE($D290/$N290,$E290/$O290,$F290/$P290)),0)</f>
        <v>#DIV/0!</v>
      </c>
      <c r="AB290" s="10" t="e">
        <f>_xlfn.IFNA(IF(OR($C290={"PH-AKT","GCaMP6S"}),H290/AVERAGE($D290:$F290), H290/R290/AVERAGE($D290/$N290,$E290/$O290,$F290/$P290)),0)</f>
        <v>#DIV/0!</v>
      </c>
      <c r="AC290" s="10" t="e">
        <f>_xlfn.IFNA(IF(OR($C290={"PH-AKT","GCaMP6S"}),I290/AVERAGE($D290:$F290), I290/S290/AVERAGE($D290/$N290,$E290/$O290,$F290/$P290)),0)</f>
        <v>#DIV/0!</v>
      </c>
      <c r="AD290" s="10" t="e">
        <f>_xlfn.IFNA(IF(OR($C290={"PH-AKT","GCaMP6S"}),J290/AVERAGE($D290:$F290), J290/T290/AVERAGE($D290/$N290,$E290/$O290,$F290/$P290)),0)</f>
        <v>#DIV/0!</v>
      </c>
      <c r="AE290" s="10" t="e">
        <f>_xlfn.IFNA(IF(OR($C290={"PH-AKT","GCaMP6S"}),K290/AVERAGE($D290:$F290), K290/U290/AVERAGE($D290/$N290,$E290/$O290,$F290/$P290)),0)</f>
        <v>#DIV/0!</v>
      </c>
      <c r="AF290" s="10" t="e">
        <f>_xlfn.IFNA(IF(OR($C290={"PH-AKT","GCaMP6S"}),L290/AVERAGE($D290:$F290), L290/V290/AVERAGE($D290/$N290,$E290/$O290,$F290/$P290)),0)</f>
        <v>#DIV/0!</v>
      </c>
      <c r="AG290" s="10" t="e">
        <f>_xlfn.IFNA(IF(OR($C290={"PH-AKT","GCaMP6S"}),M290/AVERAGE($D290:$F290), M290/W290/AVERAGE($D290/$N290,$E290/$O290,$F290/$P290)),0)</f>
        <v>#DIV/0!</v>
      </c>
      <c r="AI290" s="10" t="e">
        <f>IF(OR($C290={"PH-AKT","Syk","Src","Lyn-FAK","Prin-CRAF","ERKKTR"}),1/X290,X290)</f>
        <v>#DIV/0!</v>
      </c>
      <c r="AJ290" s="10" t="e">
        <f>IF(OR($C290={"PH-AKT","Syk","Src","Lyn-FAK","Prin-CRAF","ERKKTR"}),1/Y290,Y290)</f>
        <v>#DIV/0!</v>
      </c>
      <c r="AK290" s="10" t="e">
        <f>IF(OR($C290={"PH-AKT","Syk","Src","Lyn-FAK","Prin-CRAF","ERKKTR"}),1/Z290,Z290)</f>
        <v>#DIV/0!</v>
      </c>
      <c r="AL290" s="10" t="e">
        <f>IF(OR($C290={"PH-AKT","Syk","Src","Lyn-FAK","Prin-CRAF","ERKKTR"}),1/AA290,AA290)</f>
        <v>#DIV/0!</v>
      </c>
      <c r="AM290" s="10" t="e">
        <f>IF(OR($C290={"PH-AKT","Syk","Src","Lyn-FAK","Prin-CRAF","ERKKTR"}),1/AB290,AB290)</f>
        <v>#DIV/0!</v>
      </c>
      <c r="AN290" s="10" t="e">
        <f>IF(OR($C290={"PH-AKT","Syk","Src","Lyn-FAK","Prin-CRAF","ERKKTR"}),1/AC290,AC290)</f>
        <v>#DIV/0!</v>
      </c>
      <c r="AO290" s="10" t="e">
        <f>IF(OR($C290={"PH-AKT","Syk","Src","Lyn-FAK","Prin-CRAF","ERKKTR"}),1/AD290,AD290)</f>
        <v>#DIV/0!</v>
      </c>
      <c r="AP290" s="10" t="e">
        <f>IF(OR($C290={"PH-AKT","Syk","Src","Lyn-FAK","Prin-CRAF","ERKKTR"}),1/AE290,AE290)</f>
        <v>#DIV/0!</v>
      </c>
      <c r="AQ290" s="10" t="e">
        <f>IF(OR($C290={"PH-AKT","Syk","Src","Lyn-FAK","Prin-CRAF","ERKKTR"}),1/AF290,AF290)</f>
        <v>#DIV/0!</v>
      </c>
      <c r="AR290" s="10" t="e">
        <f>IF(OR($C290={"PH-AKT","Syk","Src","Lyn-FAK","Prin-CRAF","ERKKTR"}),1/AG290,AG290)</f>
        <v>#DIV/0!</v>
      </c>
    </row>
    <row r="291" spans="1:44" x14ac:dyDescent="0.2">
      <c r="A291" s="10">
        <v>290</v>
      </c>
      <c r="C291" s="10">
        <f>_xlfn.IFNA(VLOOKUP($B291,Barcodes!$B$2:$E$14,4,FALSE),0)</f>
        <v>0</v>
      </c>
      <c r="X291" s="10" t="e">
        <f>_xlfn.IFNA(IF(OR($C291={"PH-AKT","GCaMP6S"}),D291/AVERAGE($D291:$F291), D291/N291/AVERAGE($D291/$N291,$E291/$O291,$F291/$P291)),0)</f>
        <v>#DIV/0!</v>
      </c>
      <c r="Y291" s="10" t="e">
        <f>_xlfn.IFNA(IF(OR($C291={"PH-AKT","GCaMP6S"}),E291/AVERAGE($D291:$F291), E291/O291/AVERAGE($D291/$N291,$E291/$O291,$F291/$P291)),0)</f>
        <v>#DIV/0!</v>
      </c>
      <c r="Z291" s="10" t="e">
        <f>_xlfn.IFNA(IF(OR($C291={"PH-AKT","GCaMP6S"}),F291/AVERAGE($D291:$F291), F291/P291/AVERAGE($D291/$N291,$E291/$O291,$F291/$P291)),0)</f>
        <v>#DIV/0!</v>
      </c>
      <c r="AA291" s="10" t="e">
        <f>_xlfn.IFNA(IF(OR($C291={"PH-AKT","GCaMP6S"}),G291/AVERAGE($D291:$F291), G291/Q291/AVERAGE($D291/$N291,$E291/$O291,$F291/$P291)),0)</f>
        <v>#DIV/0!</v>
      </c>
      <c r="AB291" s="10" t="e">
        <f>_xlfn.IFNA(IF(OR($C291={"PH-AKT","GCaMP6S"}),H291/AVERAGE($D291:$F291), H291/R291/AVERAGE($D291/$N291,$E291/$O291,$F291/$P291)),0)</f>
        <v>#DIV/0!</v>
      </c>
      <c r="AC291" s="10" t="e">
        <f>_xlfn.IFNA(IF(OR($C291={"PH-AKT","GCaMP6S"}),I291/AVERAGE($D291:$F291), I291/S291/AVERAGE($D291/$N291,$E291/$O291,$F291/$P291)),0)</f>
        <v>#DIV/0!</v>
      </c>
      <c r="AD291" s="10" t="e">
        <f>_xlfn.IFNA(IF(OR($C291={"PH-AKT","GCaMP6S"}),J291/AVERAGE($D291:$F291), J291/T291/AVERAGE($D291/$N291,$E291/$O291,$F291/$P291)),0)</f>
        <v>#DIV/0!</v>
      </c>
      <c r="AE291" s="10" t="e">
        <f>_xlfn.IFNA(IF(OR($C291={"PH-AKT","GCaMP6S"}),K291/AVERAGE($D291:$F291), K291/U291/AVERAGE($D291/$N291,$E291/$O291,$F291/$P291)),0)</f>
        <v>#DIV/0!</v>
      </c>
      <c r="AF291" s="10" t="e">
        <f>_xlfn.IFNA(IF(OR($C291={"PH-AKT","GCaMP6S"}),L291/AVERAGE($D291:$F291), L291/V291/AVERAGE($D291/$N291,$E291/$O291,$F291/$P291)),0)</f>
        <v>#DIV/0!</v>
      </c>
      <c r="AG291" s="10" t="e">
        <f>_xlfn.IFNA(IF(OR($C291={"PH-AKT","GCaMP6S"}),M291/AVERAGE($D291:$F291), M291/W291/AVERAGE($D291/$N291,$E291/$O291,$F291/$P291)),0)</f>
        <v>#DIV/0!</v>
      </c>
      <c r="AI291" s="10" t="e">
        <f>IF(OR($C291={"PH-AKT","Syk","Src","Lyn-FAK","Prin-CRAF","ERKKTR"}),1/X291,X291)</f>
        <v>#DIV/0!</v>
      </c>
      <c r="AJ291" s="10" t="e">
        <f>IF(OR($C291={"PH-AKT","Syk","Src","Lyn-FAK","Prin-CRAF","ERKKTR"}),1/Y291,Y291)</f>
        <v>#DIV/0!</v>
      </c>
      <c r="AK291" s="10" t="e">
        <f>IF(OR($C291={"PH-AKT","Syk","Src","Lyn-FAK","Prin-CRAF","ERKKTR"}),1/Z291,Z291)</f>
        <v>#DIV/0!</v>
      </c>
      <c r="AL291" s="10" t="e">
        <f>IF(OR($C291={"PH-AKT","Syk","Src","Lyn-FAK","Prin-CRAF","ERKKTR"}),1/AA291,AA291)</f>
        <v>#DIV/0!</v>
      </c>
      <c r="AM291" s="10" t="e">
        <f>IF(OR($C291={"PH-AKT","Syk","Src","Lyn-FAK","Prin-CRAF","ERKKTR"}),1/AB291,AB291)</f>
        <v>#DIV/0!</v>
      </c>
      <c r="AN291" s="10" t="e">
        <f>IF(OR($C291={"PH-AKT","Syk","Src","Lyn-FAK","Prin-CRAF","ERKKTR"}),1/AC291,AC291)</f>
        <v>#DIV/0!</v>
      </c>
      <c r="AO291" s="10" t="e">
        <f>IF(OR($C291={"PH-AKT","Syk","Src","Lyn-FAK","Prin-CRAF","ERKKTR"}),1/AD291,AD291)</f>
        <v>#DIV/0!</v>
      </c>
      <c r="AP291" s="10" t="e">
        <f>IF(OR($C291={"PH-AKT","Syk","Src","Lyn-FAK","Prin-CRAF","ERKKTR"}),1/AE291,AE291)</f>
        <v>#DIV/0!</v>
      </c>
      <c r="AQ291" s="10" t="e">
        <f>IF(OR($C291={"PH-AKT","Syk","Src","Lyn-FAK","Prin-CRAF","ERKKTR"}),1/AF291,AF291)</f>
        <v>#DIV/0!</v>
      </c>
      <c r="AR291" s="10" t="e">
        <f>IF(OR($C291={"PH-AKT","Syk","Src","Lyn-FAK","Prin-CRAF","ERKKTR"}),1/AG291,AG291)</f>
        <v>#DIV/0!</v>
      </c>
    </row>
    <row r="292" spans="1:44" x14ac:dyDescent="0.2">
      <c r="A292" s="10">
        <v>291</v>
      </c>
      <c r="C292" s="10">
        <f>_xlfn.IFNA(VLOOKUP($B292,Barcodes!$B$2:$E$14,4,FALSE),0)</f>
        <v>0</v>
      </c>
      <c r="X292" s="10" t="e">
        <f>_xlfn.IFNA(IF(OR($C292={"PH-AKT","GCaMP6S"}),D292/AVERAGE($D292:$F292), D292/N292/AVERAGE($D292/$N292,$E292/$O292,$F292/$P292)),0)</f>
        <v>#DIV/0!</v>
      </c>
      <c r="Y292" s="10" t="e">
        <f>_xlfn.IFNA(IF(OR($C292={"PH-AKT","GCaMP6S"}),E292/AVERAGE($D292:$F292), E292/O292/AVERAGE($D292/$N292,$E292/$O292,$F292/$P292)),0)</f>
        <v>#DIV/0!</v>
      </c>
      <c r="Z292" s="10" t="e">
        <f>_xlfn.IFNA(IF(OR($C292={"PH-AKT","GCaMP6S"}),F292/AVERAGE($D292:$F292), F292/P292/AVERAGE($D292/$N292,$E292/$O292,$F292/$P292)),0)</f>
        <v>#DIV/0!</v>
      </c>
      <c r="AA292" s="10" t="e">
        <f>_xlfn.IFNA(IF(OR($C292={"PH-AKT","GCaMP6S"}),G292/AVERAGE($D292:$F292), G292/Q292/AVERAGE($D292/$N292,$E292/$O292,$F292/$P292)),0)</f>
        <v>#DIV/0!</v>
      </c>
      <c r="AB292" s="10" t="e">
        <f>_xlfn.IFNA(IF(OR($C292={"PH-AKT","GCaMP6S"}),H292/AVERAGE($D292:$F292), H292/R292/AVERAGE($D292/$N292,$E292/$O292,$F292/$P292)),0)</f>
        <v>#DIV/0!</v>
      </c>
      <c r="AC292" s="10" t="e">
        <f>_xlfn.IFNA(IF(OR($C292={"PH-AKT","GCaMP6S"}),I292/AVERAGE($D292:$F292), I292/S292/AVERAGE($D292/$N292,$E292/$O292,$F292/$P292)),0)</f>
        <v>#DIV/0!</v>
      </c>
      <c r="AD292" s="10" t="e">
        <f>_xlfn.IFNA(IF(OR($C292={"PH-AKT","GCaMP6S"}),J292/AVERAGE($D292:$F292), J292/T292/AVERAGE($D292/$N292,$E292/$O292,$F292/$P292)),0)</f>
        <v>#DIV/0!</v>
      </c>
      <c r="AE292" s="10" t="e">
        <f>_xlfn.IFNA(IF(OR($C292={"PH-AKT","GCaMP6S"}),K292/AVERAGE($D292:$F292), K292/U292/AVERAGE($D292/$N292,$E292/$O292,$F292/$P292)),0)</f>
        <v>#DIV/0!</v>
      </c>
      <c r="AF292" s="10" t="e">
        <f>_xlfn.IFNA(IF(OR($C292={"PH-AKT","GCaMP6S"}),L292/AVERAGE($D292:$F292), L292/V292/AVERAGE($D292/$N292,$E292/$O292,$F292/$P292)),0)</f>
        <v>#DIV/0!</v>
      </c>
      <c r="AG292" s="10" t="e">
        <f>_xlfn.IFNA(IF(OR($C292={"PH-AKT","GCaMP6S"}),M292/AVERAGE($D292:$F292), M292/W292/AVERAGE($D292/$N292,$E292/$O292,$F292/$P292)),0)</f>
        <v>#DIV/0!</v>
      </c>
      <c r="AI292" s="10" t="e">
        <f>IF(OR($C292={"PH-AKT","Syk","Src","Lyn-FAK","Prin-CRAF","ERKKTR"}),1/X292,X292)</f>
        <v>#DIV/0!</v>
      </c>
      <c r="AJ292" s="10" t="e">
        <f>IF(OR($C292={"PH-AKT","Syk","Src","Lyn-FAK","Prin-CRAF","ERKKTR"}),1/Y292,Y292)</f>
        <v>#DIV/0!</v>
      </c>
      <c r="AK292" s="10" t="e">
        <f>IF(OR($C292={"PH-AKT","Syk","Src","Lyn-FAK","Prin-CRAF","ERKKTR"}),1/Z292,Z292)</f>
        <v>#DIV/0!</v>
      </c>
      <c r="AL292" s="10" t="e">
        <f>IF(OR($C292={"PH-AKT","Syk","Src","Lyn-FAK","Prin-CRAF","ERKKTR"}),1/AA292,AA292)</f>
        <v>#DIV/0!</v>
      </c>
      <c r="AM292" s="10" t="e">
        <f>IF(OR($C292={"PH-AKT","Syk","Src","Lyn-FAK","Prin-CRAF","ERKKTR"}),1/AB292,AB292)</f>
        <v>#DIV/0!</v>
      </c>
      <c r="AN292" s="10" t="e">
        <f>IF(OR($C292={"PH-AKT","Syk","Src","Lyn-FAK","Prin-CRAF","ERKKTR"}),1/AC292,AC292)</f>
        <v>#DIV/0!</v>
      </c>
      <c r="AO292" s="10" t="e">
        <f>IF(OR($C292={"PH-AKT","Syk","Src","Lyn-FAK","Prin-CRAF","ERKKTR"}),1/AD292,AD292)</f>
        <v>#DIV/0!</v>
      </c>
      <c r="AP292" s="10" t="e">
        <f>IF(OR($C292={"PH-AKT","Syk","Src","Lyn-FAK","Prin-CRAF","ERKKTR"}),1/AE292,AE292)</f>
        <v>#DIV/0!</v>
      </c>
      <c r="AQ292" s="10" t="e">
        <f>IF(OR($C292={"PH-AKT","Syk","Src","Lyn-FAK","Prin-CRAF","ERKKTR"}),1/AF292,AF292)</f>
        <v>#DIV/0!</v>
      </c>
      <c r="AR292" s="10" t="e">
        <f>IF(OR($C292={"PH-AKT","Syk","Src","Lyn-FAK","Prin-CRAF","ERKKTR"}),1/AG292,AG292)</f>
        <v>#DIV/0!</v>
      </c>
    </row>
    <row r="293" spans="1:44" x14ac:dyDescent="0.2">
      <c r="A293" s="10">
        <v>292</v>
      </c>
      <c r="C293" s="10">
        <f>_xlfn.IFNA(VLOOKUP($B293,Barcodes!$B$2:$E$14,4,FALSE),0)</f>
        <v>0</v>
      </c>
      <c r="X293" s="10" t="e">
        <f>_xlfn.IFNA(IF(OR($C293={"PH-AKT","GCaMP6S"}),D293/AVERAGE($D293:$F293), D293/N293/AVERAGE($D293/$N293,$E293/$O293,$F293/$P293)),0)</f>
        <v>#DIV/0!</v>
      </c>
      <c r="Y293" s="10" t="e">
        <f>_xlfn.IFNA(IF(OR($C293={"PH-AKT","GCaMP6S"}),E293/AVERAGE($D293:$F293), E293/O293/AVERAGE($D293/$N293,$E293/$O293,$F293/$P293)),0)</f>
        <v>#DIV/0!</v>
      </c>
      <c r="Z293" s="10" t="e">
        <f>_xlfn.IFNA(IF(OR($C293={"PH-AKT","GCaMP6S"}),F293/AVERAGE($D293:$F293), F293/P293/AVERAGE($D293/$N293,$E293/$O293,$F293/$P293)),0)</f>
        <v>#DIV/0!</v>
      </c>
      <c r="AA293" s="10" t="e">
        <f>_xlfn.IFNA(IF(OR($C293={"PH-AKT","GCaMP6S"}),G293/AVERAGE($D293:$F293), G293/Q293/AVERAGE($D293/$N293,$E293/$O293,$F293/$P293)),0)</f>
        <v>#DIV/0!</v>
      </c>
      <c r="AB293" s="10" t="e">
        <f>_xlfn.IFNA(IF(OR($C293={"PH-AKT","GCaMP6S"}),H293/AVERAGE($D293:$F293), H293/R293/AVERAGE($D293/$N293,$E293/$O293,$F293/$P293)),0)</f>
        <v>#DIV/0!</v>
      </c>
      <c r="AC293" s="10" t="e">
        <f>_xlfn.IFNA(IF(OR($C293={"PH-AKT","GCaMP6S"}),I293/AVERAGE($D293:$F293), I293/S293/AVERAGE($D293/$N293,$E293/$O293,$F293/$P293)),0)</f>
        <v>#DIV/0!</v>
      </c>
      <c r="AD293" s="10" t="e">
        <f>_xlfn.IFNA(IF(OR($C293={"PH-AKT","GCaMP6S"}),J293/AVERAGE($D293:$F293), J293/T293/AVERAGE($D293/$N293,$E293/$O293,$F293/$P293)),0)</f>
        <v>#DIV/0!</v>
      </c>
      <c r="AE293" s="10" t="e">
        <f>_xlfn.IFNA(IF(OR($C293={"PH-AKT","GCaMP6S"}),K293/AVERAGE($D293:$F293), K293/U293/AVERAGE($D293/$N293,$E293/$O293,$F293/$P293)),0)</f>
        <v>#DIV/0!</v>
      </c>
      <c r="AF293" s="10" t="e">
        <f>_xlfn.IFNA(IF(OR($C293={"PH-AKT","GCaMP6S"}),L293/AVERAGE($D293:$F293), L293/V293/AVERAGE($D293/$N293,$E293/$O293,$F293/$P293)),0)</f>
        <v>#DIV/0!</v>
      </c>
      <c r="AG293" s="10" t="e">
        <f>_xlfn.IFNA(IF(OR($C293={"PH-AKT","GCaMP6S"}),M293/AVERAGE($D293:$F293), M293/W293/AVERAGE($D293/$N293,$E293/$O293,$F293/$P293)),0)</f>
        <v>#DIV/0!</v>
      </c>
      <c r="AI293" s="10" t="e">
        <f>IF(OR($C293={"PH-AKT","Syk","Src","Lyn-FAK","Prin-CRAF","ERKKTR"}),1/X293,X293)</f>
        <v>#DIV/0!</v>
      </c>
      <c r="AJ293" s="10" t="e">
        <f>IF(OR($C293={"PH-AKT","Syk","Src","Lyn-FAK","Prin-CRAF","ERKKTR"}),1/Y293,Y293)</f>
        <v>#DIV/0!</v>
      </c>
      <c r="AK293" s="10" t="e">
        <f>IF(OR($C293={"PH-AKT","Syk","Src","Lyn-FAK","Prin-CRAF","ERKKTR"}),1/Z293,Z293)</f>
        <v>#DIV/0!</v>
      </c>
      <c r="AL293" s="10" t="e">
        <f>IF(OR($C293={"PH-AKT","Syk","Src","Lyn-FAK","Prin-CRAF","ERKKTR"}),1/AA293,AA293)</f>
        <v>#DIV/0!</v>
      </c>
      <c r="AM293" s="10" t="e">
        <f>IF(OR($C293={"PH-AKT","Syk","Src","Lyn-FAK","Prin-CRAF","ERKKTR"}),1/AB293,AB293)</f>
        <v>#DIV/0!</v>
      </c>
      <c r="AN293" s="10" t="e">
        <f>IF(OR($C293={"PH-AKT","Syk","Src","Lyn-FAK","Prin-CRAF","ERKKTR"}),1/AC293,AC293)</f>
        <v>#DIV/0!</v>
      </c>
      <c r="AO293" s="10" t="e">
        <f>IF(OR($C293={"PH-AKT","Syk","Src","Lyn-FAK","Prin-CRAF","ERKKTR"}),1/AD293,AD293)</f>
        <v>#DIV/0!</v>
      </c>
      <c r="AP293" s="10" t="e">
        <f>IF(OR($C293={"PH-AKT","Syk","Src","Lyn-FAK","Prin-CRAF","ERKKTR"}),1/AE293,AE293)</f>
        <v>#DIV/0!</v>
      </c>
      <c r="AQ293" s="10" t="e">
        <f>IF(OR($C293={"PH-AKT","Syk","Src","Lyn-FAK","Prin-CRAF","ERKKTR"}),1/AF293,AF293)</f>
        <v>#DIV/0!</v>
      </c>
      <c r="AR293" s="10" t="e">
        <f>IF(OR($C293={"PH-AKT","Syk","Src","Lyn-FAK","Prin-CRAF","ERKKTR"}),1/AG293,AG293)</f>
        <v>#DIV/0!</v>
      </c>
    </row>
    <row r="294" spans="1:44" x14ac:dyDescent="0.2">
      <c r="A294" s="10">
        <v>293</v>
      </c>
      <c r="C294" s="10">
        <f>_xlfn.IFNA(VLOOKUP($B294,Barcodes!$B$2:$E$14,4,FALSE),0)</f>
        <v>0</v>
      </c>
      <c r="X294" s="10" t="e">
        <f>_xlfn.IFNA(IF(OR($C294={"PH-AKT","GCaMP6S"}),D294/AVERAGE($D294:$F294), D294/N294/AVERAGE($D294/$N294,$E294/$O294,$F294/$P294)),0)</f>
        <v>#DIV/0!</v>
      </c>
      <c r="Y294" s="10" t="e">
        <f>_xlfn.IFNA(IF(OR($C294={"PH-AKT","GCaMP6S"}),E294/AVERAGE($D294:$F294), E294/O294/AVERAGE($D294/$N294,$E294/$O294,$F294/$P294)),0)</f>
        <v>#DIV/0!</v>
      </c>
      <c r="Z294" s="10" t="e">
        <f>_xlfn.IFNA(IF(OR($C294={"PH-AKT","GCaMP6S"}),F294/AVERAGE($D294:$F294), F294/P294/AVERAGE($D294/$N294,$E294/$O294,$F294/$P294)),0)</f>
        <v>#DIV/0!</v>
      </c>
      <c r="AA294" s="10" t="e">
        <f>_xlfn.IFNA(IF(OR($C294={"PH-AKT","GCaMP6S"}),G294/AVERAGE($D294:$F294), G294/Q294/AVERAGE($D294/$N294,$E294/$O294,$F294/$P294)),0)</f>
        <v>#DIV/0!</v>
      </c>
      <c r="AB294" s="10" t="e">
        <f>_xlfn.IFNA(IF(OR($C294={"PH-AKT","GCaMP6S"}),H294/AVERAGE($D294:$F294), H294/R294/AVERAGE($D294/$N294,$E294/$O294,$F294/$P294)),0)</f>
        <v>#DIV/0!</v>
      </c>
      <c r="AC294" s="10" t="e">
        <f>_xlfn.IFNA(IF(OR($C294={"PH-AKT","GCaMP6S"}),I294/AVERAGE($D294:$F294), I294/S294/AVERAGE($D294/$N294,$E294/$O294,$F294/$P294)),0)</f>
        <v>#DIV/0!</v>
      </c>
      <c r="AD294" s="10" t="e">
        <f>_xlfn.IFNA(IF(OR($C294={"PH-AKT","GCaMP6S"}),J294/AVERAGE($D294:$F294), J294/T294/AVERAGE($D294/$N294,$E294/$O294,$F294/$P294)),0)</f>
        <v>#DIV/0!</v>
      </c>
      <c r="AE294" s="10" t="e">
        <f>_xlfn.IFNA(IF(OR($C294={"PH-AKT","GCaMP6S"}),K294/AVERAGE($D294:$F294), K294/U294/AVERAGE($D294/$N294,$E294/$O294,$F294/$P294)),0)</f>
        <v>#DIV/0!</v>
      </c>
      <c r="AF294" s="10" t="e">
        <f>_xlfn.IFNA(IF(OR($C294={"PH-AKT","GCaMP6S"}),L294/AVERAGE($D294:$F294), L294/V294/AVERAGE($D294/$N294,$E294/$O294,$F294/$P294)),0)</f>
        <v>#DIV/0!</v>
      </c>
      <c r="AG294" s="10" t="e">
        <f>_xlfn.IFNA(IF(OR($C294={"PH-AKT","GCaMP6S"}),M294/AVERAGE($D294:$F294), M294/W294/AVERAGE($D294/$N294,$E294/$O294,$F294/$P294)),0)</f>
        <v>#DIV/0!</v>
      </c>
      <c r="AI294" s="10" t="e">
        <f>IF(OR($C294={"PH-AKT","Syk","Src","Lyn-FAK","Prin-CRAF","ERKKTR"}),1/X294,X294)</f>
        <v>#DIV/0!</v>
      </c>
      <c r="AJ294" s="10" t="e">
        <f>IF(OR($C294={"PH-AKT","Syk","Src","Lyn-FAK","Prin-CRAF","ERKKTR"}),1/Y294,Y294)</f>
        <v>#DIV/0!</v>
      </c>
      <c r="AK294" s="10" t="e">
        <f>IF(OR($C294={"PH-AKT","Syk","Src","Lyn-FAK","Prin-CRAF","ERKKTR"}),1/Z294,Z294)</f>
        <v>#DIV/0!</v>
      </c>
      <c r="AL294" s="10" t="e">
        <f>IF(OR($C294={"PH-AKT","Syk","Src","Lyn-FAK","Prin-CRAF","ERKKTR"}),1/AA294,AA294)</f>
        <v>#DIV/0!</v>
      </c>
      <c r="AM294" s="10" t="e">
        <f>IF(OR($C294={"PH-AKT","Syk","Src","Lyn-FAK","Prin-CRAF","ERKKTR"}),1/AB294,AB294)</f>
        <v>#DIV/0!</v>
      </c>
      <c r="AN294" s="10" t="e">
        <f>IF(OR($C294={"PH-AKT","Syk","Src","Lyn-FAK","Prin-CRAF","ERKKTR"}),1/AC294,AC294)</f>
        <v>#DIV/0!</v>
      </c>
      <c r="AO294" s="10" t="e">
        <f>IF(OR($C294={"PH-AKT","Syk","Src","Lyn-FAK","Prin-CRAF","ERKKTR"}),1/AD294,AD294)</f>
        <v>#DIV/0!</v>
      </c>
      <c r="AP294" s="10" t="e">
        <f>IF(OR($C294={"PH-AKT","Syk","Src","Lyn-FAK","Prin-CRAF","ERKKTR"}),1/AE294,AE294)</f>
        <v>#DIV/0!</v>
      </c>
      <c r="AQ294" s="10" t="e">
        <f>IF(OR($C294={"PH-AKT","Syk","Src","Lyn-FAK","Prin-CRAF","ERKKTR"}),1/AF294,AF294)</f>
        <v>#DIV/0!</v>
      </c>
      <c r="AR294" s="10" t="e">
        <f>IF(OR($C294={"PH-AKT","Syk","Src","Lyn-FAK","Prin-CRAF","ERKKTR"}),1/AG294,AG294)</f>
        <v>#DIV/0!</v>
      </c>
    </row>
    <row r="295" spans="1:44" x14ac:dyDescent="0.2">
      <c r="A295" s="10">
        <v>294</v>
      </c>
      <c r="C295" s="10">
        <f>_xlfn.IFNA(VLOOKUP($B295,Barcodes!$B$2:$E$14,4,FALSE),0)</f>
        <v>0</v>
      </c>
      <c r="X295" s="10" t="e">
        <f>_xlfn.IFNA(IF(OR($C295={"PH-AKT","GCaMP6S"}),D295/AVERAGE($D295:$F295), D295/N295/AVERAGE($D295/$N295,$E295/$O295,$F295/$P295)),0)</f>
        <v>#DIV/0!</v>
      </c>
      <c r="Y295" s="10" t="e">
        <f>_xlfn.IFNA(IF(OR($C295={"PH-AKT","GCaMP6S"}),E295/AVERAGE($D295:$F295), E295/O295/AVERAGE($D295/$N295,$E295/$O295,$F295/$P295)),0)</f>
        <v>#DIV/0!</v>
      </c>
      <c r="Z295" s="10" t="e">
        <f>_xlfn.IFNA(IF(OR($C295={"PH-AKT","GCaMP6S"}),F295/AVERAGE($D295:$F295), F295/P295/AVERAGE($D295/$N295,$E295/$O295,$F295/$P295)),0)</f>
        <v>#DIV/0!</v>
      </c>
      <c r="AA295" s="10" t="e">
        <f>_xlfn.IFNA(IF(OR($C295={"PH-AKT","GCaMP6S"}),G295/AVERAGE($D295:$F295), G295/Q295/AVERAGE($D295/$N295,$E295/$O295,$F295/$P295)),0)</f>
        <v>#DIV/0!</v>
      </c>
      <c r="AB295" s="10" t="e">
        <f>_xlfn.IFNA(IF(OR($C295={"PH-AKT","GCaMP6S"}),H295/AVERAGE($D295:$F295), H295/R295/AVERAGE($D295/$N295,$E295/$O295,$F295/$P295)),0)</f>
        <v>#DIV/0!</v>
      </c>
      <c r="AC295" s="10" t="e">
        <f>_xlfn.IFNA(IF(OR($C295={"PH-AKT","GCaMP6S"}),I295/AVERAGE($D295:$F295), I295/S295/AVERAGE($D295/$N295,$E295/$O295,$F295/$P295)),0)</f>
        <v>#DIV/0!</v>
      </c>
      <c r="AD295" s="10" t="e">
        <f>_xlfn.IFNA(IF(OR($C295={"PH-AKT","GCaMP6S"}),J295/AVERAGE($D295:$F295), J295/T295/AVERAGE($D295/$N295,$E295/$O295,$F295/$P295)),0)</f>
        <v>#DIV/0!</v>
      </c>
      <c r="AE295" s="10" t="e">
        <f>_xlfn.IFNA(IF(OR($C295={"PH-AKT","GCaMP6S"}),K295/AVERAGE($D295:$F295), K295/U295/AVERAGE($D295/$N295,$E295/$O295,$F295/$P295)),0)</f>
        <v>#DIV/0!</v>
      </c>
      <c r="AF295" s="10" t="e">
        <f>_xlfn.IFNA(IF(OR($C295={"PH-AKT","GCaMP6S"}),L295/AVERAGE($D295:$F295), L295/V295/AVERAGE($D295/$N295,$E295/$O295,$F295/$P295)),0)</f>
        <v>#DIV/0!</v>
      </c>
      <c r="AG295" s="10" t="e">
        <f>_xlfn.IFNA(IF(OR($C295={"PH-AKT","GCaMP6S"}),M295/AVERAGE($D295:$F295), M295/W295/AVERAGE($D295/$N295,$E295/$O295,$F295/$P295)),0)</f>
        <v>#DIV/0!</v>
      </c>
      <c r="AI295" s="10" t="e">
        <f>IF(OR($C295={"PH-AKT","Syk","Src","Lyn-FAK","Prin-CRAF","ERKKTR"}),1/X295,X295)</f>
        <v>#DIV/0!</v>
      </c>
      <c r="AJ295" s="10" t="e">
        <f>IF(OR($C295={"PH-AKT","Syk","Src","Lyn-FAK","Prin-CRAF","ERKKTR"}),1/Y295,Y295)</f>
        <v>#DIV/0!</v>
      </c>
      <c r="AK295" s="10" t="e">
        <f>IF(OR($C295={"PH-AKT","Syk","Src","Lyn-FAK","Prin-CRAF","ERKKTR"}),1/Z295,Z295)</f>
        <v>#DIV/0!</v>
      </c>
      <c r="AL295" s="10" t="e">
        <f>IF(OR($C295={"PH-AKT","Syk","Src","Lyn-FAK","Prin-CRAF","ERKKTR"}),1/AA295,AA295)</f>
        <v>#DIV/0!</v>
      </c>
      <c r="AM295" s="10" t="e">
        <f>IF(OR($C295={"PH-AKT","Syk","Src","Lyn-FAK","Prin-CRAF","ERKKTR"}),1/AB295,AB295)</f>
        <v>#DIV/0!</v>
      </c>
      <c r="AN295" s="10" t="e">
        <f>IF(OR($C295={"PH-AKT","Syk","Src","Lyn-FAK","Prin-CRAF","ERKKTR"}),1/AC295,AC295)</f>
        <v>#DIV/0!</v>
      </c>
      <c r="AO295" s="10" t="e">
        <f>IF(OR($C295={"PH-AKT","Syk","Src","Lyn-FAK","Prin-CRAF","ERKKTR"}),1/AD295,AD295)</f>
        <v>#DIV/0!</v>
      </c>
      <c r="AP295" s="10" t="e">
        <f>IF(OR($C295={"PH-AKT","Syk","Src","Lyn-FAK","Prin-CRAF","ERKKTR"}),1/AE295,AE295)</f>
        <v>#DIV/0!</v>
      </c>
      <c r="AQ295" s="10" t="e">
        <f>IF(OR($C295={"PH-AKT","Syk","Src","Lyn-FAK","Prin-CRAF","ERKKTR"}),1/AF295,AF295)</f>
        <v>#DIV/0!</v>
      </c>
      <c r="AR295" s="10" t="e">
        <f>IF(OR($C295={"PH-AKT","Syk","Src","Lyn-FAK","Prin-CRAF","ERKKTR"}),1/AG295,AG295)</f>
        <v>#DIV/0!</v>
      </c>
    </row>
    <row r="296" spans="1:44" x14ac:dyDescent="0.2">
      <c r="A296" s="10">
        <v>295</v>
      </c>
      <c r="C296" s="10">
        <f>_xlfn.IFNA(VLOOKUP($B296,Barcodes!$B$2:$E$14,4,FALSE),0)</f>
        <v>0</v>
      </c>
      <c r="X296" s="10" t="e">
        <f>_xlfn.IFNA(IF(OR($C296={"PH-AKT","GCaMP6S"}),D296/AVERAGE($D296:$F296), D296/N296/AVERAGE($D296/$N296,$E296/$O296,$F296/$P296)),0)</f>
        <v>#DIV/0!</v>
      </c>
      <c r="Y296" s="10" t="e">
        <f>_xlfn.IFNA(IF(OR($C296={"PH-AKT","GCaMP6S"}),E296/AVERAGE($D296:$F296), E296/O296/AVERAGE($D296/$N296,$E296/$O296,$F296/$P296)),0)</f>
        <v>#DIV/0!</v>
      </c>
      <c r="Z296" s="10" t="e">
        <f>_xlfn.IFNA(IF(OR($C296={"PH-AKT","GCaMP6S"}),F296/AVERAGE($D296:$F296), F296/P296/AVERAGE($D296/$N296,$E296/$O296,$F296/$P296)),0)</f>
        <v>#DIV/0!</v>
      </c>
      <c r="AA296" s="10" t="e">
        <f>_xlfn.IFNA(IF(OR($C296={"PH-AKT","GCaMP6S"}),G296/AVERAGE($D296:$F296), G296/Q296/AVERAGE($D296/$N296,$E296/$O296,$F296/$P296)),0)</f>
        <v>#DIV/0!</v>
      </c>
      <c r="AB296" s="10" t="e">
        <f>_xlfn.IFNA(IF(OR($C296={"PH-AKT","GCaMP6S"}),H296/AVERAGE($D296:$F296), H296/R296/AVERAGE($D296/$N296,$E296/$O296,$F296/$P296)),0)</f>
        <v>#DIV/0!</v>
      </c>
      <c r="AC296" s="10" t="e">
        <f>_xlfn.IFNA(IF(OR($C296={"PH-AKT","GCaMP6S"}),I296/AVERAGE($D296:$F296), I296/S296/AVERAGE($D296/$N296,$E296/$O296,$F296/$P296)),0)</f>
        <v>#DIV/0!</v>
      </c>
      <c r="AD296" s="10" t="e">
        <f>_xlfn.IFNA(IF(OR($C296={"PH-AKT","GCaMP6S"}),J296/AVERAGE($D296:$F296), J296/T296/AVERAGE($D296/$N296,$E296/$O296,$F296/$P296)),0)</f>
        <v>#DIV/0!</v>
      </c>
      <c r="AE296" s="10" t="e">
        <f>_xlfn.IFNA(IF(OR($C296={"PH-AKT","GCaMP6S"}),K296/AVERAGE($D296:$F296), K296/U296/AVERAGE($D296/$N296,$E296/$O296,$F296/$P296)),0)</f>
        <v>#DIV/0!</v>
      </c>
      <c r="AF296" s="10" t="e">
        <f>_xlfn.IFNA(IF(OR($C296={"PH-AKT","GCaMP6S"}),L296/AVERAGE($D296:$F296), L296/V296/AVERAGE($D296/$N296,$E296/$O296,$F296/$P296)),0)</f>
        <v>#DIV/0!</v>
      </c>
      <c r="AG296" s="10" t="e">
        <f>_xlfn.IFNA(IF(OR($C296={"PH-AKT","GCaMP6S"}),M296/AVERAGE($D296:$F296), M296/W296/AVERAGE($D296/$N296,$E296/$O296,$F296/$P296)),0)</f>
        <v>#DIV/0!</v>
      </c>
      <c r="AI296" s="10" t="e">
        <f>IF(OR($C296={"PH-AKT","Syk","Src","Lyn-FAK","Prin-CRAF","ERKKTR"}),1/X296,X296)</f>
        <v>#DIV/0!</v>
      </c>
      <c r="AJ296" s="10" t="e">
        <f>IF(OR($C296={"PH-AKT","Syk","Src","Lyn-FAK","Prin-CRAF","ERKKTR"}),1/Y296,Y296)</f>
        <v>#DIV/0!</v>
      </c>
      <c r="AK296" s="10" t="e">
        <f>IF(OR($C296={"PH-AKT","Syk","Src","Lyn-FAK","Prin-CRAF","ERKKTR"}),1/Z296,Z296)</f>
        <v>#DIV/0!</v>
      </c>
      <c r="AL296" s="10" t="e">
        <f>IF(OR($C296={"PH-AKT","Syk","Src","Lyn-FAK","Prin-CRAF","ERKKTR"}),1/AA296,AA296)</f>
        <v>#DIV/0!</v>
      </c>
      <c r="AM296" s="10" t="e">
        <f>IF(OR($C296={"PH-AKT","Syk","Src","Lyn-FAK","Prin-CRAF","ERKKTR"}),1/AB296,AB296)</f>
        <v>#DIV/0!</v>
      </c>
      <c r="AN296" s="10" t="e">
        <f>IF(OR($C296={"PH-AKT","Syk","Src","Lyn-FAK","Prin-CRAF","ERKKTR"}),1/AC296,AC296)</f>
        <v>#DIV/0!</v>
      </c>
      <c r="AO296" s="10" t="e">
        <f>IF(OR($C296={"PH-AKT","Syk","Src","Lyn-FAK","Prin-CRAF","ERKKTR"}),1/AD296,AD296)</f>
        <v>#DIV/0!</v>
      </c>
      <c r="AP296" s="10" t="e">
        <f>IF(OR($C296={"PH-AKT","Syk","Src","Lyn-FAK","Prin-CRAF","ERKKTR"}),1/AE296,AE296)</f>
        <v>#DIV/0!</v>
      </c>
      <c r="AQ296" s="10" t="e">
        <f>IF(OR($C296={"PH-AKT","Syk","Src","Lyn-FAK","Prin-CRAF","ERKKTR"}),1/AF296,AF296)</f>
        <v>#DIV/0!</v>
      </c>
      <c r="AR296" s="10" t="e">
        <f>IF(OR($C296={"PH-AKT","Syk","Src","Lyn-FAK","Prin-CRAF","ERKKTR"}),1/AG296,AG296)</f>
        <v>#DIV/0!</v>
      </c>
    </row>
    <row r="297" spans="1:44" x14ac:dyDescent="0.2">
      <c r="A297" s="10">
        <v>296</v>
      </c>
      <c r="C297" s="10">
        <f>_xlfn.IFNA(VLOOKUP($B297,Barcodes!$B$2:$E$14,4,FALSE),0)</f>
        <v>0</v>
      </c>
      <c r="X297" s="10" t="e">
        <f>_xlfn.IFNA(IF(OR($C297={"PH-AKT","GCaMP6S"}),D297/AVERAGE($D297:$F297), D297/N297/AVERAGE($D297/$N297,$E297/$O297,$F297/$P297)),0)</f>
        <v>#DIV/0!</v>
      </c>
      <c r="Y297" s="10" t="e">
        <f>_xlfn.IFNA(IF(OR($C297={"PH-AKT","GCaMP6S"}),E297/AVERAGE($D297:$F297), E297/O297/AVERAGE($D297/$N297,$E297/$O297,$F297/$P297)),0)</f>
        <v>#DIV/0!</v>
      </c>
      <c r="Z297" s="10" t="e">
        <f>_xlfn.IFNA(IF(OR($C297={"PH-AKT","GCaMP6S"}),F297/AVERAGE($D297:$F297), F297/P297/AVERAGE($D297/$N297,$E297/$O297,$F297/$P297)),0)</f>
        <v>#DIV/0!</v>
      </c>
      <c r="AA297" s="10" t="e">
        <f>_xlfn.IFNA(IF(OR($C297={"PH-AKT","GCaMP6S"}),G297/AVERAGE($D297:$F297), G297/Q297/AVERAGE($D297/$N297,$E297/$O297,$F297/$P297)),0)</f>
        <v>#DIV/0!</v>
      </c>
      <c r="AB297" s="10" t="e">
        <f>_xlfn.IFNA(IF(OR($C297={"PH-AKT","GCaMP6S"}),H297/AVERAGE($D297:$F297), H297/R297/AVERAGE($D297/$N297,$E297/$O297,$F297/$P297)),0)</f>
        <v>#DIV/0!</v>
      </c>
      <c r="AC297" s="10" t="e">
        <f>_xlfn.IFNA(IF(OR($C297={"PH-AKT","GCaMP6S"}),I297/AVERAGE($D297:$F297), I297/S297/AVERAGE($D297/$N297,$E297/$O297,$F297/$P297)),0)</f>
        <v>#DIV/0!</v>
      </c>
      <c r="AD297" s="10" t="e">
        <f>_xlfn.IFNA(IF(OR($C297={"PH-AKT","GCaMP6S"}),J297/AVERAGE($D297:$F297), J297/T297/AVERAGE($D297/$N297,$E297/$O297,$F297/$P297)),0)</f>
        <v>#DIV/0!</v>
      </c>
      <c r="AE297" s="10" t="e">
        <f>_xlfn.IFNA(IF(OR($C297={"PH-AKT","GCaMP6S"}),K297/AVERAGE($D297:$F297), K297/U297/AVERAGE($D297/$N297,$E297/$O297,$F297/$P297)),0)</f>
        <v>#DIV/0!</v>
      </c>
      <c r="AF297" s="10" t="e">
        <f>_xlfn.IFNA(IF(OR($C297={"PH-AKT","GCaMP6S"}),L297/AVERAGE($D297:$F297), L297/V297/AVERAGE($D297/$N297,$E297/$O297,$F297/$P297)),0)</f>
        <v>#DIV/0!</v>
      </c>
      <c r="AG297" s="10" t="e">
        <f>_xlfn.IFNA(IF(OR($C297={"PH-AKT","GCaMP6S"}),M297/AVERAGE($D297:$F297), M297/W297/AVERAGE($D297/$N297,$E297/$O297,$F297/$P297)),0)</f>
        <v>#DIV/0!</v>
      </c>
      <c r="AI297" s="10" t="e">
        <f>IF(OR($C297={"PH-AKT","Syk","Src","Lyn-FAK","Prin-CRAF","ERKKTR"}),1/X297,X297)</f>
        <v>#DIV/0!</v>
      </c>
      <c r="AJ297" s="10" t="e">
        <f>IF(OR($C297={"PH-AKT","Syk","Src","Lyn-FAK","Prin-CRAF","ERKKTR"}),1/Y297,Y297)</f>
        <v>#DIV/0!</v>
      </c>
      <c r="AK297" s="10" t="e">
        <f>IF(OR($C297={"PH-AKT","Syk","Src","Lyn-FAK","Prin-CRAF","ERKKTR"}),1/Z297,Z297)</f>
        <v>#DIV/0!</v>
      </c>
      <c r="AL297" s="10" t="e">
        <f>IF(OR($C297={"PH-AKT","Syk","Src","Lyn-FAK","Prin-CRAF","ERKKTR"}),1/AA297,AA297)</f>
        <v>#DIV/0!</v>
      </c>
      <c r="AM297" s="10" t="e">
        <f>IF(OR($C297={"PH-AKT","Syk","Src","Lyn-FAK","Prin-CRAF","ERKKTR"}),1/AB297,AB297)</f>
        <v>#DIV/0!</v>
      </c>
      <c r="AN297" s="10" t="e">
        <f>IF(OR($C297={"PH-AKT","Syk","Src","Lyn-FAK","Prin-CRAF","ERKKTR"}),1/AC297,AC297)</f>
        <v>#DIV/0!</v>
      </c>
      <c r="AO297" s="10" t="e">
        <f>IF(OR($C297={"PH-AKT","Syk","Src","Lyn-FAK","Prin-CRAF","ERKKTR"}),1/AD297,AD297)</f>
        <v>#DIV/0!</v>
      </c>
      <c r="AP297" s="10" t="e">
        <f>IF(OR($C297={"PH-AKT","Syk","Src","Lyn-FAK","Prin-CRAF","ERKKTR"}),1/AE297,AE297)</f>
        <v>#DIV/0!</v>
      </c>
      <c r="AQ297" s="10" t="e">
        <f>IF(OR($C297={"PH-AKT","Syk","Src","Lyn-FAK","Prin-CRAF","ERKKTR"}),1/AF297,AF297)</f>
        <v>#DIV/0!</v>
      </c>
      <c r="AR297" s="10" t="e">
        <f>IF(OR($C297={"PH-AKT","Syk","Src","Lyn-FAK","Prin-CRAF","ERKKTR"}),1/AG297,AG297)</f>
        <v>#DIV/0!</v>
      </c>
    </row>
    <row r="298" spans="1:44" x14ac:dyDescent="0.2">
      <c r="A298" s="10">
        <v>297</v>
      </c>
      <c r="C298" s="10">
        <f>_xlfn.IFNA(VLOOKUP($B298,Barcodes!$B$2:$E$14,4,FALSE),0)</f>
        <v>0</v>
      </c>
      <c r="X298" s="10" t="e">
        <f>_xlfn.IFNA(IF(OR($C298={"PH-AKT","GCaMP6S"}),D298/AVERAGE($D298:$F298), D298/N298/AVERAGE($D298/$N298,$E298/$O298,$F298/$P298)),0)</f>
        <v>#DIV/0!</v>
      </c>
      <c r="Y298" s="10" t="e">
        <f>_xlfn.IFNA(IF(OR($C298={"PH-AKT","GCaMP6S"}),E298/AVERAGE($D298:$F298), E298/O298/AVERAGE($D298/$N298,$E298/$O298,$F298/$P298)),0)</f>
        <v>#DIV/0!</v>
      </c>
      <c r="Z298" s="10" t="e">
        <f>_xlfn.IFNA(IF(OR($C298={"PH-AKT","GCaMP6S"}),F298/AVERAGE($D298:$F298), F298/P298/AVERAGE($D298/$N298,$E298/$O298,$F298/$P298)),0)</f>
        <v>#DIV/0!</v>
      </c>
      <c r="AA298" s="10" t="e">
        <f>_xlfn.IFNA(IF(OR($C298={"PH-AKT","GCaMP6S"}),G298/AVERAGE($D298:$F298), G298/Q298/AVERAGE($D298/$N298,$E298/$O298,$F298/$P298)),0)</f>
        <v>#DIV/0!</v>
      </c>
      <c r="AB298" s="10" t="e">
        <f>_xlfn.IFNA(IF(OR($C298={"PH-AKT","GCaMP6S"}),H298/AVERAGE($D298:$F298), H298/R298/AVERAGE($D298/$N298,$E298/$O298,$F298/$P298)),0)</f>
        <v>#DIV/0!</v>
      </c>
      <c r="AC298" s="10" t="e">
        <f>_xlfn.IFNA(IF(OR($C298={"PH-AKT","GCaMP6S"}),I298/AVERAGE($D298:$F298), I298/S298/AVERAGE($D298/$N298,$E298/$O298,$F298/$P298)),0)</f>
        <v>#DIV/0!</v>
      </c>
      <c r="AD298" s="10" t="e">
        <f>_xlfn.IFNA(IF(OR($C298={"PH-AKT","GCaMP6S"}),J298/AVERAGE($D298:$F298), J298/T298/AVERAGE($D298/$N298,$E298/$O298,$F298/$P298)),0)</f>
        <v>#DIV/0!</v>
      </c>
      <c r="AE298" s="10" t="e">
        <f>_xlfn.IFNA(IF(OR($C298={"PH-AKT","GCaMP6S"}),K298/AVERAGE($D298:$F298), K298/U298/AVERAGE($D298/$N298,$E298/$O298,$F298/$P298)),0)</f>
        <v>#DIV/0!</v>
      </c>
      <c r="AF298" s="10" t="e">
        <f>_xlfn.IFNA(IF(OR($C298={"PH-AKT","GCaMP6S"}),L298/AVERAGE($D298:$F298), L298/V298/AVERAGE($D298/$N298,$E298/$O298,$F298/$P298)),0)</f>
        <v>#DIV/0!</v>
      </c>
      <c r="AG298" s="10" t="e">
        <f>_xlfn.IFNA(IF(OR($C298={"PH-AKT","GCaMP6S"}),M298/AVERAGE($D298:$F298), M298/W298/AVERAGE($D298/$N298,$E298/$O298,$F298/$P298)),0)</f>
        <v>#DIV/0!</v>
      </c>
      <c r="AI298" s="10" t="e">
        <f>IF(OR($C298={"PH-AKT","Syk","Src","Lyn-FAK","Prin-CRAF","ERKKTR"}),1/X298,X298)</f>
        <v>#DIV/0!</v>
      </c>
      <c r="AJ298" s="10" t="e">
        <f>IF(OR($C298={"PH-AKT","Syk","Src","Lyn-FAK","Prin-CRAF","ERKKTR"}),1/Y298,Y298)</f>
        <v>#DIV/0!</v>
      </c>
      <c r="AK298" s="10" t="e">
        <f>IF(OR($C298={"PH-AKT","Syk","Src","Lyn-FAK","Prin-CRAF","ERKKTR"}),1/Z298,Z298)</f>
        <v>#DIV/0!</v>
      </c>
      <c r="AL298" s="10" t="e">
        <f>IF(OR($C298={"PH-AKT","Syk","Src","Lyn-FAK","Prin-CRAF","ERKKTR"}),1/AA298,AA298)</f>
        <v>#DIV/0!</v>
      </c>
      <c r="AM298" s="10" t="e">
        <f>IF(OR($C298={"PH-AKT","Syk","Src","Lyn-FAK","Prin-CRAF","ERKKTR"}),1/AB298,AB298)</f>
        <v>#DIV/0!</v>
      </c>
      <c r="AN298" s="10" t="e">
        <f>IF(OR($C298={"PH-AKT","Syk","Src","Lyn-FAK","Prin-CRAF","ERKKTR"}),1/AC298,AC298)</f>
        <v>#DIV/0!</v>
      </c>
      <c r="AO298" s="10" t="e">
        <f>IF(OR($C298={"PH-AKT","Syk","Src","Lyn-FAK","Prin-CRAF","ERKKTR"}),1/AD298,AD298)</f>
        <v>#DIV/0!</v>
      </c>
      <c r="AP298" s="10" t="e">
        <f>IF(OR($C298={"PH-AKT","Syk","Src","Lyn-FAK","Prin-CRAF","ERKKTR"}),1/AE298,AE298)</f>
        <v>#DIV/0!</v>
      </c>
      <c r="AQ298" s="10" t="e">
        <f>IF(OR($C298={"PH-AKT","Syk","Src","Lyn-FAK","Prin-CRAF","ERKKTR"}),1/AF298,AF298)</f>
        <v>#DIV/0!</v>
      </c>
      <c r="AR298" s="10" t="e">
        <f>IF(OR($C298={"PH-AKT","Syk","Src","Lyn-FAK","Prin-CRAF","ERKKTR"}),1/AG298,AG298)</f>
        <v>#DIV/0!</v>
      </c>
    </row>
    <row r="299" spans="1:44" x14ac:dyDescent="0.2">
      <c r="A299" s="10">
        <v>298</v>
      </c>
      <c r="C299" s="10">
        <f>_xlfn.IFNA(VLOOKUP($B299,Barcodes!$B$2:$E$14,4,FALSE),0)</f>
        <v>0</v>
      </c>
      <c r="X299" s="10" t="e">
        <f>_xlfn.IFNA(IF(OR($C299={"PH-AKT","GCaMP6S"}),D299/AVERAGE($D299:$F299), D299/N299/AVERAGE($D299/$N299,$E299/$O299,$F299/$P299)),0)</f>
        <v>#DIV/0!</v>
      </c>
      <c r="Y299" s="10" t="e">
        <f>_xlfn.IFNA(IF(OR($C299={"PH-AKT","GCaMP6S"}),E299/AVERAGE($D299:$F299), E299/O299/AVERAGE($D299/$N299,$E299/$O299,$F299/$P299)),0)</f>
        <v>#DIV/0!</v>
      </c>
      <c r="Z299" s="10" t="e">
        <f>_xlfn.IFNA(IF(OR($C299={"PH-AKT","GCaMP6S"}),F299/AVERAGE($D299:$F299), F299/P299/AVERAGE($D299/$N299,$E299/$O299,$F299/$P299)),0)</f>
        <v>#DIV/0!</v>
      </c>
      <c r="AA299" s="10" t="e">
        <f>_xlfn.IFNA(IF(OR($C299={"PH-AKT","GCaMP6S"}),G299/AVERAGE($D299:$F299), G299/Q299/AVERAGE($D299/$N299,$E299/$O299,$F299/$P299)),0)</f>
        <v>#DIV/0!</v>
      </c>
      <c r="AB299" s="10" t="e">
        <f>_xlfn.IFNA(IF(OR($C299={"PH-AKT","GCaMP6S"}),H299/AVERAGE($D299:$F299), H299/R299/AVERAGE($D299/$N299,$E299/$O299,$F299/$P299)),0)</f>
        <v>#DIV/0!</v>
      </c>
      <c r="AC299" s="10" t="e">
        <f>_xlfn.IFNA(IF(OR($C299={"PH-AKT","GCaMP6S"}),I299/AVERAGE($D299:$F299), I299/S299/AVERAGE($D299/$N299,$E299/$O299,$F299/$P299)),0)</f>
        <v>#DIV/0!</v>
      </c>
      <c r="AD299" s="10" t="e">
        <f>_xlfn.IFNA(IF(OR($C299={"PH-AKT","GCaMP6S"}),J299/AVERAGE($D299:$F299), J299/T299/AVERAGE($D299/$N299,$E299/$O299,$F299/$P299)),0)</f>
        <v>#DIV/0!</v>
      </c>
      <c r="AE299" s="10" t="e">
        <f>_xlfn.IFNA(IF(OR($C299={"PH-AKT","GCaMP6S"}),K299/AVERAGE($D299:$F299), K299/U299/AVERAGE($D299/$N299,$E299/$O299,$F299/$P299)),0)</f>
        <v>#DIV/0!</v>
      </c>
      <c r="AF299" s="10" t="e">
        <f>_xlfn.IFNA(IF(OR($C299={"PH-AKT","GCaMP6S"}),L299/AVERAGE($D299:$F299), L299/V299/AVERAGE($D299/$N299,$E299/$O299,$F299/$P299)),0)</f>
        <v>#DIV/0!</v>
      </c>
      <c r="AG299" s="10" t="e">
        <f>_xlfn.IFNA(IF(OR($C299={"PH-AKT","GCaMP6S"}),M299/AVERAGE($D299:$F299), M299/W299/AVERAGE($D299/$N299,$E299/$O299,$F299/$P299)),0)</f>
        <v>#DIV/0!</v>
      </c>
      <c r="AI299" s="10" t="e">
        <f>IF(OR($C299={"PH-AKT","Syk","Src","Lyn-FAK","Prin-CRAF","ERKKTR"}),1/X299,X299)</f>
        <v>#DIV/0!</v>
      </c>
      <c r="AJ299" s="10" t="e">
        <f>IF(OR($C299={"PH-AKT","Syk","Src","Lyn-FAK","Prin-CRAF","ERKKTR"}),1/Y299,Y299)</f>
        <v>#DIV/0!</v>
      </c>
      <c r="AK299" s="10" t="e">
        <f>IF(OR($C299={"PH-AKT","Syk","Src","Lyn-FAK","Prin-CRAF","ERKKTR"}),1/Z299,Z299)</f>
        <v>#DIV/0!</v>
      </c>
      <c r="AL299" s="10" t="e">
        <f>IF(OR($C299={"PH-AKT","Syk","Src","Lyn-FAK","Prin-CRAF","ERKKTR"}),1/AA299,AA299)</f>
        <v>#DIV/0!</v>
      </c>
      <c r="AM299" s="10" t="e">
        <f>IF(OR($C299={"PH-AKT","Syk","Src","Lyn-FAK","Prin-CRAF","ERKKTR"}),1/AB299,AB299)</f>
        <v>#DIV/0!</v>
      </c>
      <c r="AN299" s="10" t="e">
        <f>IF(OR($C299={"PH-AKT","Syk","Src","Lyn-FAK","Prin-CRAF","ERKKTR"}),1/AC299,AC299)</f>
        <v>#DIV/0!</v>
      </c>
      <c r="AO299" s="10" t="e">
        <f>IF(OR($C299={"PH-AKT","Syk","Src","Lyn-FAK","Prin-CRAF","ERKKTR"}),1/AD299,AD299)</f>
        <v>#DIV/0!</v>
      </c>
      <c r="AP299" s="10" t="e">
        <f>IF(OR($C299={"PH-AKT","Syk","Src","Lyn-FAK","Prin-CRAF","ERKKTR"}),1/AE299,AE299)</f>
        <v>#DIV/0!</v>
      </c>
      <c r="AQ299" s="10" t="e">
        <f>IF(OR($C299={"PH-AKT","Syk","Src","Lyn-FAK","Prin-CRAF","ERKKTR"}),1/AF299,AF299)</f>
        <v>#DIV/0!</v>
      </c>
      <c r="AR299" s="10" t="e">
        <f>IF(OR($C299={"PH-AKT","Syk","Src","Lyn-FAK","Prin-CRAF","ERKKTR"}),1/AG299,AG299)</f>
        <v>#DIV/0!</v>
      </c>
    </row>
    <row r="300" spans="1:44" x14ac:dyDescent="0.2">
      <c r="A300" s="10">
        <v>299</v>
      </c>
      <c r="C300" s="10">
        <f>_xlfn.IFNA(VLOOKUP($B300,Barcodes!$B$2:$E$14,4,FALSE),0)</f>
        <v>0</v>
      </c>
      <c r="X300" s="10" t="e">
        <f>_xlfn.IFNA(IF(OR($C300={"PH-AKT","GCaMP6S"}),D300/AVERAGE($D300:$F300), D300/N300/AVERAGE($D300/$N300,$E300/$O300,$F300/$P300)),0)</f>
        <v>#DIV/0!</v>
      </c>
      <c r="Y300" s="10" t="e">
        <f>_xlfn.IFNA(IF(OR($C300={"PH-AKT","GCaMP6S"}),E300/AVERAGE($D300:$F300), E300/O300/AVERAGE($D300/$N300,$E300/$O300,$F300/$P300)),0)</f>
        <v>#DIV/0!</v>
      </c>
      <c r="Z300" s="10" t="e">
        <f>_xlfn.IFNA(IF(OR($C300={"PH-AKT","GCaMP6S"}),F300/AVERAGE($D300:$F300), F300/P300/AVERAGE($D300/$N300,$E300/$O300,$F300/$P300)),0)</f>
        <v>#DIV/0!</v>
      </c>
      <c r="AA300" s="10" t="e">
        <f>_xlfn.IFNA(IF(OR($C300={"PH-AKT","GCaMP6S"}),G300/AVERAGE($D300:$F300), G300/Q300/AVERAGE($D300/$N300,$E300/$O300,$F300/$P300)),0)</f>
        <v>#DIV/0!</v>
      </c>
      <c r="AB300" s="10" t="e">
        <f>_xlfn.IFNA(IF(OR($C300={"PH-AKT","GCaMP6S"}),H300/AVERAGE($D300:$F300), H300/R300/AVERAGE($D300/$N300,$E300/$O300,$F300/$P300)),0)</f>
        <v>#DIV/0!</v>
      </c>
      <c r="AC300" s="10" t="e">
        <f>_xlfn.IFNA(IF(OR($C300={"PH-AKT","GCaMP6S"}),I300/AVERAGE($D300:$F300), I300/S300/AVERAGE($D300/$N300,$E300/$O300,$F300/$P300)),0)</f>
        <v>#DIV/0!</v>
      </c>
      <c r="AD300" s="10" t="e">
        <f>_xlfn.IFNA(IF(OR($C300={"PH-AKT","GCaMP6S"}),J300/AVERAGE($D300:$F300), J300/T300/AVERAGE($D300/$N300,$E300/$O300,$F300/$P300)),0)</f>
        <v>#DIV/0!</v>
      </c>
      <c r="AE300" s="10" t="e">
        <f>_xlfn.IFNA(IF(OR($C300={"PH-AKT","GCaMP6S"}),K300/AVERAGE($D300:$F300), K300/U300/AVERAGE($D300/$N300,$E300/$O300,$F300/$P300)),0)</f>
        <v>#DIV/0!</v>
      </c>
      <c r="AF300" s="10" t="e">
        <f>_xlfn.IFNA(IF(OR($C300={"PH-AKT","GCaMP6S"}),L300/AVERAGE($D300:$F300), L300/V300/AVERAGE($D300/$N300,$E300/$O300,$F300/$P300)),0)</f>
        <v>#DIV/0!</v>
      </c>
      <c r="AG300" s="10" t="e">
        <f>_xlfn.IFNA(IF(OR($C300={"PH-AKT","GCaMP6S"}),M300/AVERAGE($D300:$F300), M300/W300/AVERAGE($D300/$N300,$E300/$O300,$F300/$P300)),0)</f>
        <v>#DIV/0!</v>
      </c>
      <c r="AI300" s="10" t="e">
        <f>IF(OR($C300={"PH-AKT","Syk","Src","Lyn-FAK","Prin-CRAF","ERKKTR"}),1/X300,X300)</f>
        <v>#DIV/0!</v>
      </c>
      <c r="AJ300" s="10" t="e">
        <f>IF(OR($C300={"PH-AKT","Syk","Src","Lyn-FAK","Prin-CRAF","ERKKTR"}),1/Y300,Y300)</f>
        <v>#DIV/0!</v>
      </c>
      <c r="AK300" s="10" t="e">
        <f>IF(OR($C300={"PH-AKT","Syk","Src","Lyn-FAK","Prin-CRAF","ERKKTR"}),1/Z300,Z300)</f>
        <v>#DIV/0!</v>
      </c>
      <c r="AL300" s="10" t="e">
        <f>IF(OR($C300={"PH-AKT","Syk","Src","Lyn-FAK","Prin-CRAF","ERKKTR"}),1/AA300,AA300)</f>
        <v>#DIV/0!</v>
      </c>
      <c r="AM300" s="10" t="e">
        <f>IF(OR($C300={"PH-AKT","Syk","Src","Lyn-FAK","Prin-CRAF","ERKKTR"}),1/AB300,AB300)</f>
        <v>#DIV/0!</v>
      </c>
      <c r="AN300" s="10" t="e">
        <f>IF(OR($C300={"PH-AKT","Syk","Src","Lyn-FAK","Prin-CRAF","ERKKTR"}),1/AC300,AC300)</f>
        <v>#DIV/0!</v>
      </c>
      <c r="AO300" s="10" t="e">
        <f>IF(OR($C300={"PH-AKT","Syk","Src","Lyn-FAK","Prin-CRAF","ERKKTR"}),1/AD300,AD300)</f>
        <v>#DIV/0!</v>
      </c>
      <c r="AP300" s="10" t="e">
        <f>IF(OR($C300={"PH-AKT","Syk","Src","Lyn-FAK","Prin-CRAF","ERKKTR"}),1/AE300,AE300)</f>
        <v>#DIV/0!</v>
      </c>
      <c r="AQ300" s="10" t="e">
        <f>IF(OR($C300={"PH-AKT","Syk","Src","Lyn-FAK","Prin-CRAF","ERKKTR"}),1/AF300,AF300)</f>
        <v>#DIV/0!</v>
      </c>
      <c r="AR300" s="10" t="e">
        <f>IF(OR($C300={"PH-AKT","Syk","Src","Lyn-FAK","Prin-CRAF","ERKKTR"}),1/AG300,AG300)</f>
        <v>#DIV/0!</v>
      </c>
    </row>
    <row r="301" spans="1:44" x14ac:dyDescent="0.2">
      <c r="A301" s="10">
        <v>300</v>
      </c>
      <c r="C301" s="10">
        <f>_xlfn.IFNA(VLOOKUP($B301,Barcodes!$B$2:$E$14,4,FALSE),0)</f>
        <v>0</v>
      </c>
      <c r="X301" s="10" t="e">
        <f>_xlfn.IFNA(IF(OR($C301={"PH-AKT","GCaMP6S"}),D301/AVERAGE($D301:$F301), D301/N301/AVERAGE($D301/$N301,$E301/$O301,$F301/$P301)),0)</f>
        <v>#DIV/0!</v>
      </c>
      <c r="Y301" s="10" t="e">
        <f>_xlfn.IFNA(IF(OR($C301={"PH-AKT","GCaMP6S"}),E301/AVERAGE($D301:$F301), E301/O301/AVERAGE($D301/$N301,$E301/$O301,$F301/$P301)),0)</f>
        <v>#DIV/0!</v>
      </c>
      <c r="Z301" s="10" t="e">
        <f>_xlfn.IFNA(IF(OR($C301={"PH-AKT","GCaMP6S"}),F301/AVERAGE($D301:$F301), F301/P301/AVERAGE($D301/$N301,$E301/$O301,$F301/$P301)),0)</f>
        <v>#DIV/0!</v>
      </c>
      <c r="AA301" s="10" t="e">
        <f>_xlfn.IFNA(IF(OR($C301={"PH-AKT","GCaMP6S"}),G301/AVERAGE($D301:$F301), G301/Q301/AVERAGE($D301/$N301,$E301/$O301,$F301/$P301)),0)</f>
        <v>#DIV/0!</v>
      </c>
      <c r="AB301" s="10" t="e">
        <f>_xlfn.IFNA(IF(OR($C301={"PH-AKT","GCaMP6S"}),H301/AVERAGE($D301:$F301), H301/R301/AVERAGE($D301/$N301,$E301/$O301,$F301/$P301)),0)</f>
        <v>#DIV/0!</v>
      </c>
      <c r="AC301" s="10" t="e">
        <f>_xlfn.IFNA(IF(OR($C301={"PH-AKT","GCaMP6S"}),I301/AVERAGE($D301:$F301), I301/S301/AVERAGE($D301/$N301,$E301/$O301,$F301/$P301)),0)</f>
        <v>#DIV/0!</v>
      </c>
      <c r="AD301" s="10" t="e">
        <f>_xlfn.IFNA(IF(OR($C301={"PH-AKT","GCaMP6S"}),J301/AVERAGE($D301:$F301), J301/T301/AVERAGE($D301/$N301,$E301/$O301,$F301/$P301)),0)</f>
        <v>#DIV/0!</v>
      </c>
      <c r="AE301" s="10" t="e">
        <f>_xlfn.IFNA(IF(OR($C301={"PH-AKT","GCaMP6S"}),K301/AVERAGE($D301:$F301), K301/U301/AVERAGE($D301/$N301,$E301/$O301,$F301/$P301)),0)</f>
        <v>#DIV/0!</v>
      </c>
      <c r="AF301" s="10" t="e">
        <f>_xlfn.IFNA(IF(OR($C301={"PH-AKT","GCaMP6S"}),L301/AVERAGE($D301:$F301), L301/V301/AVERAGE($D301/$N301,$E301/$O301,$F301/$P301)),0)</f>
        <v>#DIV/0!</v>
      </c>
      <c r="AG301" s="10" t="e">
        <f>_xlfn.IFNA(IF(OR($C301={"PH-AKT","GCaMP6S"}),M301/AVERAGE($D301:$F301), M301/W301/AVERAGE($D301/$N301,$E301/$O301,$F301/$P301)),0)</f>
        <v>#DIV/0!</v>
      </c>
      <c r="AI301" s="10" t="e">
        <f>IF(OR($C301={"PH-AKT","Syk","Src","Lyn-FAK","Prin-CRAF","ERKKTR"}),1/X301,X301)</f>
        <v>#DIV/0!</v>
      </c>
      <c r="AJ301" s="10" t="e">
        <f>IF(OR($C301={"PH-AKT","Syk","Src","Lyn-FAK","Prin-CRAF","ERKKTR"}),1/Y301,Y301)</f>
        <v>#DIV/0!</v>
      </c>
      <c r="AK301" s="10" t="e">
        <f>IF(OR($C301={"PH-AKT","Syk","Src","Lyn-FAK","Prin-CRAF","ERKKTR"}),1/Z301,Z301)</f>
        <v>#DIV/0!</v>
      </c>
      <c r="AL301" s="10" t="e">
        <f>IF(OR($C301={"PH-AKT","Syk","Src","Lyn-FAK","Prin-CRAF","ERKKTR"}),1/AA301,AA301)</f>
        <v>#DIV/0!</v>
      </c>
      <c r="AM301" s="10" t="e">
        <f>IF(OR($C301={"PH-AKT","Syk","Src","Lyn-FAK","Prin-CRAF","ERKKTR"}),1/AB301,AB301)</f>
        <v>#DIV/0!</v>
      </c>
      <c r="AN301" s="10" t="e">
        <f>IF(OR($C301={"PH-AKT","Syk","Src","Lyn-FAK","Prin-CRAF","ERKKTR"}),1/AC301,AC301)</f>
        <v>#DIV/0!</v>
      </c>
      <c r="AO301" s="10" t="e">
        <f>IF(OR($C301={"PH-AKT","Syk","Src","Lyn-FAK","Prin-CRAF","ERKKTR"}),1/AD301,AD301)</f>
        <v>#DIV/0!</v>
      </c>
      <c r="AP301" s="10" t="e">
        <f>IF(OR($C301={"PH-AKT","Syk","Src","Lyn-FAK","Prin-CRAF","ERKKTR"}),1/AE301,AE301)</f>
        <v>#DIV/0!</v>
      </c>
      <c r="AQ301" s="10" t="e">
        <f>IF(OR($C301={"PH-AKT","Syk","Src","Lyn-FAK","Prin-CRAF","ERKKTR"}),1/AF301,AF301)</f>
        <v>#DIV/0!</v>
      </c>
      <c r="AR301" s="10" t="e">
        <f>IF(OR($C301={"PH-AKT","Syk","Src","Lyn-FAK","Prin-CRAF","ERKKTR"}),1/AG301,AG301)</f>
        <v>#DIV/0!</v>
      </c>
    </row>
    <row r="302" spans="1:44" x14ac:dyDescent="0.2">
      <c r="A302" s="10">
        <v>301</v>
      </c>
      <c r="C302" s="10">
        <f>_xlfn.IFNA(VLOOKUP($B302,Barcodes!$B$2:$E$14,4,FALSE),0)</f>
        <v>0</v>
      </c>
      <c r="X302" s="10" t="e">
        <f>_xlfn.IFNA(IF(OR($C302={"PH-AKT","GCaMP6S"}),D302/AVERAGE($D302:$F302), D302/N302/AVERAGE($D302/$N302,$E302/$O302,$F302/$P302)),0)</f>
        <v>#DIV/0!</v>
      </c>
      <c r="Y302" s="10" t="e">
        <f>_xlfn.IFNA(IF(OR($C302={"PH-AKT","GCaMP6S"}),E302/AVERAGE($D302:$F302), E302/O302/AVERAGE($D302/$N302,$E302/$O302,$F302/$P302)),0)</f>
        <v>#DIV/0!</v>
      </c>
      <c r="Z302" s="10" t="e">
        <f>_xlfn.IFNA(IF(OR($C302={"PH-AKT","GCaMP6S"}),F302/AVERAGE($D302:$F302), F302/P302/AVERAGE($D302/$N302,$E302/$O302,$F302/$P302)),0)</f>
        <v>#DIV/0!</v>
      </c>
      <c r="AA302" s="10" t="e">
        <f>_xlfn.IFNA(IF(OR($C302={"PH-AKT","GCaMP6S"}),G302/AVERAGE($D302:$F302), G302/Q302/AVERAGE($D302/$N302,$E302/$O302,$F302/$P302)),0)</f>
        <v>#DIV/0!</v>
      </c>
      <c r="AB302" s="10" t="e">
        <f>_xlfn.IFNA(IF(OR($C302={"PH-AKT","GCaMP6S"}),H302/AVERAGE($D302:$F302), H302/R302/AVERAGE($D302/$N302,$E302/$O302,$F302/$P302)),0)</f>
        <v>#DIV/0!</v>
      </c>
      <c r="AC302" s="10" t="e">
        <f>_xlfn.IFNA(IF(OR($C302={"PH-AKT","GCaMP6S"}),I302/AVERAGE($D302:$F302), I302/S302/AVERAGE($D302/$N302,$E302/$O302,$F302/$P302)),0)</f>
        <v>#DIV/0!</v>
      </c>
      <c r="AD302" s="10" t="e">
        <f>_xlfn.IFNA(IF(OR($C302={"PH-AKT","GCaMP6S"}),J302/AVERAGE($D302:$F302), J302/T302/AVERAGE($D302/$N302,$E302/$O302,$F302/$P302)),0)</f>
        <v>#DIV/0!</v>
      </c>
      <c r="AE302" s="10" t="e">
        <f>_xlfn.IFNA(IF(OR($C302={"PH-AKT","GCaMP6S"}),K302/AVERAGE($D302:$F302), K302/U302/AVERAGE($D302/$N302,$E302/$O302,$F302/$P302)),0)</f>
        <v>#DIV/0!</v>
      </c>
      <c r="AF302" s="10" t="e">
        <f>_xlfn.IFNA(IF(OR($C302={"PH-AKT","GCaMP6S"}),L302/AVERAGE($D302:$F302), L302/V302/AVERAGE($D302/$N302,$E302/$O302,$F302/$P302)),0)</f>
        <v>#DIV/0!</v>
      </c>
      <c r="AG302" s="10" t="e">
        <f>_xlfn.IFNA(IF(OR($C302={"PH-AKT","GCaMP6S"}),M302/AVERAGE($D302:$F302), M302/W302/AVERAGE($D302/$N302,$E302/$O302,$F302/$P302)),0)</f>
        <v>#DIV/0!</v>
      </c>
      <c r="AI302" s="10" t="e">
        <f>IF(OR($C302={"PH-AKT","Syk","Src","Lyn-FAK","Prin-CRAF","ERKKTR"}),1/X302,X302)</f>
        <v>#DIV/0!</v>
      </c>
      <c r="AJ302" s="10" t="e">
        <f>IF(OR($C302={"PH-AKT","Syk","Src","Lyn-FAK","Prin-CRAF","ERKKTR"}),1/Y302,Y302)</f>
        <v>#DIV/0!</v>
      </c>
      <c r="AK302" s="10" t="e">
        <f>IF(OR($C302={"PH-AKT","Syk","Src","Lyn-FAK","Prin-CRAF","ERKKTR"}),1/Z302,Z302)</f>
        <v>#DIV/0!</v>
      </c>
      <c r="AL302" s="10" t="e">
        <f>IF(OR($C302={"PH-AKT","Syk","Src","Lyn-FAK","Prin-CRAF","ERKKTR"}),1/AA302,AA302)</f>
        <v>#DIV/0!</v>
      </c>
      <c r="AM302" s="10" t="e">
        <f>IF(OR($C302={"PH-AKT","Syk","Src","Lyn-FAK","Prin-CRAF","ERKKTR"}),1/AB302,AB302)</f>
        <v>#DIV/0!</v>
      </c>
      <c r="AN302" s="10" t="e">
        <f>IF(OR($C302={"PH-AKT","Syk","Src","Lyn-FAK","Prin-CRAF","ERKKTR"}),1/AC302,AC302)</f>
        <v>#DIV/0!</v>
      </c>
      <c r="AO302" s="10" t="e">
        <f>IF(OR($C302={"PH-AKT","Syk","Src","Lyn-FAK","Prin-CRAF","ERKKTR"}),1/AD302,AD302)</f>
        <v>#DIV/0!</v>
      </c>
      <c r="AP302" s="10" t="e">
        <f>IF(OR($C302={"PH-AKT","Syk","Src","Lyn-FAK","Prin-CRAF","ERKKTR"}),1/AE302,AE302)</f>
        <v>#DIV/0!</v>
      </c>
      <c r="AQ302" s="10" t="e">
        <f>IF(OR($C302={"PH-AKT","Syk","Src","Lyn-FAK","Prin-CRAF","ERKKTR"}),1/AF302,AF302)</f>
        <v>#DIV/0!</v>
      </c>
      <c r="AR302" s="10" t="e">
        <f>IF(OR($C302={"PH-AKT","Syk","Src","Lyn-FAK","Prin-CRAF","ERKKTR"}),1/AG302,AG302)</f>
        <v>#DIV/0!</v>
      </c>
    </row>
    <row r="303" spans="1:44" x14ac:dyDescent="0.2">
      <c r="A303" s="10">
        <v>302</v>
      </c>
      <c r="C303" s="10">
        <f>_xlfn.IFNA(VLOOKUP($B303,Barcodes!$B$2:$E$14,4,FALSE),0)</f>
        <v>0</v>
      </c>
      <c r="X303" s="10" t="e">
        <f>_xlfn.IFNA(IF(OR($C303={"PH-AKT","GCaMP6S"}),D303/AVERAGE($D303:$F303), D303/N303/AVERAGE($D303/$N303,$E303/$O303,$F303/$P303)),0)</f>
        <v>#DIV/0!</v>
      </c>
      <c r="Y303" s="10" t="e">
        <f>_xlfn.IFNA(IF(OR($C303={"PH-AKT","GCaMP6S"}),E303/AVERAGE($D303:$F303), E303/O303/AVERAGE($D303/$N303,$E303/$O303,$F303/$P303)),0)</f>
        <v>#DIV/0!</v>
      </c>
      <c r="Z303" s="10" t="e">
        <f>_xlfn.IFNA(IF(OR($C303={"PH-AKT","GCaMP6S"}),F303/AVERAGE($D303:$F303), F303/P303/AVERAGE($D303/$N303,$E303/$O303,$F303/$P303)),0)</f>
        <v>#DIV/0!</v>
      </c>
      <c r="AA303" s="10" t="e">
        <f>_xlfn.IFNA(IF(OR($C303={"PH-AKT","GCaMP6S"}),G303/AVERAGE($D303:$F303), G303/Q303/AVERAGE($D303/$N303,$E303/$O303,$F303/$P303)),0)</f>
        <v>#DIV/0!</v>
      </c>
      <c r="AB303" s="10" t="e">
        <f>_xlfn.IFNA(IF(OR($C303={"PH-AKT","GCaMP6S"}),H303/AVERAGE($D303:$F303), H303/R303/AVERAGE($D303/$N303,$E303/$O303,$F303/$P303)),0)</f>
        <v>#DIV/0!</v>
      </c>
      <c r="AC303" s="10" t="e">
        <f>_xlfn.IFNA(IF(OR($C303={"PH-AKT","GCaMP6S"}),I303/AVERAGE($D303:$F303), I303/S303/AVERAGE($D303/$N303,$E303/$O303,$F303/$P303)),0)</f>
        <v>#DIV/0!</v>
      </c>
      <c r="AD303" s="10" t="e">
        <f>_xlfn.IFNA(IF(OR($C303={"PH-AKT","GCaMP6S"}),J303/AVERAGE($D303:$F303), J303/T303/AVERAGE($D303/$N303,$E303/$O303,$F303/$P303)),0)</f>
        <v>#DIV/0!</v>
      </c>
      <c r="AE303" s="10" t="e">
        <f>_xlfn.IFNA(IF(OR($C303={"PH-AKT","GCaMP6S"}),K303/AVERAGE($D303:$F303), K303/U303/AVERAGE($D303/$N303,$E303/$O303,$F303/$P303)),0)</f>
        <v>#DIV/0!</v>
      </c>
      <c r="AF303" s="10" t="e">
        <f>_xlfn.IFNA(IF(OR($C303={"PH-AKT","GCaMP6S"}),L303/AVERAGE($D303:$F303), L303/V303/AVERAGE($D303/$N303,$E303/$O303,$F303/$P303)),0)</f>
        <v>#DIV/0!</v>
      </c>
      <c r="AG303" s="10" t="e">
        <f>_xlfn.IFNA(IF(OR($C303={"PH-AKT","GCaMP6S"}),M303/AVERAGE($D303:$F303), M303/W303/AVERAGE($D303/$N303,$E303/$O303,$F303/$P303)),0)</f>
        <v>#DIV/0!</v>
      </c>
      <c r="AI303" s="10" t="e">
        <f>IF(OR($C303={"PH-AKT","Syk","Src","Lyn-FAK","Prin-CRAF","ERKKTR"}),1/X303,X303)</f>
        <v>#DIV/0!</v>
      </c>
      <c r="AJ303" s="10" t="e">
        <f>IF(OR($C303={"PH-AKT","Syk","Src","Lyn-FAK","Prin-CRAF","ERKKTR"}),1/Y303,Y303)</f>
        <v>#DIV/0!</v>
      </c>
      <c r="AK303" s="10" t="e">
        <f>IF(OR($C303={"PH-AKT","Syk","Src","Lyn-FAK","Prin-CRAF","ERKKTR"}),1/Z303,Z303)</f>
        <v>#DIV/0!</v>
      </c>
      <c r="AL303" s="10" t="e">
        <f>IF(OR($C303={"PH-AKT","Syk","Src","Lyn-FAK","Prin-CRAF","ERKKTR"}),1/AA303,AA303)</f>
        <v>#DIV/0!</v>
      </c>
      <c r="AM303" s="10" t="e">
        <f>IF(OR($C303={"PH-AKT","Syk","Src","Lyn-FAK","Prin-CRAF","ERKKTR"}),1/AB303,AB303)</f>
        <v>#DIV/0!</v>
      </c>
      <c r="AN303" s="10" t="e">
        <f>IF(OR($C303={"PH-AKT","Syk","Src","Lyn-FAK","Prin-CRAF","ERKKTR"}),1/AC303,AC303)</f>
        <v>#DIV/0!</v>
      </c>
      <c r="AO303" s="10" t="e">
        <f>IF(OR($C303={"PH-AKT","Syk","Src","Lyn-FAK","Prin-CRAF","ERKKTR"}),1/AD303,AD303)</f>
        <v>#DIV/0!</v>
      </c>
      <c r="AP303" s="10" t="e">
        <f>IF(OR($C303={"PH-AKT","Syk","Src","Lyn-FAK","Prin-CRAF","ERKKTR"}),1/AE303,AE303)</f>
        <v>#DIV/0!</v>
      </c>
      <c r="AQ303" s="10" t="e">
        <f>IF(OR($C303={"PH-AKT","Syk","Src","Lyn-FAK","Prin-CRAF","ERKKTR"}),1/AF303,AF303)</f>
        <v>#DIV/0!</v>
      </c>
      <c r="AR303" s="10" t="e">
        <f>IF(OR($C303={"PH-AKT","Syk","Src","Lyn-FAK","Prin-CRAF","ERKKTR"}),1/AG303,AG303)</f>
        <v>#DIV/0!</v>
      </c>
    </row>
    <row r="304" spans="1:44" x14ac:dyDescent="0.2">
      <c r="A304" s="10">
        <v>303</v>
      </c>
      <c r="C304" s="10">
        <f>_xlfn.IFNA(VLOOKUP($B304,Barcodes!$B$2:$E$14,4,FALSE),0)</f>
        <v>0</v>
      </c>
      <c r="X304" s="10" t="e">
        <f>_xlfn.IFNA(IF(OR($C304={"PH-AKT","GCaMP6S"}),D304/AVERAGE($D304:$F304), D304/N304/AVERAGE($D304/$N304,$E304/$O304,$F304/$P304)),0)</f>
        <v>#DIV/0!</v>
      </c>
      <c r="Y304" s="10" t="e">
        <f>_xlfn.IFNA(IF(OR($C304={"PH-AKT","GCaMP6S"}),E304/AVERAGE($D304:$F304), E304/O304/AVERAGE($D304/$N304,$E304/$O304,$F304/$P304)),0)</f>
        <v>#DIV/0!</v>
      </c>
      <c r="Z304" s="10" t="e">
        <f>_xlfn.IFNA(IF(OR($C304={"PH-AKT","GCaMP6S"}),F304/AVERAGE($D304:$F304), F304/P304/AVERAGE($D304/$N304,$E304/$O304,$F304/$P304)),0)</f>
        <v>#DIV/0!</v>
      </c>
      <c r="AA304" s="10" t="e">
        <f>_xlfn.IFNA(IF(OR($C304={"PH-AKT","GCaMP6S"}),G304/AVERAGE($D304:$F304), G304/Q304/AVERAGE($D304/$N304,$E304/$O304,$F304/$P304)),0)</f>
        <v>#DIV/0!</v>
      </c>
      <c r="AB304" s="10" t="e">
        <f>_xlfn.IFNA(IF(OR($C304={"PH-AKT","GCaMP6S"}),H304/AVERAGE($D304:$F304), H304/R304/AVERAGE($D304/$N304,$E304/$O304,$F304/$P304)),0)</f>
        <v>#DIV/0!</v>
      </c>
      <c r="AC304" s="10" t="e">
        <f>_xlfn.IFNA(IF(OR($C304={"PH-AKT","GCaMP6S"}),I304/AVERAGE($D304:$F304), I304/S304/AVERAGE($D304/$N304,$E304/$O304,$F304/$P304)),0)</f>
        <v>#DIV/0!</v>
      </c>
      <c r="AD304" s="10" t="e">
        <f>_xlfn.IFNA(IF(OR($C304={"PH-AKT","GCaMP6S"}),J304/AVERAGE($D304:$F304), J304/T304/AVERAGE($D304/$N304,$E304/$O304,$F304/$P304)),0)</f>
        <v>#DIV/0!</v>
      </c>
      <c r="AE304" s="10" t="e">
        <f>_xlfn.IFNA(IF(OR($C304={"PH-AKT","GCaMP6S"}),K304/AVERAGE($D304:$F304), K304/U304/AVERAGE($D304/$N304,$E304/$O304,$F304/$P304)),0)</f>
        <v>#DIV/0!</v>
      </c>
      <c r="AF304" s="10" t="e">
        <f>_xlfn.IFNA(IF(OR($C304={"PH-AKT","GCaMP6S"}),L304/AVERAGE($D304:$F304), L304/V304/AVERAGE($D304/$N304,$E304/$O304,$F304/$P304)),0)</f>
        <v>#DIV/0!</v>
      </c>
      <c r="AG304" s="10" t="e">
        <f>_xlfn.IFNA(IF(OR($C304={"PH-AKT","GCaMP6S"}),M304/AVERAGE($D304:$F304), M304/W304/AVERAGE($D304/$N304,$E304/$O304,$F304/$P304)),0)</f>
        <v>#DIV/0!</v>
      </c>
      <c r="AI304" s="10" t="e">
        <f>IF(OR($C304={"PH-AKT","Syk","Src","Lyn-FAK","Prin-CRAF","ERKKTR"}),1/X304,X304)</f>
        <v>#DIV/0!</v>
      </c>
      <c r="AJ304" s="10" t="e">
        <f>IF(OR($C304={"PH-AKT","Syk","Src","Lyn-FAK","Prin-CRAF","ERKKTR"}),1/Y304,Y304)</f>
        <v>#DIV/0!</v>
      </c>
      <c r="AK304" s="10" t="e">
        <f>IF(OR($C304={"PH-AKT","Syk","Src","Lyn-FAK","Prin-CRAF","ERKKTR"}),1/Z304,Z304)</f>
        <v>#DIV/0!</v>
      </c>
      <c r="AL304" s="10" t="e">
        <f>IF(OR($C304={"PH-AKT","Syk","Src","Lyn-FAK","Prin-CRAF","ERKKTR"}),1/AA304,AA304)</f>
        <v>#DIV/0!</v>
      </c>
      <c r="AM304" s="10" t="e">
        <f>IF(OR($C304={"PH-AKT","Syk","Src","Lyn-FAK","Prin-CRAF","ERKKTR"}),1/AB304,AB304)</f>
        <v>#DIV/0!</v>
      </c>
      <c r="AN304" s="10" t="e">
        <f>IF(OR($C304={"PH-AKT","Syk","Src","Lyn-FAK","Prin-CRAF","ERKKTR"}),1/AC304,AC304)</f>
        <v>#DIV/0!</v>
      </c>
      <c r="AO304" s="10" t="e">
        <f>IF(OR($C304={"PH-AKT","Syk","Src","Lyn-FAK","Prin-CRAF","ERKKTR"}),1/AD304,AD304)</f>
        <v>#DIV/0!</v>
      </c>
      <c r="AP304" s="10" t="e">
        <f>IF(OR($C304={"PH-AKT","Syk","Src","Lyn-FAK","Prin-CRAF","ERKKTR"}),1/AE304,AE304)</f>
        <v>#DIV/0!</v>
      </c>
      <c r="AQ304" s="10" t="e">
        <f>IF(OR($C304={"PH-AKT","Syk","Src","Lyn-FAK","Prin-CRAF","ERKKTR"}),1/AF304,AF304)</f>
        <v>#DIV/0!</v>
      </c>
      <c r="AR304" s="10" t="e">
        <f>IF(OR($C304={"PH-AKT","Syk","Src","Lyn-FAK","Prin-CRAF","ERKKTR"}),1/AG304,AG304)</f>
        <v>#DIV/0!</v>
      </c>
    </row>
    <row r="305" spans="1:44" x14ac:dyDescent="0.2">
      <c r="A305" s="10">
        <v>304</v>
      </c>
      <c r="C305" s="10">
        <f>_xlfn.IFNA(VLOOKUP($B305,Barcodes!$B$2:$E$14,4,FALSE),0)</f>
        <v>0</v>
      </c>
      <c r="X305" s="10" t="e">
        <f>_xlfn.IFNA(IF(OR($C305={"PH-AKT","GCaMP6S"}),D305/AVERAGE($D305:$F305), D305/N305/AVERAGE($D305/$N305,$E305/$O305,$F305/$P305)),0)</f>
        <v>#DIV/0!</v>
      </c>
      <c r="Y305" s="10" t="e">
        <f>_xlfn.IFNA(IF(OR($C305={"PH-AKT","GCaMP6S"}),E305/AVERAGE($D305:$F305), E305/O305/AVERAGE($D305/$N305,$E305/$O305,$F305/$P305)),0)</f>
        <v>#DIV/0!</v>
      </c>
      <c r="Z305" s="10" t="e">
        <f>_xlfn.IFNA(IF(OR($C305={"PH-AKT","GCaMP6S"}),F305/AVERAGE($D305:$F305), F305/P305/AVERAGE($D305/$N305,$E305/$O305,$F305/$P305)),0)</f>
        <v>#DIV/0!</v>
      </c>
      <c r="AA305" s="10" t="e">
        <f>_xlfn.IFNA(IF(OR($C305={"PH-AKT","GCaMP6S"}),G305/AVERAGE($D305:$F305), G305/Q305/AVERAGE($D305/$N305,$E305/$O305,$F305/$P305)),0)</f>
        <v>#DIV/0!</v>
      </c>
      <c r="AB305" s="10" t="e">
        <f>_xlfn.IFNA(IF(OR($C305={"PH-AKT","GCaMP6S"}),H305/AVERAGE($D305:$F305), H305/R305/AVERAGE($D305/$N305,$E305/$O305,$F305/$P305)),0)</f>
        <v>#DIV/0!</v>
      </c>
      <c r="AC305" s="10" t="e">
        <f>_xlfn.IFNA(IF(OR($C305={"PH-AKT","GCaMP6S"}),I305/AVERAGE($D305:$F305), I305/S305/AVERAGE($D305/$N305,$E305/$O305,$F305/$P305)),0)</f>
        <v>#DIV/0!</v>
      </c>
      <c r="AD305" s="10" t="e">
        <f>_xlfn.IFNA(IF(OR($C305={"PH-AKT","GCaMP6S"}),J305/AVERAGE($D305:$F305), J305/T305/AVERAGE($D305/$N305,$E305/$O305,$F305/$P305)),0)</f>
        <v>#DIV/0!</v>
      </c>
      <c r="AE305" s="10" t="e">
        <f>_xlfn.IFNA(IF(OR($C305={"PH-AKT","GCaMP6S"}),K305/AVERAGE($D305:$F305), K305/U305/AVERAGE($D305/$N305,$E305/$O305,$F305/$P305)),0)</f>
        <v>#DIV/0!</v>
      </c>
      <c r="AF305" s="10" t="e">
        <f>_xlfn.IFNA(IF(OR($C305={"PH-AKT","GCaMP6S"}),L305/AVERAGE($D305:$F305), L305/V305/AVERAGE($D305/$N305,$E305/$O305,$F305/$P305)),0)</f>
        <v>#DIV/0!</v>
      </c>
      <c r="AG305" s="10" t="e">
        <f>_xlfn.IFNA(IF(OR($C305={"PH-AKT","GCaMP6S"}),M305/AVERAGE($D305:$F305), M305/W305/AVERAGE($D305/$N305,$E305/$O305,$F305/$P305)),0)</f>
        <v>#DIV/0!</v>
      </c>
      <c r="AI305" s="10" t="e">
        <f>IF(OR($C305={"PH-AKT","Syk","Src","Lyn-FAK","Prin-CRAF","ERKKTR"}),1/X305,X305)</f>
        <v>#DIV/0!</v>
      </c>
      <c r="AJ305" s="10" t="e">
        <f>IF(OR($C305={"PH-AKT","Syk","Src","Lyn-FAK","Prin-CRAF","ERKKTR"}),1/Y305,Y305)</f>
        <v>#DIV/0!</v>
      </c>
      <c r="AK305" s="10" t="e">
        <f>IF(OR($C305={"PH-AKT","Syk","Src","Lyn-FAK","Prin-CRAF","ERKKTR"}),1/Z305,Z305)</f>
        <v>#DIV/0!</v>
      </c>
      <c r="AL305" s="10" t="e">
        <f>IF(OR($C305={"PH-AKT","Syk","Src","Lyn-FAK","Prin-CRAF","ERKKTR"}),1/AA305,AA305)</f>
        <v>#DIV/0!</v>
      </c>
      <c r="AM305" s="10" t="e">
        <f>IF(OR($C305={"PH-AKT","Syk","Src","Lyn-FAK","Prin-CRAF","ERKKTR"}),1/AB305,AB305)</f>
        <v>#DIV/0!</v>
      </c>
      <c r="AN305" s="10" t="e">
        <f>IF(OR($C305={"PH-AKT","Syk","Src","Lyn-FAK","Prin-CRAF","ERKKTR"}),1/AC305,AC305)</f>
        <v>#DIV/0!</v>
      </c>
      <c r="AO305" s="10" t="e">
        <f>IF(OR($C305={"PH-AKT","Syk","Src","Lyn-FAK","Prin-CRAF","ERKKTR"}),1/AD305,AD305)</f>
        <v>#DIV/0!</v>
      </c>
      <c r="AP305" s="10" t="e">
        <f>IF(OR($C305={"PH-AKT","Syk","Src","Lyn-FAK","Prin-CRAF","ERKKTR"}),1/AE305,AE305)</f>
        <v>#DIV/0!</v>
      </c>
      <c r="AQ305" s="10" t="e">
        <f>IF(OR($C305={"PH-AKT","Syk","Src","Lyn-FAK","Prin-CRAF","ERKKTR"}),1/AF305,AF305)</f>
        <v>#DIV/0!</v>
      </c>
      <c r="AR305" s="10" t="e">
        <f>IF(OR($C305={"PH-AKT","Syk","Src","Lyn-FAK","Prin-CRAF","ERKKTR"}),1/AG305,AG305)</f>
        <v>#DIV/0!</v>
      </c>
    </row>
    <row r="306" spans="1:44" x14ac:dyDescent="0.2">
      <c r="A306" s="10">
        <v>305</v>
      </c>
      <c r="C306" s="10">
        <f>_xlfn.IFNA(VLOOKUP($B306,Barcodes!$B$2:$E$14,4,FALSE),0)</f>
        <v>0</v>
      </c>
      <c r="X306" s="10" t="e">
        <f>_xlfn.IFNA(IF(OR($C306={"PH-AKT","GCaMP6S"}),D306/AVERAGE($D306:$F306), D306/N306/AVERAGE($D306/$N306,$E306/$O306,$F306/$P306)),0)</f>
        <v>#DIV/0!</v>
      </c>
      <c r="Y306" s="10" t="e">
        <f>_xlfn.IFNA(IF(OR($C306={"PH-AKT","GCaMP6S"}),E306/AVERAGE($D306:$F306), E306/O306/AVERAGE($D306/$N306,$E306/$O306,$F306/$P306)),0)</f>
        <v>#DIV/0!</v>
      </c>
      <c r="Z306" s="10" t="e">
        <f>_xlfn.IFNA(IF(OR($C306={"PH-AKT","GCaMP6S"}),F306/AVERAGE($D306:$F306), F306/P306/AVERAGE($D306/$N306,$E306/$O306,$F306/$P306)),0)</f>
        <v>#DIV/0!</v>
      </c>
      <c r="AA306" s="10" t="e">
        <f>_xlfn.IFNA(IF(OR($C306={"PH-AKT","GCaMP6S"}),G306/AVERAGE($D306:$F306), G306/Q306/AVERAGE($D306/$N306,$E306/$O306,$F306/$P306)),0)</f>
        <v>#DIV/0!</v>
      </c>
      <c r="AB306" s="10" t="e">
        <f>_xlfn.IFNA(IF(OR($C306={"PH-AKT","GCaMP6S"}),H306/AVERAGE($D306:$F306), H306/R306/AVERAGE($D306/$N306,$E306/$O306,$F306/$P306)),0)</f>
        <v>#DIV/0!</v>
      </c>
      <c r="AC306" s="10" t="e">
        <f>_xlfn.IFNA(IF(OR($C306={"PH-AKT","GCaMP6S"}),I306/AVERAGE($D306:$F306), I306/S306/AVERAGE($D306/$N306,$E306/$O306,$F306/$P306)),0)</f>
        <v>#DIV/0!</v>
      </c>
      <c r="AD306" s="10" t="e">
        <f>_xlfn.IFNA(IF(OR($C306={"PH-AKT","GCaMP6S"}),J306/AVERAGE($D306:$F306), J306/T306/AVERAGE($D306/$N306,$E306/$O306,$F306/$P306)),0)</f>
        <v>#DIV/0!</v>
      </c>
      <c r="AE306" s="10" t="e">
        <f>_xlfn.IFNA(IF(OR($C306={"PH-AKT","GCaMP6S"}),K306/AVERAGE($D306:$F306), K306/U306/AVERAGE($D306/$N306,$E306/$O306,$F306/$P306)),0)</f>
        <v>#DIV/0!</v>
      </c>
      <c r="AF306" s="10" t="e">
        <f>_xlfn.IFNA(IF(OR($C306={"PH-AKT","GCaMP6S"}),L306/AVERAGE($D306:$F306), L306/V306/AVERAGE($D306/$N306,$E306/$O306,$F306/$P306)),0)</f>
        <v>#DIV/0!</v>
      </c>
      <c r="AG306" s="10" t="e">
        <f>_xlfn.IFNA(IF(OR($C306={"PH-AKT","GCaMP6S"}),M306/AVERAGE($D306:$F306), M306/W306/AVERAGE($D306/$N306,$E306/$O306,$F306/$P306)),0)</f>
        <v>#DIV/0!</v>
      </c>
      <c r="AI306" s="10" t="e">
        <f>IF(OR($C306={"PH-AKT","Syk","Src","Lyn-FAK","Prin-CRAF","ERKKTR"}),1/X306,X306)</f>
        <v>#DIV/0!</v>
      </c>
      <c r="AJ306" s="10" t="e">
        <f>IF(OR($C306={"PH-AKT","Syk","Src","Lyn-FAK","Prin-CRAF","ERKKTR"}),1/Y306,Y306)</f>
        <v>#DIV/0!</v>
      </c>
      <c r="AK306" s="10" t="e">
        <f>IF(OR($C306={"PH-AKT","Syk","Src","Lyn-FAK","Prin-CRAF","ERKKTR"}),1/Z306,Z306)</f>
        <v>#DIV/0!</v>
      </c>
      <c r="AL306" s="10" t="e">
        <f>IF(OR($C306={"PH-AKT","Syk","Src","Lyn-FAK","Prin-CRAF","ERKKTR"}),1/AA306,AA306)</f>
        <v>#DIV/0!</v>
      </c>
      <c r="AM306" s="10" t="e">
        <f>IF(OR($C306={"PH-AKT","Syk","Src","Lyn-FAK","Prin-CRAF","ERKKTR"}),1/AB306,AB306)</f>
        <v>#DIV/0!</v>
      </c>
      <c r="AN306" s="10" t="e">
        <f>IF(OR($C306={"PH-AKT","Syk","Src","Lyn-FAK","Prin-CRAF","ERKKTR"}),1/AC306,AC306)</f>
        <v>#DIV/0!</v>
      </c>
      <c r="AO306" s="10" t="e">
        <f>IF(OR($C306={"PH-AKT","Syk","Src","Lyn-FAK","Prin-CRAF","ERKKTR"}),1/AD306,AD306)</f>
        <v>#DIV/0!</v>
      </c>
      <c r="AP306" s="10" t="e">
        <f>IF(OR($C306={"PH-AKT","Syk","Src","Lyn-FAK","Prin-CRAF","ERKKTR"}),1/AE306,AE306)</f>
        <v>#DIV/0!</v>
      </c>
      <c r="AQ306" s="10" t="e">
        <f>IF(OR($C306={"PH-AKT","Syk","Src","Lyn-FAK","Prin-CRAF","ERKKTR"}),1/AF306,AF306)</f>
        <v>#DIV/0!</v>
      </c>
      <c r="AR306" s="10" t="e">
        <f>IF(OR($C306={"PH-AKT","Syk","Src","Lyn-FAK","Prin-CRAF","ERKKTR"}),1/AG306,AG306)</f>
        <v>#DIV/0!</v>
      </c>
    </row>
    <row r="307" spans="1:44" x14ac:dyDescent="0.2">
      <c r="A307" s="10">
        <v>306</v>
      </c>
      <c r="C307" s="10">
        <f>_xlfn.IFNA(VLOOKUP($B307,Barcodes!$B$2:$E$14,4,FALSE),0)</f>
        <v>0</v>
      </c>
      <c r="X307" s="10" t="e">
        <f>_xlfn.IFNA(IF(OR($C307={"PH-AKT","GCaMP6S"}),D307/AVERAGE($D307:$F307), D307/N307/AVERAGE($D307/$N307,$E307/$O307,$F307/$P307)),0)</f>
        <v>#DIV/0!</v>
      </c>
      <c r="Y307" s="10" t="e">
        <f>_xlfn.IFNA(IF(OR($C307={"PH-AKT","GCaMP6S"}),E307/AVERAGE($D307:$F307), E307/O307/AVERAGE($D307/$N307,$E307/$O307,$F307/$P307)),0)</f>
        <v>#DIV/0!</v>
      </c>
      <c r="Z307" s="10" t="e">
        <f>_xlfn.IFNA(IF(OR($C307={"PH-AKT","GCaMP6S"}),F307/AVERAGE($D307:$F307), F307/P307/AVERAGE($D307/$N307,$E307/$O307,$F307/$P307)),0)</f>
        <v>#DIV/0!</v>
      </c>
      <c r="AA307" s="10" t="e">
        <f>_xlfn.IFNA(IF(OR($C307={"PH-AKT","GCaMP6S"}),G307/AVERAGE($D307:$F307), G307/Q307/AVERAGE($D307/$N307,$E307/$O307,$F307/$P307)),0)</f>
        <v>#DIV/0!</v>
      </c>
      <c r="AB307" s="10" t="e">
        <f>_xlfn.IFNA(IF(OR($C307={"PH-AKT","GCaMP6S"}),H307/AVERAGE($D307:$F307), H307/R307/AVERAGE($D307/$N307,$E307/$O307,$F307/$P307)),0)</f>
        <v>#DIV/0!</v>
      </c>
      <c r="AC307" s="10" t="e">
        <f>_xlfn.IFNA(IF(OR($C307={"PH-AKT","GCaMP6S"}),I307/AVERAGE($D307:$F307), I307/S307/AVERAGE($D307/$N307,$E307/$O307,$F307/$P307)),0)</f>
        <v>#DIV/0!</v>
      </c>
      <c r="AD307" s="10" t="e">
        <f>_xlfn.IFNA(IF(OR($C307={"PH-AKT","GCaMP6S"}),J307/AVERAGE($D307:$F307), J307/T307/AVERAGE($D307/$N307,$E307/$O307,$F307/$P307)),0)</f>
        <v>#DIV/0!</v>
      </c>
      <c r="AE307" s="10" t="e">
        <f>_xlfn.IFNA(IF(OR($C307={"PH-AKT","GCaMP6S"}),K307/AVERAGE($D307:$F307), K307/U307/AVERAGE($D307/$N307,$E307/$O307,$F307/$P307)),0)</f>
        <v>#DIV/0!</v>
      </c>
      <c r="AF307" s="10" t="e">
        <f>_xlfn.IFNA(IF(OR($C307={"PH-AKT","GCaMP6S"}),L307/AVERAGE($D307:$F307), L307/V307/AVERAGE($D307/$N307,$E307/$O307,$F307/$P307)),0)</f>
        <v>#DIV/0!</v>
      </c>
      <c r="AG307" s="10" t="e">
        <f>_xlfn.IFNA(IF(OR($C307={"PH-AKT","GCaMP6S"}),M307/AVERAGE($D307:$F307), M307/W307/AVERAGE($D307/$N307,$E307/$O307,$F307/$P307)),0)</f>
        <v>#DIV/0!</v>
      </c>
      <c r="AI307" s="10" t="e">
        <f>IF(OR($C307={"PH-AKT","Syk","Src","Lyn-FAK","Prin-CRAF","ERKKTR"}),1/X307,X307)</f>
        <v>#DIV/0!</v>
      </c>
      <c r="AJ307" s="10" t="e">
        <f>IF(OR($C307={"PH-AKT","Syk","Src","Lyn-FAK","Prin-CRAF","ERKKTR"}),1/Y307,Y307)</f>
        <v>#DIV/0!</v>
      </c>
      <c r="AK307" s="10" t="e">
        <f>IF(OR($C307={"PH-AKT","Syk","Src","Lyn-FAK","Prin-CRAF","ERKKTR"}),1/Z307,Z307)</f>
        <v>#DIV/0!</v>
      </c>
      <c r="AL307" s="10" t="e">
        <f>IF(OR($C307={"PH-AKT","Syk","Src","Lyn-FAK","Prin-CRAF","ERKKTR"}),1/AA307,AA307)</f>
        <v>#DIV/0!</v>
      </c>
      <c r="AM307" s="10" t="e">
        <f>IF(OR($C307={"PH-AKT","Syk","Src","Lyn-FAK","Prin-CRAF","ERKKTR"}),1/AB307,AB307)</f>
        <v>#DIV/0!</v>
      </c>
      <c r="AN307" s="10" t="e">
        <f>IF(OR($C307={"PH-AKT","Syk","Src","Lyn-FAK","Prin-CRAF","ERKKTR"}),1/AC307,AC307)</f>
        <v>#DIV/0!</v>
      </c>
      <c r="AO307" s="10" t="e">
        <f>IF(OR($C307={"PH-AKT","Syk","Src","Lyn-FAK","Prin-CRAF","ERKKTR"}),1/AD307,AD307)</f>
        <v>#DIV/0!</v>
      </c>
      <c r="AP307" s="10" t="e">
        <f>IF(OR($C307={"PH-AKT","Syk","Src","Lyn-FAK","Prin-CRAF","ERKKTR"}),1/AE307,AE307)</f>
        <v>#DIV/0!</v>
      </c>
      <c r="AQ307" s="10" t="e">
        <f>IF(OR($C307={"PH-AKT","Syk","Src","Lyn-FAK","Prin-CRAF","ERKKTR"}),1/AF307,AF307)</f>
        <v>#DIV/0!</v>
      </c>
      <c r="AR307" s="10" t="e">
        <f>IF(OR($C307={"PH-AKT","Syk","Src","Lyn-FAK","Prin-CRAF","ERKKTR"}),1/AG307,AG307)</f>
        <v>#DIV/0!</v>
      </c>
    </row>
    <row r="308" spans="1:44" x14ac:dyDescent="0.2">
      <c r="A308" s="10">
        <v>307</v>
      </c>
      <c r="C308" s="10">
        <f>_xlfn.IFNA(VLOOKUP($B308,Barcodes!$B$2:$E$14,4,FALSE),0)</f>
        <v>0</v>
      </c>
      <c r="X308" s="10" t="e">
        <f>_xlfn.IFNA(IF(OR($C308={"PH-AKT","GCaMP6S"}),D308/AVERAGE($D308:$F308), D308/N308/AVERAGE($D308/$N308,$E308/$O308,$F308/$P308)),0)</f>
        <v>#DIV/0!</v>
      </c>
      <c r="Y308" s="10" t="e">
        <f>_xlfn.IFNA(IF(OR($C308={"PH-AKT","GCaMP6S"}),E308/AVERAGE($D308:$F308), E308/O308/AVERAGE($D308/$N308,$E308/$O308,$F308/$P308)),0)</f>
        <v>#DIV/0!</v>
      </c>
      <c r="Z308" s="10" t="e">
        <f>_xlfn.IFNA(IF(OR($C308={"PH-AKT","GCaMP6S"}),F308/AVERAGE($D308:$F308), F308/P308/AVERAGE($D308/$N308,$E308/$O308,$F308/$P308)),0)</f>
        <v>#DIV/0!</v>
      </c>
      <c r="AA308" s="10" t="e">
        <f>_xlfn.IFNA(IF(OR($C308={"PH-AKT","GCaMP6S"}),G308/AVERAGE($D308:$F308), G308/Q308/AVERAGE($D308/$N308,$E308/$O308,$F308/$P308)),0)</f>
        <v>#DIV/0!</v>
      </c>
      <c r="AB308" s="10" t="e">
        <f>_xlfn.IFNA(IF(OR($C308={"PH-AKT","GCaMP6S"}),H308/AVERAGE($D308:$F308), H308/R308/AVERAGE($D308/$N308,$E308/$O308,$F308/$P308)),0)</f>
        <v>#DIV/0!</v>
      </c>
      <c r="AC308" s="10" t="e">
        <f>_xlfn.IFNA(IF(OR($C308={"PH-AKT","GCaMP6S"}),I308/AVERAGE($D308:$F308), I308/S308/AVERAGE($D308/$N308,$E308/$O308,$F308/$P308)),0)</f>
        <v>#DIV/0!</v>
      </c>
      <c r="AD308" s="10" t="e">
        <f>_xlfn.IFNA(IF(OR($C308={"PH-AKT","GCaMP6S"}),J308/AVERAGE($D308:$F308), J308/T308/AVERAGE($D308/$N308,$E308/$O308,$F308/$P308)),0)</f>
        <v>#DIV/0!</v>
      </c>
      <c r="AE308" s="10" t="e">
        <f>_xlfn.IFNA(IF(OR($C308={"PH-AKT","GCaMP6S"}),K308/AVERAGE($D308:$F308), K308/U308/AVERAGE($D308/$N308,$E308/$O308,$F308/$P308)),0)</f>
        <v>#DIV/0!</v>
      </c>
      <c r="AF308" s="10" t="e">
        <f>_xlfn.IFNA(IF(OR($C308={"PH-AKT","GCaMP6S"}),L308/AVERAGE($D308:$F308), L308/V308/AVERAGE($D308/$N308,$E308/$O308,$F308/$P308)),0)</f>
        <v>#DIV/0!</v>
      </c>
      <c r="AG308" s="10" t="e">
        <f>_xlfn.IFNA(IF(OR($C308={"PH-AKT","GCaMP6S"}),M308/AVERAGE($D308:$F308), M308/W308/AVERAGE($D308/$N308,$E308/$O308,$F308/$P308)),0)</f>
        <v>#DIV/0!</v>
      </c>
      <c r="AI308" s="10" t="e">
        <f>IF(OR($C308={"PH-AKT","Syk","Src","Lyn-FAK","Prin-CRAF","ERKKTR"}),1/X308,X308)</f>
        <v>#DIV/0!</v>
      </c>
      <c r="AJ308" s="10" t="e">
        <f>IF(OR($C308={"PH-AKT","Syk","Src","Lyn-FAK","Prin-CRAF","ERKKTR"}),1/Y308,Y308)</f>
        <v>#DIV/0!</v>
      </c>
      <c r="AK308" s="10" t="e">
        <f>IF(OR($C308={"PH-AKT","Syk","Src","Lyn-FAK","Prin-CRAF","ERKKTR"}),1/Z308,Z308)</f>
        <v>#DIV/0!</v>
      </c>
      <c r="AL308" s="10" t="e">
        <f>IF(OR($C308={"PH-AKT","Syk","Src","Lyn-FAK","Prin-CRAF","ERKKTR"}),1/AA308,AA308)</f>
        <v>#DIV/0!</v>
      </c>
      <c r="AM308" s="10" t="e">
        <f>IF(OR($C308={"PH-AKT","Syk","Src","Lyn-FAK","Prin-CRAF","ERKKTR"}),1/AB308,AB308)</f>
        <v>#DIV/0!</v>
      </c>
      <c r="AN308" s="10" t="e">
        <f>IF(OR($C308={"PH-AKT","Syk","Src","Lyn-FAK","Prin-CRAF","ERKKTR"}),1/AC308,AC308)</f>
        <v>#DIV/0!</v>
      </c>
      <c r="AO308" s="10" t="e">
        <f>IF(OR($C308={"PH-AKT","Syk","Src","Lyn-FAK","Prin-CRAF","ERKKTR"}),1/AD308,AD308)</f>
        <v>#DIV/0!</v>
      </c>
      <c r="AP308" s="10" t="e">
        <f>IF(OR($C308={"PH-AKT","Syk","Src","Lyn-FAK","Prin-CRAF","ERKKTR"}),1/AE308,AE308)</f>
        <v>#DIV/0!</v>
      </c>
      <c r="AQ308" s="10" t="e">
        <f>IF(OR($C308={"PH-AKT","Syk","Src","Lyn-FAK","Prin-CRAF","ERKKTR"}),1/AF308,AF308)</f>
        <v>#DIV/0!</v>
      </c>
      <c r="AR308" s="10" t="e">
        <f>IF(OR($C308={"PH-AKT","Syk","Src","Lyn-FAK","Prin-CRAF","ERKKTR"}),1/AG308,AG308)</f>
        <v>#DIV/0!</v>
      </c>
    </row>
    <row r="309" spans="1:44" x14ac:dyDescent="0.2">
      <c r="A309" s="10">
        <v>308</v>
      </c>
      <c r="C309" s="10">
        <f>_xlfn.IFNA(VLOOKUP($B309,Barcodes!$B$2:$E$14,4,FALSE),0)</f>
        <v>0</v>
      </c>
      <c r="X309" s="10" t="e">
        <f>_xlfn.IFNA(IF(OR($C309={"PH-AKT","GCaMP6S"}),D309/AVERAGE($D309:$F309), D309/N309/AVERAGE($D309/$N309,$E309/$O309,$F309/$P309)),0)</f>
        <v>#DIV/0!</v>
      </c>
      <c r="Y309" s="10" t="e">
        <f>_xlfn.IFNA(IF(OR($C309={"PH-AKT","GCaMP6S"}),E309/AVERAGE($D309:$F309), E309/O309/AVERAGE($D309/$N309,$E309/$O309,$F309/$P309)),0)</f>
        <v>#DIV/0!</v>
      </c>
      <c r="Z309" s="10" t="e">
        <f>_xlfn.IFNA(IF(OR($C309={"PH-AKT","GCaMP6S"}),F309/AVERAGE($D309:$F309), F309/P309/AVERAGE($D309/$N309,$E309/$O309,$F309/$P309)),0)</f>
        <v>#DIV/0!</v>
      </c>
      <c r="AA309" s="10" t="e">
        <f>_xlfn.IFNA(IF(OR($C309={"PH-AKT","GCaMP6S"}),G309/AVERAGE($D309:$F309), G309/Q309/AVERAGE($D309/$N309,$E309/$O309,$F309/$P309)),0)</f>
        <v>#DIV/0!</v>
      </c>
      <c r="AB309" s="10" t="e">
        <f>_xlfn.IFNA(IF(OR($C309={"PH-AKT","GCaMP6S"}),H309/AVERAGE($D309:$F309), H309/R309/AVERAGE($D309/$N309,$E309/$O309,$F309/$P309)),0)</f>
        <v>#DIV/0!</v>
      </c>
      <c r="AC309" s="10" t="e">
        <f>_xlfn.IFNA(IF(OR($C309={"PH-AKT","GCaMP6S"}),I309/AVERAGE($D309:$F309), I309/S309/AVERAGE($D309/$N309,$E309/$O309,$F309/$P309)),0)</f>
        <v>#DIV/0!</v>
      </c>
      <c r="AD309" s="10" t="e">
        <f>_xlfn.IFNA(IF(OR($C309={"PH-AKT","GCaMP6S"}),J309/AVERAGE($D309:$F309), J309/T309/AVERAGE($D309/$N309,$E309/$O309,$F309/$P309)),0)</f>
        <v>#DIV/0!</v>
      </c>
      <c r="AE309" s="10" t="e">
        <f>_xlfn.IFNA(IF(OR($C309={"PH-AKT","GCaMP6S"}),K309/AVERAGE($D309:$F309), K309/U309/AVERAGE($D309/$N309,$E309/$O309,$F309/$P309)),0)</f>
        <v>#DIV/0!</v>
      </c>
      <c r="AF309" s="10" t="e">
        <f>_xlfn.IFNA(IF(OR($C309={"PH-AKT","GCaMP6S"}),L309/AVERAGE($D309:$F309), L309/V309/AVERAGE($D309/$N309,$E309/$O309,$F309/$P309)),0)</f>
        <v>#DIV/0!</v>
      </c>
      <c r="AG309" s="10" t="e">
        <f>_xlfn.IFNA(IF(OR($C309={"PH-AKT","GCaMP6S"}),M309/AVERAGE($D309:$F309), M309/W309/AVERAGE($D309/$N309,$E309/$O309,$F309/$P309)),0)</f>
        <v>#DIV/0!</v>
      </c>
      <c r="AI309" s="10" t="e">
        <f>IF(OR($C309={"PH-AKT","Syk","Src","Lyn-FAK","Prin-CRAF","ERKKTR"}),1/X309,X309)</f>
        <v>#DIV/0!</v>
      </c>
      <c r="AJ309" s="10" t="e">
        <f>IF(OR($C309={"PH-AKT","Syk","Src","Lyn-FAK","Prin-CRAF","ERKKTR"}),1/Y309,Y309)</f>
        <v>#DIV/0!</v>
      </c>
      <c r="AK309" s="10" t="e">
        <f>IF(OR($C309={"PH-AKT","Syk","Src","Lyn-FAK","Prin-CRAF","ERKKTR"}),1/Z309,Z309)</f>
        <v>#DIV/0!</v>
      </c>
      <c r="AL309" s="10" t="e">
        <f>IF(OR($C309={"PH-AKT","Syk","Src","Lyn-FAK","Prin-CRAF","ERKKTR"}),1/AA309,AA309)</f>
        <v>#DIV/0!</v>
      </c>
      <c r="AM309" s="10" t="e">
        <f>IF(OR($C309={"PH-AKT","Syk","Src","Lyn-FAK","Prin-CRAF","ERKKTR"}),1/AB309,AB309)</f>
        <v>#DIV/0!</v>
      </c>
      <c r="AN309" s="10" t="e">
        <f>IF(OR($C309={"PH-AKT","Syk","Src","Lyn-FAK","Prin-CRAF","ERKKTR"}),1/AC309,AC309)</f>
        <v>#DIV/0!</v>
      </c>
      <c r="AO309" s="10" t="e">
        <f>IF(OR($C309={"PH-AKT","Syk","Src","Lyn-FAK","Prin-CRAF","ERKKTR"}),1/AD309,AD309)</f>
        <v>#DIV/0!</v>
      </c>
      <c r="AP309" s="10" t="e">
        <f>IF(OR($C309={"PH-AKT","Syk","Src","Lyn-FAK","Prin-CRAF","ERKKTR"}),1/AE309,AE309)</f>
        <v>#DIV/0!</v>
      </c>
      <c r="AQ309" s="10" t="e">
        <f>IF(OR($C309={"PH-AKT","Syk","Src","Lyn-FAK","Prin-CRAF","ERKKTR"}),1/AF309,AF309)</f>
        <v>#DIV/0!</v>
      </c>
      <c r="AR309" s="10" t="e">
        <f>IF(OR($C309={"PH-AKT","Syk","Src","Lyn-FAK","Prin-CRAF","ERKKTR"}),1/AG309,AG309)</f>
        <v>#DIV/0!</v>
      </c>
    </row>
    <row r="310" spans="1:44" x14ac:dyDescent="0.2">
      <c r="A310" s="10">
        <v>309</v>
      </c>
      <c r="C310" s="10">
        <f>_xlfn.IFNA(VLOOKUP($B310,Barcodes!$B$2:$E$14,4,FALSE),0)</f>
        <v>0</v>
      </c>
      <c r="X310" s="10" t="e">
        <f>_xlfn.IFNA(IF(OR($C310={"PH-AKT","GCaMP6S"}),D310/AVERAGE($D310:$F310), D310/N310/AVERAGE($D310/$N310,$E310/$O310,$F310/$P310)),0)</f>
        <v>#DIV/0!</v>
      </c>
      <c r="Y310" s="10" t="e">
        <f>_xlfn.IFNA(IF(OR($C310={"PH-AKT","GCaMP6S"}),E310/AVERAGE($D310:$F310), E310/O310/AVERAGE($D310/$N310,$E310/$O310,$F310/$P310)),0)</f>
        <v>#DIV/0!</v>
      </c>
      <c r="Z310" s="10" t="e">
        <f>_xlfn.IFNA(IF(OR($C310={"PH-AKT","GCaMP6S"}),F310/AVERAGE($D310:$F310), F310/P310/AVERAGE($D310/$N310,$E310/$O310,$F310/$P310)),0)</f>
        <v>#DIV/0!</v>
      </c>
      <c r="AA310" s="10" t="e">
        <f>_xlfn.IFNA(IF(OR($C310={"PH-AKT","GCaMP6S"}),G310/AVERAGE($D310:$F310), G310/Q310/AVERAGE($D310/$N310,$E310/$O310,$F310/$P310)),0)</f>
        <v>#DIV/0!</v>
      </c>
      <c r="AB310" s="10" t="e">
        <f>_xlfn.IFNA(IF(OR($C310={"PH-AKT","GCaMP6S"}),H310/AVERAGE($D310:$F310), H310/R310/AVERAGE($D310/$N310,$E310/$O310,$F310/$P310)),0)</f>
        <v>#DIV/0!</v>
      </c>
      <c r="AC310" s="10" t="e">
        <f>_xlfn.IFNA(IF(OR($C310={"PH-AKT","GCaMP6S"}),I310/AVERAGE($D310:$F310), I310/S310/AVERAGE($D310/$N310,$E310/$O310,$F310/$P310)),0)</f>
        <v>#DIV/0!</v>
      </c>
      <c r="AD310" s="10" t="e">
        <f>_xlfn.IFNA(IF(OR($C310={"PH-AKT","GCaMP6S"}),J310/AVERAGE($D310:$F310), J310/T310/AVERAGE($D310/$N310,$E310/$O310,$F310/$P310)),0)</f>
        <v>#DIV/0!</v>
      </c>
      <c r="AE310" s="10" t="e">
        <f>_xlfn.IFNA(IF(OR($C310={"PH-AKT","GCaMP6S"}),K310/AVERAGE($D310:$F310), K310/U310/AVERAGE($D310/$N310,$E310/$O310,$F310/$P310)),0)</f>
        <v>#DIV/0!</v>
      </c>
      <c r="AF310" s="10" t="e">
        <f>_xlfn.IFNA(IF(OR($C310={"PH-AKT","GCaMP6S"}),L310/AVERAGE($D310:$F310), L310/V310/AVERAGE($D310/$N310,$E310/$O310,$F310/$P310)),0)</f>
        <v>#DIV/0!</v>
      </c>
      <c r="AG310" s="10" t="e">
        <f>_xlfn.IFNA(IF(OR($C310={"PH-AKT","GCaMP6S"}),M310/AVERAGE($D310:$F310), M310/W310/AVERAGE($D310/$N310,$E310/$O310,$F310/$P310)),0)</f>
        <v>#DIV/0!</v>
      </c>
      <c r="AI310" s="10" t="e">
        <f>IF(OR($C310={"PH-AKT","Syk","Src","Lyn-FAK","Prin-CRAF","ERKKTR"}),1/X310,X310)</f>
        <v>#DIV/0!</v>
      </c>
      <c r="AJ310" s="10" t="e">
        <f>IF(OR($C310={"PH-AKT","Syk","Src","Lyn-FAK","Prin-CRAF","ERKKTR"}),1/Y310,Y310)</f>
        <v>#DIV/0!</v>
      </c>
      <c r="AK310" s="10" t="e">
        <f>IF(OR($C310={"PH-AKT","Syk","Src","Lyn-FAK","Prin-CRAF","ERKKTR"}),1/Z310,Z310)</f>
        <v>#DIV/0!</v>
      </c>
      <c r="AL310" s="10" t="e">
        <f>IF(OR($C310={"PH-AKT","Syk","Src","Lyn-FAK","Prin-CRAF","ERKKTR"}),1/AA310,AA310)</f>
        <v>#DIV/0!</v>
      </c>
      <c r="AM310" s="10" t="e">
        <f>IF(OR($C310={"PH-AKT","Syk","Src","Lyn-FAK","Prin-CRAF","ERKKTR"}),1/AB310,AB310)</f>
        <v>#DIV/0!</v>
      </c>
      <c r="AN310" s="10" t="e">
        <f>IF(OR($C310={"PH-AKT","Syk","Src","Lyn-FAK","Prin-CRAF","ERKKTR"}),1/AC310,AC310)</f>
        <v>#DIV/0!</v>
      </c>
      <c r="AO310" s="10" t="e">
        <f>IF(OR($C310={"PH-AKT","Syk","Src","Lyn-FAK","Prin-CRAF","ERKKTR"}),1/AD310,AD310)</f>
        <v>#DIV/0!</v>
      </c>
      <c r="AP310" s="10" t="e">
        <f>IF(OR($C310={"PH-AKT","Syk","Src","Lyn-FAK","Prin-CRAF","ERKKTR"}),1/AE310,AE310)</f>
        <v>#DIV/0!</v>
      </c>
      <c r="AQ310" s="10" t="e">
        <f>IF(OR($C310={"PH-AKT","Syk","Src","Lyn-FAK","Prin-CRAF","ERKKTR"}),1/AF310,AF310)</f>
        <v>#DIV/0!</v>
      </c>
      <c r="AR310" s="10" t="e">
        <f>IF(OR($C310={"PH-AKT","Syk","Src","Lyn-FAK","Prin-CRAF","ERKKTR"}),1/AG310,AG310)</f>
        <v>#DIV/0!</v>
      </c>
    </row>
    <row r="311" spans="1:44" x14ac:dyDescent="0.2">
      <c r="A311" s="10">
        <v>310</v>
      </c>
      <c r="C311" s="10">
        <f>_xlfn.IFNA(VLOOKUP($B311,Barcodes!$B$2:$E$14,4,FALSE),0)</f>
        <v>0</v>
      </c>
      <c r="X311" s="10" t="e">
        <f>_xlfn.IFNA(IF(OR($C311={"PH-AKT","GCaMP6S"}),D311/AVERAGE($D311:$F311), D311/N311/AVERAGE($D311/$N311,$E311/$O311,$F311/$P311)),0)</f>
        <v>#DIV/0!</v>
      </c>
      <c r="Y311" s="10" t="e">
        <f>_xlfn.IFNA(IF(OR($C311={"PH-AKT","GCaMP6S"}),E311/AVERAGE($D311:$F311), E311/O311/AVERAGE($D311/$N311,$E311/$O311,$F311/$P311)),0)</f>
        <v>#DIV/0!</v>
      </c>
      <c r="Z311" s="10" t="e">
        <f>_xlfn.IFNA(IF(OR($C311={"PH-AKT","GCaMP6S"}),F311/AVERAGE($D311:$F311), F311/P311/AVERAGE($D311/$N311,$E311/$O311,$F311/$P311)),0)</f>
        <v>#DIV/0!</v>
      </c>
      <c r="AA311" s="10" t="e">
        <f>_xlfn.IFNA(IF(OR($C311={"PH-AKT","GCaMP6S"}),G311/AVERAGE($D311:$F311), G311/Q311/AVERAGE($D311/$N311,$E311/$O311,$F311/$P311)),0)</f>
        <v>#DIV/0!</v>
      </c>
      <c r="AB311" s="10" t="e">
        <f>_xlfn.IFNA(IF(OR($C311={"PH-AKT","GCaMP6S"}),H311/AVERAGE($D311:$F311), H311/R311/AVERAGE($D311/$N311,$E311/$O311,$F311/$P311)),0)</f>
        <v>#DIV/0!</v>
      </c>
      <c r="AC311" s="10" t="e">
        <f>_xlfn.IFNA(IF(OR($C311={"PH-AKT","GCaMP6S"}),I311/AVERAGE($D311:$F311), I311/S311/AVERAGE($D311/$N311,$E311/$O311,$F311/$P311)),0)</f>
        <v>#DIV/0!</v>
      </c>
      <c r="AD311" s="10" t="e">
        <f>_xlfn.IFNA(IF(OR($C311={"PH-AKT","GCaMP6S"}),J311/AVERAGE($D311:$F311), J311/T311/AVERAGE($D311/$N311,$E311/$O311,$F311/$P311)),0)</f>
        <v>#DIV/0!</v>
      </c>
      <c r="AE311" s="10" t="e">
        <f>_xlfn.IFNA(IF(OR($C311={"PH-AKT","GCaMP6S"}),K311/AVERAGE($D311:$F311), K311/U311/AVERAGE($D311/$N311,$E311/$O311,$F311/$P311)),0)</f>
        <v>#DIV/0!</v>
      </c>
      <c r="AF311" s="10" t="e">
        <f>_xlfn.IFNA(IF(OR($C311={"PH-AKT","GCaMP6S"}),L311/AVERAGE($D311:$F311), L311/V311/AVERAGE($D311/$N311,$E311/$O311,$F311/$P311)),0)</f>
        <v>#DIV/0!</v>
      </c>
      <c r="AG311" s="10" t="e">
        <f>_xlfn.IFNA(IF(OR($C311={"PH-AKT","GCaMP6S"}),M311/AVERAGE($D311:$F311), M311/W311/AVERAGE($D311/$N311,$E311/$O311,$F311/$P311)),0)</f>
        <v>#DIV/0!</v>
      </c>
      <c r="AI311" s="10" t="e">
        <f>IF(OR($C311={"PH-AKT","Syk","Src","Lyn-FAK","Prin-CRAF","ERKKTR"}),1/X311,X311)</f>
        <v>#DIV/0!</v>
      </c>
      <c r="AJ311" s="10" t="e">
        <f>IF(OR($C311={"PH-AKT","Syk","Src","Lyn-FAK","Prin-CRAF","ERKKTR"}),1/Y311,Y311)</f>
        <v>#DIV/0!</v>
      </c>
      <c r="AK311" s="10" t="e">
        <f>IF(OR($C311={"PH-AKT","Syk","Src","Lyn-FAK","Prin-CRAF","ERKKTR"}),1/Z311,Z311)</f>
        <v>#DIV/0!</v>
      </c>
      <c r="AL311" s="10" t="e">
        <f>IF(OR($C311={"PH-AKT","Syk","Src","Lyn-FAK","Prin-CRAF","ERKKTR"}),1/AA311,AA311)</f>
        <v>#DIV/0!</v>
      </c>
      <c r="AM311" s="10" t="e">
        <f>IF(OR($C311={"PH-AKT","Syk","Src","Lyn-FAK","Prin-CRAF","ERKKTR"}),1/AB311,AB311)</f>
        <v>#DIV/0!</v>
      </c>
      <c r="AN311" s="10" t="e">
        <f>IF(OR($C311={"PH-AKT","Syk","Src","Lyn-FAK","Prin-CRAF","ERKKTR"}),1/AC311,AC311)</f>
        <v>#DIV/0!</v>
      </c>
      <c r="AO311" s="10" t="e">
        <f>IF(OR($C311={"PH-AKT","Syk","Src","Lyn-FAK","Prin-CRAF","ERKKTR"}),1/AD311,AD311)</f>
        <v>#DIV/0!</v>
      </c>
      <c r="AP311" s="10" t="e">
        <f>IF(OR($C311={"PH-AKT","Syk","Src","Lyn-FAK","Prin-CRAF","ERKKTR"}),1/AE311,AE311)</f>
        <v>#DIV/0!</v>
      </c>
      <c r="AQ311" s="10" t="e">
        <f>IF(OR($C311={"PH-AKT","Syk","Src","Lyn-FAK","Prin-CRAF","ERKKTR"}),1/AF311,AF311)</f>
        <v>#DIV/0!</v>
      </c>
      <c r="AR311" s="10" t="e">
        <f>IF(OR($C311={"PH-AKT","Syk","Src","Lyn-FAK","Prin-CRAF","ERKKTR"}),1/AG311,AG311)</f>
        <v>#DIV/0!</v>
      </c>
    </row>
    <row r="312" spans="1:44" x14ac:dyDescent="0.2">
      <c r="A312" s="10">
        <v>311</v>
      </c>
      <c r="C312" s="10">
        <f>_xlfn.IFNA(VLOOKUP($B312,Barcodes!$B$2:$E$14,4,FALSE),0)</f>
        <v>0</v>
      </c>
      <c r="X312" s="10" t="e">
        <f>_xlfn.IFNA(IF(OR($C312={"PH-AKT","GCaMP6S"}),D312/AVERAGE($D312:$F312), D312/N312/AVERAGE($D312/$N312,$E312/$O312,$F312/$P312)),0)</f>
        <v>#DIV/0!</v>
      </c>
      <c r="Y312" s="10" t="e">
        <f>_xlfn.IFNA(IF(OR($C312={"PH-AKT","GCaMP6S"}),E312/AVERAGE($D312:$F312), E312/O312/AVERAGE($D312/$N312,$E312/$O312,$F312/$P312)),0)</f>
        <v>#DIV/0!</v>
      </c>
      <c r="Z312" s="10" t="e">
        <f>_xlfn.IFNA(IF(OR($C312={"PH-AKT","GCaMP6S"}),F312/AVERAGE($D312:$F312), F312/P312/AVERAGE($D312/$N312,$E312/$O312,$F312/$P312)),0)</f>
        <v>#DIV/0!</v>
      </c>
      <c r="AA312" s="10" t="e">
        <f>_xlfn.IFNA(IF(OR($C312={"PH-AKT","GCaMP6S"}),G312/AVERAGE($D312:$F312), G312/Q312/AVERAGE($D312/$N312,$E312/$O312,$F312/$P312)),0)</f>
        <v>#DIV/0!</v>
      </c>
      <c r="AB312" s="10" t="e">
        <f>_xlfn.IFNA(IF(OR($C312={"PH-AKT","GCaMP6S"}),H312/AVERAGE($D312:$F312), H312/R312/AVERAGE($D312/$N312,$E312/$O312,$F312/$P312)),0)</f>
        <v>#DIV/0!</v>
      </c>
      <c r="AC312" s="10" t="e">
        <f>_xlfn.IFNA(IF(OR($C312={"PH-AKT","GCaMP6S"}),I312/AVERAGE($D312:$F312), I312/S312/AVERAGE($D312/$N312,$E312/$O312,$F312/$P312)),0)</f>
        <v>#DIV/0!</v>
      </c>
      <c r="AD312" s="10" t="e">
        <f>_xlfn.IFNA(IF(OR($C312={"PH-AKT","GCaMP6S"}),J312/AVERAGE($D312:$F312), J312/T312/AVERAGE($D312/$N312,$E312/$O312,$F312/$P312)),0)</f>
        <v>#DIV/0!</v>
      </c>
      <c r="AE312" s="10" t="e">
        <f>_xlfn.IFNA(IF(OR($C312={"PH-AKT","GCaMP6S"}),K312/AVERAGE($D312:$F312), K312/U312/AVERAGE($D312/$N312,$E312/$O312,$F312/$P312)),0)</f>
        <v>#DIV/0!</v>
      </c>
      <c r="AF312" s="10" t="e">
        <f>_xlfn.IFNA(IF(OR($C312={"PH-AKT","GCaMP6S"}),L312/AVERAGE($D312:$F312), L312/V312/AVERAGE($D312/$N312,$E312/$O312,$F312/$P312)),0)</f>
        <v>#DIV/0!</v>
      </c>
      <c r="AG312" s="10" t="e">
        <f>_xlfn.IFNA(IF(OR($C312={"PH-AKT","GCaMP6S"}),M312/AVERAGE($D312:$F312), M312/W312/AVERAGE($D312/$N312,$E312/$O312,$F312/$P312)),0)</f>
        <v>#DIV/0!</v>
      </c>
      <c r="AI312" s="10" t="e">
        <f>IF(OR($C312={"PH-AKT","Syk","Src","Lyn-FAK","Prin-CRAF","ERKKTR"}),1/X312,X312)</f>
        <v>#DIV/0!</v>
      </c>
      <c r="AJ312" s="10" t="e">
        <f>IF(OR($C312={"PH-AKT","Syk","Src","Lyn-FAK","Prin-CRAF","ERKKTR"}),1/Y312,Y312)</f>
        <v>#DIV/0!</v>
      </c>
      <c r="AK312" s="10" t="e">
        <f>IF(OR($C312={"PH-AKT","Syk","Src","Lyn-FAK","Prin-CRAF","ERKKTR"}),1/Z312,Z312)</f>
        <v>#DIV/0!</v>
      </c>
      <c r="AL312" s="10" t="e">
        <f>IF(OR($C312={"PH-AKT","Syk","Src","Lyn-FAK","Prin-CRAF","ERKKTR"}),1/AA312,AA312)</f>
        <v>#DIV/0!</v>
      </c>
      <c r="AM312" s="10" t="e">
        <f>IF(OR($C312={"PH-AKT","Syk","Src","Lyn-FAK","Prin-CRAF","ERKKTR"}),1/AB312,AB312)</f>
        <v>#DIV/0!</v>
      </c>
      <c r="AN312" s="10" t="e">
        <f>IF(OR($C312={"PH-AKT","Syk","Src","Lyn-FAK","Prin-CRAF","ERKKTR"}),1/AC312,AC312)</f>
        <v>#DIV/0!</v>
      </c>
      <c r="AO312" s="10" t="e">
        <f>IF(OR($C312={"PH-AKT","Syk","Src","Lyn-FAK","Prin-CRAF","ERKKTR"}),1/AD312,AD312)</f>
        <v>#DIV/0!</v>
      </c>
      <c r="AP312" s="10" t="e">
        <f>IF(OR($C312={"PH-AKT","Syk","Src","Lyn-FAK","Prin-CRAF","ERKKTR"}),1/AE312,AE312)</f>
        <v>#DIV/0!</v>
      </c>
      <c r="AQ312" s="10" t="e">
        <f>IF(OR($C312={"PH-AKT","Syk","Src","Lyn-FAK","Prin-CRAF","ERKKTR"}),1/AF312,AF312)</f>
        <v>#DIV/0!</v>
      </c>
      <c r="AR312" s="10" t="e">
        <f>IF(OR($C312={"PH-AKT","Syk","Src","Lyn-FAK","Prin-CRAF","ERKKTR"}),1/AG312,AG312)</f>
        <v>#DIV/0!</v>
      </c>
    </row>
    <row r="313" spans="1:44" x14ac:dyDescent="0.2">
      <c r="A313" s="10">
        <v>312</v>
      </c>
      <c r="C313" s="10">
        <f>_xlfn.IFNA(VLOOKUP($B313,Barcodes!$B$2:$E$14,4,FALSE),0)</f>
        <v>0</v>
      </c>
      <c r="X313" s="10" t="e">
        <f>_xlfn.IFNA(IF(OR($C313={"PH-AKT","GCaMP6S"}),D313/AVERAGE($D313:$F313), D313/N313/AVERAGE($D313/$N313,$E313/$O313,$F313/$P313)),0)</f>
        <v>#DIV/0!</v>
      </c>
      <c r="Y313" s="10" t="e">
        <f>_xlfn.IFNA(IF(OR($C313={"PH-AKT","GCaMP6S"}),E313/AVERAGE($D313:$F313), E313/O313/AVERAGE($D313/$N313,$E313/$O313,$F313/$P313)),0)</f>
        <v>#DIV/0!</v>
      </c>
      <c r="Z313" s="10" t="e">
        <f>_xlfn.IFNA(IF(OR($C313={"PH-AKT","GCaMP6S"}),F313/AVERAGE($D313:$F313), F313/P313/AVERAGE($D313/$N313,$E313/$O313,$F313/$P313)),0)</f>
        <v>#DIV/0!</v>
      </c>
      <c r="AA313" s="10" t="e">
        <f>_xlfn.IFNA(IF(OR($C313={"PH-AKT","GCaMP6S"}),G313/AVERAGE($D313:$F313), G313/Q313/AVERAGE($D313/$N313,$E313/$O313,$F313/$P313)),0)</f>
        <v>#DIV/0!</v>
      </c>
      <c r="AB313" s="10" t="e">
        <f>_xlfn.IFNA(IF(OR($C313={"PH-AKT","GCaMP6S"}),H313/AVERAGE($D313:$F313), H313/R313/AVERAGE($D313/$N313,$E313/$O313,$F313/$P313)),0)</f>
        <v>#DIV/0!</v>
      </c>
      <c r="AC313" s="10" t="e">
        <f>_xlfn.IFNA(IF(OR($C313={"PH-AKT","GCaMP6S"}),I313/AVERAGE($D313:$F313), I313/S313/AVERAGE($D313/$N313,$E313/$O313,$F313/$P313)),0)</f>
        <v>#DIV/0!</v>
      </c>
      <c r="AD313" s="10" t="e">
        <f>_xlfn.IFNA(IF(OR($C313={"PH-AKT","GCaMP6S"}),J313/AVERAGE($D313:$F313), J313/T313/AVERAGE($D313/$N313,$E313/$O313,$F313/$P313)),0)</f>
        <v>#DIV/0!</v>
      </c>
      <c r="AE313" s="10" t="e">
        <f>_xlfn.IFNA(IF(OR($C313={"PH-AKT","GCaMP6S"}),K313/AVERAGE($D313:$F313), K313/U313/AVERAGE($D313/$N313,$E313/$O313,$F313/$P313)),0)</f>
        <v>#DIV/0!</v>
      </c>
      <c r="AF313" s="10" t="e">
        <f>_xlfn.IFNA(IF(OR($C313={"PH-AKT","GCaMP6S"}),L313/AVERAGE($D313:$F313), L313/V313/AVERAGE($D313/$N313,$E313/$O313,$F313/$P313)),0)</f>
        <v>#DIV/0!</v>
      </c>
      <c r="AG313" s="10" t="e">
        <f>_xlfn.IFNA(IF(OR($C313={"PH-AKT","GCaMP6S"}),M313/AVERAGE($D313:$F313), M313/W313/AVERAGE($D313/$N313,$E313/$O313,$F313/$P313)),0)</f>
        <v>#DIV/0!</v>
      </c>
      <c r="AI313" s="10" t="e">
        <f>IF(OR($C313={"PH-AKT","Syk","Src","Lyn-FAK","Prin-CRAF","ERKKTR"}),1/X313,X313)</f>
        <v>#DIV/0!</v>
      </c>
      <c r="AJ313" s="10" t="e">
        <f>IF(OR($C313={"PH-AKT","Syk","Src","Lyn-FAK","Prin-CRAF","ERKKTR"}),1/Y313,Y313)</f>
        <v>#DIV/0!</v>
      </c>
      <c r="AK313" s="10" t="e">
        <f>IF(OR($C313={"PH-AKT","Syk","Src","Lyn-FAK","Prin-CRAF","ERKKTR"}),1/Z313,Z313)</f>
        <v>#DIV/0!</v>
      </c>
      <c r="AL313" s="10" t="e">
        <f>IF(OR($C313={"PH-AKT","Syk","Src","Lyn-FAK","Prin-CRAF","ERKKTR"}),1/AA313,AA313)</f>
        <v>#DIV/0!</v>
      </c>
      <c r="AM313" s="10" t="e">
        <f>IF(OR($C313={"PH-AKT","Syk","Src","Lyn-FAK","Prin-CRAF","ERKKTR"}),1/AB313,AB313)</f>
        <v>#DIV/0!</v>
      </c>
      <c r="AN313" s="10" t="e">
        <f>IF(OR($C313={"PH-AKT","Syk","Src","Lyn-FAK","Prin-CRAF","ERKKTR"}),1/AC313,AC313)</f>
        <v>#DIV/0!</v>
      </c>
      <c r="AO313" s="10" t="e">
        <f>IF(OR($C313={"PH-AKT","Syk","Src","Lyn-FAK","Prin-CRAF","ERKKTR"}),1/AD313,AD313)</f>
        <v>#DIV/0!</v>
      </c>
      <c r="AP313" s="10" t="e">
        <f>IF(OR($C313={"PH-AKT","Syk","Src","Lyn-FAK","Prin-CRAF","ERKKTR"}),1/AE313,AE313)</f>
        <v>#DIV/0!</v>
      </c>
      <c r="AQ313" s="10" t="e">
        <f>IF(OR($C313={"PH-AKT","Syk","Src","Lyn-FAK","Prin-CRAF","ERKKTR"}),1/AF313,AF313)</f>
        <v>#DIV/0!</v>
      </c>
      <c r="AR313" s="10" t="e">
        <f>IF(OR($C313={"PH-AKT","Syk","Src","Lyn-FAK","Prin-CRAF","ERKKTR"}),1/AG313,AG313)</f>
        <v>#DIV/0!</v>
      </c>
    </row>
    <row r="314" spans="1:44" x14ac:dyDescent="0.2">
      <c r="A314" s="10">
        <v>313</v>
      </c>
      <c r="C314" s="10">
        <f>_xlfn.IFNA(VLOOKUP($B314,Barcodes!$B$2:$E$14,4,FALSE),0)</f>
        <v>0</v>
      </c>
      <c r="X314" s="10" t="e">
        <f>_xlfn.IFNA(IF(OR($C314={"PH-AKT","GCaMP6S"}),D314/AVERAGE($D314:$F314), D314/N314/AVERAGE($D314/$N314,$E314/$O314,$F314/$P314)),0)</f>
        <v>#DIV/0!</v>
      </c>
      <c r="Y314" s="10" t="e">
        <f>_xlfn.IFNA(IF(OR($C314={"PH-AKT","GCaMP6S"}),E314/AVERAGE($D314:$F314), E314/O314/AVERAGE($D314/$N314,$E314/$O314,$F314/$P314)),0)</f>
        <v>#DIV/0!</v>
      </c>
      <c r="Z314" s="10" t="e">
        <f>_xlfn.IFNA(IF(OR($C314={"PH-AKT","GCaMP6S"}),F314/AVERAGE($D314:$F314), F314/P314/AVERAGE($D314/$N314,$E314/$O314,$F314/$P314)),0)</f>
        <v>#DIV/0!</v>
      </c>
      <c r="AA314" s="10" t="e">
        <f>_xlfn.IFNA(IF(OR($C314={"PH-AKT","GCaMP6S"}),G314/AVERAGE($D314:$F314), G314/Q314/AVERAGE($D314/$N314,$E314/$O314,$F314/$P314)),0)</f>
        <v>#DIV/0!</v>
      </c>
      <c r="AB314" s="10" t="e">
        <f>_xlfn.IFNA(IF(OR($C314={"PH-AKT","GCaMP6S"}),H314/AVERAGE($D314:$F314), H314/R314/AVERAGE($D314/$N314,$E314/$O314,$F314/$P314)),0)</f>
        <v>#DIV/0!</v>
      </c>
      <c r="AC314" s="10" t="e">
        <f>_xlfn.IFNA(IF(OR($C314={"PH-AKT","GCaMP6S"}),I314/AVERAGE($D314:$F314), I314/S314/AVERAGE($D314/$N314,$E314/$O314,$F314/$P314)),0)</f>
        <v>#DIV/0!</v>
      </c>
      <c r="AD314" s="10" t="e">
        <f>_xlfn.IFNA(IF(OR($C314={"PH-AKT","GCaMP6S"}),J314/AVERAGE($D314:$F314), J314/T314/AVERAGE($D314/$N314,$E314/$O314,$F314/$P314)),0)</f>
        <v>#DIV/0!</v>
      </c>
      <c r="AE314" s="10" t="e">
        <f>_xlfn.IFNA(IF(OR($C314={"PH-AKT","GCaMP6S"}),K314/AVERAGE($D314:$F314), K314/U314/AVERAGE($D314/$N314,$E314/$O314,$F314/$P314)),0)</f>
        <v>#DIV/0!</v>
      </c>
      <c r="AF314" s="10" t="e">
        <f>_xlfn.IFNA(IF(OR($C314={"PH-AKT","GCaMP6S"}),L314/AVERAGE($D314:$F314), L314/V314/AVERAGE($D314/$N314,$E314/$O314,$F314/$P314)),0)</f>
        <v>#DIV/0!</v>
      </c>
      <c r="AG314" s="10" t="e">
        <f>_xlfn.IFNA(IF(OR($C314={"PH-AKT","GCaMP6S"}),M314/AVERAGE($D314:$F314), M314/W314/AVERAGE($D314/$N314,$E314/$O314,$F314/$P314)),0)</f>
        <v>#DIV/0!</v>
      </c>
      <c r="AI314" s="10" t="e">
        <f>IF(OR($C314={"PH-AKT","Syk","Src","Lyn-FAK","Prin-CRAF","ERKKTR"}),1/X314,X314)</f>
        <v>#DIV/0!</v>
      </c>
      <c r="AJ314" s="10" t="e">
        <f>IF(OR($C314={"PH-AKT","Syk","Src","Lyn-FAK","Prin-CRAF","ERKKTR"}),1/Y314,Y314)</f>
        <v>#DIV/0!</v>
      </c>
      <c r="AK314" s="10" t="e">
        <f>IF(OR($C314={"PH-AKT","Syk","Src","Lyn-FAK","Prin-CRAF","ERKKTR"}),1/Z314,Z314)</f>
        <v>#DIV/0!</v>
      </c>
      <c r="AL314" s="10" t="e">
        <f>IF(OR($C314={"PH-AKT","Syk","Src","Lyn-FAK","Prin-CRAF","ERKKTR"}),1/AA314,AA314)</f>
        <v>#DIV/0!</v>
      </c>
      <c r="AM314" s="10" t="e">
        <f>IF(OR($C314={"PH-AKT","Syk","Src","Lyn-FAK","Prin-CRAF","ERKKTR"}),1/AB314,AB314)</f>
        <v>#DIV/0!</v>
      </c>
      <c r="AN314" s="10" t="e">
        <f>IF(OR($C314={"PH-AKT","Syk","Src","Lyn-FAK","Prin-CRAF","ERKKTR"}),1/AC314,AC314)</f>
        <v>#DIV/0!</v>
      </c>
      <c r="AO314" s="10" t="e">
        <f>IF(OR($C314={"PH-AKT","Syk","Src","Lyn-FAK","Prin-CRAF","ERKKTR"}),1/AD314,AD314)</f>
        <v>#DIV/0!</v>
      </c>
      <c r="AP314" s="10" t="e">
        <f>IF(OR($C314={"PH-AKT","Syk","Src","Lyn-FAK","Prin-CRAF","ERKKTR"}),1/AE314,AE314)</f>
        <v>#DIV/0!</v>
      </c>
      <c r="AQ314" s="10" t="e">
        <f>IF(OR($C314={"PH-AKT","Syk","Src","Lyn-FAK","Prin-CRAF","ERKKTR"}),1/AF314,AF314)</f>
        <v>#DIV/0!</v>
      </c>
      <c r="AR314" s="10" t="e">
        <f>IF(OR($C314={"PH-AKT","Syk","Src","Lyn-FAK","Prin-CRAF","ERKKTR"}),1/AG314,AG314)</f>
        <v>#DIV/0!</v>
      </c>
    </row>
    <row r="315" spans="1:44" x14ac:dyDescent="0.2">
      <c r="A315" s="10">
        <v>314</v>
      </c>
      <c r="C315" s="10">
        <f>_xlfn.IFNA(VLOOKUP($B315,Barcodes!$B$2:$E$14,4,FALSE),0)</f>
        <v>0</v>
      </c>
      <c r="X315" s="10" t="e">
        <f>_xlfn.IFNA(IF(OR($C315={"PH-AKT","GCaMP6S"}),D315/AVERAGE($D315:$F315), D315/N315/AVERAGE($D315/$N315,$E315/$O315,$F315/$P315)),0)</f>
        <v>#DIV/0!</v>
      </c>
      <c r="Y315" s="10" t="e">
        <f>_xlfn.IFNA(IF(OR($C315={"PH-AKT","GCaMP6S"}),E315/AVERAGE($D315:$F315), E315/O315/AVERAGE($D315/$N315,$E315/$O315,$F315/$P315)),0)</f>
        <v>#DIV/0!</v>
      </c>
      <c r="Z315" s="10" t="e">
        <f>_xlfn.IFNA(IF(OR($C315={"PH-AKT","GCaMP6S"}),F315/AVERAGE($D315:$F315), F315/P315/AVERAGE($D315/$N315,$E315/$O315,$F315/$P315)),0)</f>
        <v>#DIV/0!</v>
      </c>
      <c r="AA315" s="10" t="e">
        <f>_xlfn.IFNA(IF(OR($C315={"PH-AKT","GCaMP6S"}),G315/AVERAGE($D315:$F315), G315/Q315/AVERAGE($D315/$N315,$E315/$O315,$F315/$P315)),0)</f>
        <v>#DIV/0!</v>
      </c>
      <c r="AB315" s="10" t="e">
        <f>_xlfn.IFNA(IF(OR($C315={"PH-AKT","GCaMP6S"}),H315/AVERAGE($D315:$F315), H315/R315/AVERAGE($D315/$N315,$E315/$O315,$F315/$P315)),0)</f>
        <v>#DIV/0!</v>
      </c>
      <c r="AC315" s="10" t="e">
        <f>_xlfn.IFNA(IF(OR($C315={"PH-AKT","GCaMP6S"}),I315/AVERAGE($D315:$F315), I315/S315/AVERAGE($D315/$N315,$E315/$O315,$F315/$P315)),0)</f>
        <v>#DIV/0!</v>
      </c>
      <c r="AD315" s="10" t="e">
        <f>_xlfn.IFNA(IF(OR($C315={"PH-AKT","GCaMP6S"}),J315/AVERAGE($D315:$F315), J315/T315/AVERAGE($D315/$N315,$E315/$O315,$F315/$P315)),0)</f>
        <v>#DIV/0!</v>
      </c>
      <c r="AE315" s="10" t="e">
        <f>_xlfn.IFNA(IF(OR($C315={"PH-AKT","GCaMP6S"}),K315/AVERAGE($D315:$F315), K315/U315/AVERAGE($D315/$N315,$E315/$O315,$F315/$P315)),0)</f>
        <v>#DIV/0!</v>
      </c>
      <c r="AF315" s="10" t="e">
        <f>_xlfn.IFNA(IF(OR($C315={"PH-AKT","GCaMP6S"}),L315/AVERAGE($D315:$F315), L315/V315/AVERAGE($D315/$N315,$E315/$O315,$F315/$P315)),0)</f>
        <v>#DIV/0!</v>
      </c>
      <c r="AG315" s="10" t="e">
        <f>_xlfn.IFNA(IF(OR($C315={"PH-AKT","GCaMP6S"}),M315/AVERAGE($D315:$F315), M315/W315/AVERAGE($D315/$N315,$E315/$O315,$F315/$P315)),0)</f>
        <v>#DIV/0!</v>
      </c>
      <c r="AI315" s="10" t="e">
        <f>IF(OR($C315={"PH-AKT","Syk","Src","Lyn-FAK","Prin-CRAF","ERKKTR"}),1/X315,X315)</f>
        <v>#DIV/0!</v>
      </c>
      <c r="AJ315" s="10" t="e">
        <f>IF(OR($C315={"PH-AKT","Syk","Src","Lyn-FAK","Prin-CRAF","ERKKTR"}),1/Y315,Y315)</f>
        <v>#DIV/0!</v>
      </c>
      <c r="AK315" s="10" t="e">
        <f>IF(OR($C315={"PH-AKT","Syk","Src","Lyn-FAK","Prin-CRAF","ERKKTR"}),1/Z315,Z315)</f>
        <v>#DIV/0!</v>
      </c>
      <c r="AL315" s="10" t="e">
        <f>IF(OR($C315={"PH-AKT","Syk","Src","Lyn-FAK","Prin-CRAF","ERKKTR"}),1/AA315,AA315)</f>
        <v>#DIV/0!</v>
      </c>
      <c r="AM315" s="10" t="e">
        <f>IF(OR($C315={"PH-AKT","Syk","Src","Lyn-FAK","Prin-CRAF","ERKKTR"}),1/AB315,AB315)</f>
        <v>#DIV/0!</v>
      </c>
      <c r="AN315" s="10" t="e">
        <f>IF(OR($C315={"PH-AKT","Syk","Src","Lyn-FAK","Prin-CRAF","ERKKTR"}),1/AC315,AC315)</f>
        <v>#DIV/0!</v>
      </c>
      <c r="AO315" s="10" t="e">
        <f>IF(OR($C315={"PH-AKT","Syk","Src","Lyn-FAK","Prin-CRAF","ERKKTR"}),1/AD315,AD315)</f>
        <v>#DIV/0!</v>
      </c>
      <c r="AP315" s="10" t="e">
        <f>IF(OR($C315={"PH-AKT","Syk","Src","Lyn-FAK","Prin-CRAF","ERKKTR"}),1/AE315,AE315)</f>
        <v>#DIV/0!</v>
      </c>
      <c r="AQ315" s="10" t="e">
        <f>IF(OR($C315={"PH-AKT","Syk","Src","Lyn-FAK","Prin-CRAF","ERKKTR"}),1/AF315,AF315)</f>
        <v>#DIV/0!</v>
      </c>
      <c r="AR315" s="10" t="e">
        <f>IF(OR($C315={"PH-AKT","Syk","Src","Lyn-FAK","Prin-CRAF","ERKKTR"}),1/AG315,AG315)</f>
        <v>#DIV/0!</v>
      </c>
    </row>
    <row r="316" spans="1:44" x14ac:dyDescent="0.2">
      <c r="A316" s="10">
        <v>315</v>
      </c>
      <c r="C316" s="10">
        <f>_xlfn.IFNA(VLOOKUP($B316,Barcodes!$B$2:$E$14,4,FALSE),0)</f>
        <v>0</v>
      </c>
      <c r="X316" s="10" t="e">
        <f>_xlfn.IFNA(IF(OR($C316={"PH-AKT","GCaMP6S"}),D316/AVERAGE($D316:$F316), D316/N316/AVERAGE($D316/$N316,$E316/$O316,$F316/$P316)),0)</f>
        <v>#DIV/0!</v>
      </c>
      <c r="Y316" s="10" t="e">
        <f>_xlfn.IFNA(IF(OR($C316={"PH-AKT","GCaMP6S"}),E316/AVERAGE($D316:$F316), E316/O316/AVERAGE($D316/$N316,$E316/$O316,$F316/$P316)),0)</f>
        <v>#DIV/0!</v>
      </c>
      <c r="Z316" s="10" t="e">
        <f>_xlfn.IFNA(IF(OR($C316={"PH-AKT","GCaMP6S"}),F316/AVERAGE($D316:$F316), F316/P316/AVERAGE($D316/$N316,$E316/$O316,$F316/$P316)),0)</f>
        <v>#DIV/0!</v>
      </c>
      <c r="AA316" s="10" t="e">
        <f>_xlfn.IFNA(IF(OR($C316={"PH-AKT","GCaMP6S"}),G316/AVERAGE($D316:$F316), G316/Q316/AVERAGE($D316/$N316,$E316/$O316,$F316/$P316)),0)</f>
        <v>#DIV/0!</v>
      </c>
      <c r="AB316" s="10" t="e">
        <f>_xlfn.IFNA(IF(OR($C316={"PH-AKT","GCaMP6S"}),H316/AVERAGE($D316:$F316), H316/R316/AVERAGE($D316/$N316,$E316/$O316,$F316/$P316)),0)</f>
        <v>#DIV/0!</v>
      </c>
      <c r="AC316" s="10" t="e">
        <f>_xlfn.IFNA(IF(OR($C316={"PH-AKT","GCaMP6S"}),I316/AVERAGE($D316:$F316), I316/S316/AVERAGE($D316/$N316,$E316/$O316,$F316/$P316)),0)</f>
        <v>#DIV/0!</v>
      </c>
      <c r="AD316" s="10" t="e">
        <f>_xlfn.IFNA(IF(OR($C316={"PH-AKT","GCaMP6S"}),J316/AVERAGE($D316:$F316), J316/T316/AVERAGE($D316/$N316,$E316/$O316,$F316/$P316)),0)</f>
        <v>#DIV/0!</v>
      </c>
      <c r="AE316" s="10" t="e">
        <f>_xlfn.IFNA(IF(OR($C316={"PH-AKT","GCaMP6S"}),K316/AVERAGE($D316:$F316), K316/U316/AVERAGE($D316/$N316,$E316/$O316,$F316/$P316)),0)</f>
        <v>#DIV/0!</v>
      </c>
      <c r="AF316" s="10" t="e">
        <f>_xlfn.IFNA(IF(OR($C316={"PH-AKT","GCaMP6S"}),L316/AVERAGE($D316:$F316), L316/V316/AVERAGE($D316/$N316,$E316/$O316,$F316/$P316)),0)</f>
        <v>#DIV/0!</v>
      </c>
      <c r="AG316" s="10" t="e">
        <f>_xlfn.IFNA(IF(OR($C316={"PH-AKT","GCaMP6S"}),M316/AVERAGE($D316:$F316), M316/W316/AVERAGE($D316/$N316,$E316/$O316,$F316/$P316)),0)</f>
        <v>#DIV/0!</v>
      </c>
      <c r="AI316" s="10" t="e">
        <f>IF(OR($C316={"PH-AKT","Syk","Src","Lyn-FAK","Prin-CRAF","ERKKTR"}),1/X316,X316)</f>
        <v>#DIV/0!</v>
      </c>
      <c r="AJ316" s="10" t="e">
        <f>IF(OR($C316={"PH-AKT","Syk","Src","Lyn-FAK","Prin-CRAF","ERKKTR"}),1/Y316,Y316)</f>
        <v>#DIV/0!</v>
      </c>
      <c r="AK316" s="10" t="e">
        <f>IF(OR($C316={"PH-AKT","Syk","Src","Lyn-FAK","Prin-CRAF","ERKKTR"}),1/Z316,Z316)</f>
        <v>#DIV/0!</v>
      </c>
      <c r="AL316" s="10" t="e">
        <f>IF(OR($C316={"PH-AKT","Syk","Src","Lyn-FAK","Prin-CRAF","ERKKTR"}),1/AA316,AA316)</f>
        <v>#DIV/0!</v>
      </c>
      <c r="AM316" s="10" t="e">
        <f>IF(OR($C316={"PH-AKT","Syk","Src","Lyn-FAK","Prin-CRAF","ERKKTR"}),1/AB316,AB316)</f>
        <v>#DIV/0!</v>
      </c>
      <c r="AN316" s="10" t="e">
        <f>IF(OR($C316={"PH-AKT","Syk","Src","Lyn-FAK","Prin-CRAF","ERKKTR"}),1/AC316,AC316)</f>
        <v>#DIV/0!</v>
      </c>
      <c r="AO316" s="10" t="e">
        <f>IF(OR($C316={"PH-AKT","Syk","Src","Lyn-FAK","Prin-CRAF","ERKKTR"}),1/AD316,AD316)</f>
        <v>#DIV/0!</v>
      </c>
      <c r="AP316" s="10" t="e">
        <f>IF(OR($C316={"PH-AKT","Syk","Src","Lyn-FAK","Prin-CRAF","ERKKTR"}),1/AE316,AE316)</f>
        <v>#DIV/0!</v>
      </c>
      <c r="AQ316" s="10" t="e">
        <f>IF(OR($C316={"PH-AKT","Syk","Src","Lyn-FAK","Prin-CRAF","ERKKTR"}),1/AF316,AF316)</f>
        <v>#DIV/0!</v>
      </c>
      <c r="AR316" s="10" t="e">
        <f>IF(OR($C316={"PH-AKT","Syk","Src","Lyn-FAK","Prin-CRAF","ERKKTR"}),1/AG316,AG316)</f>
        <v>#DIV/0!</v>
      </c>
    </row>
    <row r="317" spans="1:44" x14ac:dyDescent="0.2">
      <c r="A317" s="10">
        <v>316</v>
      </c>
      <c r="C317" s="10">
        <f>_xlfn.IFNA(VLOOKUP($B317,Barcodes!$B$2:$E$14,4,FALSE),0)</f>
        <v>0</v>
      </c>
      <c r="X317" s="10" t="e">
        <f>_xlfn.IFNA(IF(OR($C317={"PH-AKT","GCaMP6S"}),D317/AVERAGE($D317:$F317), D317/N317/AVERAGE($D317/$N317,$E317/$O317,$F317/$P317)),0)</f>
        <v>#DIV/0!</v>
      </c>
      <c r="Y317" s="10" t="e">
        <f>_xlfn.IFNA(IF(OR($C317={"PH-AKT","GCaMP6S"}),E317/AVERAGE($D317:$F317), E317/O317/AVERAGE($D317/$N317,$E317/$O317,$F317/$P317)),0)</f>
        <v>#DIV/0!</v>
      </c>
      <c r="Z317" s="10" t="e">
        <f>_xlfn.IFNA(IF(OR($C317={"PH-AKT","GCaMP6S"}),F317/AVERAGE($D317:$F317), F317/P317/AVERAGE($D317/$N317,$E317/$O317,$F317/$P317)),0)</f>
        <v>#DIV/0!</v>
      </c>
      <c r="AA317" s="10" t="e">
        <f>_xlfn.IFNA(IF(OR($C317={"PH-AKT","GCaMP6S"}),G317/AVERAGE($D317:$F317), G317/Q317/AVERAGE($D317/$N317,$E317/$O317,$F317/$P317)),0)</f>
        <v>#DIV/0!</v>
      </c>
      <c r="AB317" s="10" t="e">
        <f>_xlfn.IFNA(IF(OR($C317={"PH-AKT","GCaMP6S"}),H317/AVERAGE($D317:$F317), H317/R317/AVERAGE($D317/$N317,$E317/$O317,$F317/$P317)),0)</f>
        <v>#DIV/0!</v>
      </c>
      <c r="AC317" s="10" t="e">
        <f>_xlfn.IFNA(IF(OR($C317={"PH-AKT","GCaMP6S"}),I317/AVERAGE($D317:$F317), I317/S317/AVERAGE($D317/$N317,$E317/$O317,$F317/$P317)),0)</f>
        <v>#DIV/0!</v>
      </c>
      <c r="AD317" s="10" t="e">
        <f>_xlfn.IFNA(IF(OR($C317={"PH-AKT","GCaMP6S"}),J317/AVERAGE($D317:$F317), J317/T317/AVERAGE($D317/$N317,$E317/$O317,$F317/$P317)),0)</f>
        <v>#DIV/0!</v>
      </c>
      <c r="AE317" s="10" t="e">
        <f>_xlfn.IFNA(IF(OR($C317={"PH-AKT","GCaMP6S"}),K317/AVERAGE($D317:$F317), K317/U317/AVERAGE($D317/$N317,$E317/$O317,$F317/$P317)),0)</f>
        <v>#DIV/0!</v>
      </c>
      <c r="AF317" s="10" t="e">
        <f>_xlfn.IFNA(IF(OR($C317={"PH-AKT","GCaMP6S"}),L317/AVERAGE($D317:$F317), L317/V317/AVERAGE($D317/$N317,$E317/$O317,$F317/$P317)),0)</f>
        <v>#DIV/0!</v>
      </c>
      <c r="AG317" s="10" t="e">
        <f>_xlfn.IFNA(IF(OR($C317={"PH-AKT","GCaMP6S"}),M317/AVERAGE($D317:$F317), M317/W317/AVERAGE($D317/$N317,$E317/$O317,$F317/$P317)),0)</f>
        <v>#DIV/0!</v>
      </c>
      <c r="AI317" s="10" t="e">
        <f>IF(OR($C317={"PH-AKT","Syk","Src","Lyn-FAK","Prin-CRAF","ERKKTR"}),1/X317,X317)</f>
        <v>#DIV/0!</v>
      </c>
      <c r="AJ317" s="10" t="e">
        <f>IF(OR($C317={"PH-AKT","Syk","Src","Lyn-FAK","Prin-CRAF","ERKKTR"}),1/Y317,Y317)</f>
        <v>#DIV/0!</v>
      </c>
      <c r="AK317" s="10" t="e">
        <f>IF(OR($C317={"PH-AKT","Syk","Src","Lyn-FAK","Prin-CRAF","ERKKTR"}),1/Z317,Z317)</f>
        <v>#DIV/0!</v>
      </c>
      <c r="AL317" s="10" t="e">
        <f>IF(OR($C317={"PH-AKT","Syk","Src","Lyn-FAK","Prin-CRAF","ERKKTR"}),1/AA317,AA317)</f>
        <v>#DIV/0!</v>
      </c>
      <c r="AM317" s="10" t="e">
        <f>IF(OR($C317={"PH-AKT","Syk","Src","Lyn-FAK","Prin-CRAF","ERKKTR"}),1/AB317,AB317)</f>
        <v>#DIV/0!</v>
      </c>
      <c r="AN317" s="10" t="e">
        <f>IF(OR($C317={"PH-AKT","Syk","Src","Lyn-FAK","Prin-CRAF","ERKKTR"}),1/AC317,AC317)</f>
        <v>#DIV/0!</v>
      </c>
      <c r="AO317" s="10" t="e">
        <f>IF(OR($C317={"PH-AKT","Syk","Src","Lyn-FAK","Prin-CRAF","ERKKTR"}),1/AD317,AD317)</f>
        <v>#DIV/0!</v>
      </c>
      <c r="AP317" s="10" t="e">
        <f>IF(OR($C317={"PH-AKT","Syk","Src","Lyn-FAK","Prin-CRAF","ERKKTR"}),1/AE317,AE317)</f>
        <v>#DIV/0!</v>
      </c>
      <c r="AQ317" s="10" t="e">
        <f>IF(OR($C317={"PH-AKT","Syk","Src","Lyn-FAK","Prin-CRAF","ERKKTR"}),1/AF317,AF317)</f>
        <v>#DIV/0!</v>
      </c>
      <c r="AR317" s="10" t="e">
        <f>IF(OR($C317={"PH-AKT","Syk","Src","Lyn-FAK","Prin-CRAF","ERKKTR"}),1/AG317,AG317)</f>
        <v>#DIV/0!</v>
      </c>
    </row>
    <row r="318" spans="1:44" x14ac:dyDescent="0.2">
      <c r="A318" s="10">
        <v>317</v>
      </c>
      <c r="C318" s="10">
        <f>_xlfn.IFNA(VLOOKUP($B318,Barcodes!$B$2:$E$14,4,FALSE),0)</f>
        <v>0</v>
      </c>
      <c r="X318" s="10" t="e">
        <f>_xlfn.IFNA(IF(OR($C318={"PH-AKT","GCaMP6S"}),D318/AVERAGE($D318:$F318), D318/N318/AVERAGE($D318/$N318,$E318/$O318,$F318/$P318)),0)</f>
        <v>#DIV/0!</v>
      </c>
      <c r="Y318" s="10" t="e">
        <f>_xlfn.IFNA(IF(OR($C318={"PH-AKT","GCaMP6S"}),E318/AVERAGE($D318:$F318), E318/O318/AVERAGE($D318/$N318,$E318/$O318,$F318/$P318)),0)</f>
        <v>#DIV/0!</v>
      </c>
      <c r="Z318" s="10" t="e">
        <f>_xlfn.IFNA(IF(OR($C318={"PH-AKT","GCaMP6S"}),F318/AVERAGE($D318:$F318), F318/P318/AVERAGE($D318/$N318,$E318/$O318,$F318/$P318)),0)</f>
        <v>#DIV/0!</v>
      </c>
      <c r="AA318" s="10" t="e">
        <f>_xlfn.IFNA(IF(OR($C318={"PH-AKT","GCaMP6S"}),G318/AVERAGE($D318:$F318), G318/Q318/AVERAGE($D318/$N318,$E318/$O318,$F318/$P318)),0)</f>
        <v>#DIV/0!</v>
      </c>
      <c r="AB318" s="10" t="e">
        <f>_xlfn.IFNA(IF(OR($C318={"PH-AKT","GCaMP6S"}),H318/AVERAGE($D318:$F318), H318/R318/AVERAGE($D318/$N318,$E318/$O318,$F318/$P318)),0)</f>
        <v>#DIV/0!</v>
      </c>
      <c r="AC318" s="10" t="e">
        <f>_xlfn.IFNA(IF(OR($C318={"PH-AKT","GCaMP6S"}),I318/AVERAGE($D318:$F318), I318/S318/AVERAGE($D318/$N318,$E318/$O318,$F318/$P318)),0)</f>
        <v>#DIV/0!</v>
      </c>
      <c r="AD318" s="10" t="e">
        <f>_xlfn.IFNA(IF(OR($C318={"PH-AKT","GCaMP6S"}),J318/AVERAGE($D318:$F318), J318/T318/AVERAGE($D318/$N318,$E318/$O318,$F318/$P318)),0)</f>
        <v>#DIV/0!</v>
      </c>
      <c r="AE318" s="10" t="e">
        <f>_xlfn.IFNA(IF(OR($C318={"PH-AKT","GCaMP6S"}),K318/AVERAGE($D318:$F318), K318/U318/AVERAGE($D318/$N318,$E318/$O318,$F318/$P318)),0)</f>
        <v>#DIV/0!</v>
      </c>
      <c r="AF318" s="10" t="e">
        <f>_xlfn.IFNA(IF(OR($C318={"PH-AKT","GCaMP6S"}),L318/AVERAGE($D318:$F318), L318/V318/AVERAGE($D318/$N318,$E318/$O318,$F318/$P318)),0)</f>
        <v>#DIV/0!</v>
      </c>
      <c r="AG318" s="10" t="e">
        <f>_xlfn.IFNA(IF(OR($C318={"PH-AKT","GCaMP6S"}),M318/AVERAGE($D318:$F318), M318/W318/AVERAGE($D318/$N318,$E318/$O318,$F318/$P318)),0)</f>
        <v>#DIV/0!</v>
      </c>
      <c r="AI318" s="10" t="e">
        <f>IF(OR($C318={"PH-AKT","Syk","Src","Lyn-FAK","Prin-CRAF","ERKKTR"}),1/X318,X318)</f>
        <v>#DIV/0!</v>
      </c>
      <c r="AJ318" s="10" t="e">
        <f>IF(OR($C318={"PH-AKT","Syk","Src","Lyn-FAK","Prin-CRAF","ERKKTR"}),1/Y318,Y318)</f>
        <v>#DIV/0!</v>
      </c>
      <c r="AK318" s="10" t="e">
        <f>IF(OR($C318={"PH-AKT","Syk","Src","Lyn-FAK","Prin-CRAF","ERKKTR"}),1/Z318,Z318)</f>
        <v>#DIV/0!</v>
      </c>
      <c r="AL318" s="10" t="e">
        <f>IF(OR($C318={"PH-AKT","Syk","Src","Lyn-FAK","Prin-CRAF","ERKKTR"}),1/AA318,AA318)</f>
        <v>#DIV/0!</v>
      </c>
      <c r="AM318" s="10" t="e">
        <f>IF(OR($C318={"PH-AKT","Syk","Src","Lyn-FAK","Prin-CRAF","ERKKTR"}),1/AB318,AB318)</f>
        <v>#DIV/0!</v>
      </c>
      <c r="AN318" s="10" t="e">
        <f>IF(OR($C318={"PH-AKT","Syk","Src","Lyn-FAK","Prin-CRAF","ERKKTR"}),1/AC318,AC318)</f>
        <v>#DIV/0!</v>
      </c>
      <c r="AO318" s="10" t="e">
        <f>IF(OR($C318={"PH-AKT","Syk","Src","Lyn-FAK","Prin-CRAF","ERKKTR"}),1/AD318,AD318)</f>
        <v>#DIV/0!</v>
      </c>
      <c r="AP318" s="10" t="e">
        <f>IF(OR($C318={"PH-AKT","Syk","Src","Lyn-FAK","Prin-CRAF","ERKKTR"}),1/AE318,AE318)</f>
        <v>#DIV/0!</v>
      </c>
      <c r="AQ318" s="10" t="e">
        <f>IF(OR($C318={"PH-AKT","Syk","Src","Lyn-FAK","Prin-CRAF","ERKKTR"}),1/AF318,AF318)</f>
        <v>#DIV/0!</v>
      </c>
      <c r="AR318" s="10" t="e">
        <f>IF(OR($C318={"PH-AKT","Syk","Src","Lyn-FAK","Prin-CRAF","ERKKTR"}),1/AG318,AG318)</f>
        <v>#DIV/0!</v>
      </c>
    </row>
    <row r="319" spans="1:44" x14ac:dyDescent="0.2">
      <c r="A319" s="10">
        <v>318</v>
      </c>
      <c r="C319" s="10">
        <f>_xlfn.IFNA(VLOOKUP($B319,Barcodes!$B$2:$E$14,4,FALSE),0)</f>
        <v>0</v>
      </c>
      <c r="X319" s="10" t="e">
        <f>_xlfn.IFNA(IF(OR($C319={"PH-AKT","GCaMP6S"}),D319/AVERAGE($D319:$F319), D319/N319/AVERAGE($D319/$N319,$E319/$O319,$F319/$P319)),0)</f>
        <v>#DIV/0!</v>
      </c>
      <c r="Y319" s="10" t="e">
        <f>_xlfn.IFNA(IF(OR($C319={"PH-AKT","GCaMP6S"}),E319/AVERAGE($D319:$F319), E319/O319/AVERAGE($D319/$N319,$E319/$O319,$F319/$P319)),0)</f>
        <v>#DIV/0!</v>
      </c>
      <c r="Z319" s="10" t="e">
        <f>_xlfn.IFNA(IF(OR($C319={"PH-AKT","GCaMP6S"}),F319/AVERAGE($D319:$F319), F319/P319/AVERAGE($D319/$N319,$E319/$O319,$F319/$P319)),0)</f>
        <v>#DIV/0!</v>
      </c>
      <c r="AA319" s="10" t="e">
        <f>_xlfn.IFNA(IF(OR($C319={"PH-AKT","GCaMP6S"}),G319/AVERAGE($D319:$F319), G319/Q319/AVERAGE($D319/$N319,$E319/$O319,$F319/$P319)),0)</f>
        <v>#DIV/0!</v>
      </c>
      <c r="AB319" s="10" t="e">
        <f>_xlfn.IFNA(IF(OR($C319={"PH-AKT","GCaMP6S"}),H319/AVERAGE($D319:$F319), H319/R319/AVERAGE($D319/$N319,$E319/$O319,$F319/$P319)),0)</f>
        <v>#DIV/0!</v>
      </c>
      <c r="AC319" s="10" t="e">
        <f>_xlfn.IFNA(IF(OR($C319={"PH-AKT","GCaMP6S"}),I319/AVERAGE($D319:$F319), I319/S319/AVERAGE($D319/$N319,$E319/$O319,$F319/$P319)),0)</f>
        <v>#DIV/0!</v>
      </c>
      <c r="AD319" s="10" t="e">
        <f>_xlfn.IFNA(IF(OR($C319={"PH-AKT","GCaMP6S"}),J319/AVERAGE($D319:$F319), J319/T319/AVERAGE($D319/$N319,$E319/$O319,$F319/$P319)),0)</f>
        <v>#DIV/0!</v>
      </c>
      <c r="AE319" s="10" t="e">
        <f>_xlfn.IFNA(IF(OR($C319={"PH-AKT","GCaMP6S"}),K319/AVERAGE($D319:$F319), K319/U319/AVERAGE($D319/$N319,$E319/$O319,$F319/$P319)),0)</f>
        <v>#DIV/0!</v>
      </c>
      <c r="AF319" s="10" t="e">
        <f>_xlfn.IFNA(IF(OR($C319={"PH-AKT","GCaMP6S"}),L319/AVERAGE($D319:$F319), L319/V319/AVERAGE($D319/$N319,$E319/$O319,$F319/$P319)),0)</f>
        <v>#DIV/0!</v>
      </c>
      <c r="AG319" s="10" t="e">
        <f>_xlfn.IFNA(IF(OR($C319={"PH-AKT","GCaMP6S"}),M319/AVERAGE($D319:$F319), M319/W319/AVERAGE($D319/$N319,$E319/$O319,$F319/$P319)),0)</f>
        <v>#DIV/0!</v>
      </c>
      <c r="AI319" s="10" t="e">
        <f>IF(OR($C319={"PH-AKT","Syk","Src","Lyn-FAK","Prin-CRAF","ERKKTR"}),1/X319,X319)</f>
        <v>#DIV/0!</v>
      </c>
      <c r="AJ319" s="10" t="e">
        <f>IF(OR($C319={"PH-AKT","Syk","Src","Lyn-FAK","Prin-CRAF","ERKKTR"}),1/Y319,Y319)</f>
        <v>#DIV/0!</v>
      </c>
      <c r="AK319" s="10" t="e">
        <f>IF(OR($C319={"PH-AKT","Syk","Src","Lyn-FAK","Prin-CRAF","ERKKTR"}),1/Z319,Z319)</f>
        <v>#DIV/0!</v>
      </c>
      <c r="AL319" s="10" t="e">
        <f>IF(OR($C319={"PH-AKT","Syk","Src","Lyn-FAK","Prin-CRAF","ERKKTR"}),1/AA319,AA319)</f>
        <v>#DIV/0!</v>
      </c>
      <c r="AM319" s="10" t="e">
        <f>IF(OR($C319={"PH-AKT","Syk","Src","Lyn-FAK","Prin-CRAF","ERKKTR"}),1/AB319,AB319)</f>
        <v>#DIV/0!</v>
      </c>
      <c r="AN319" s="10" t="e">
        <f>IF(OR($C319={"PH-AKT","Syk","Src","Lyn-FAK","Prin-CRAF","ERKKTR"}),1/AC319,AC319)</f>
        <v>#DIV/0!</v>
      </c>
      <c r="AO319" s="10" t="e">
        <f>IF(OR($C319={"PH-AKT","Syk","Src","Lyn-FAK","Prin-CRAF","ERKKTR"}),1/AD319,AD319)</f>
        <v>#DIV/0!</v>
      </c>
      <c r="AP319" s="10" t="e">
        <f>IF(OR($C319={"PH-AKT","Syk","Src","Lyn-FAK","Prin-CRAF","ERKKTR"}),1/AE319,AE319)</f>
        <v>#DIV/0!</v>
      </c>
      <c r="AQ319" s="10" t="e">
        <f>IF(OR($C319={"PH-AKT","Syk","Src","Lyn-FAK","Prin-CRAF","ERKKTR"}),1/AF319,AF319)</f>
        <v>#DIV/0!</v>
      </c>
      <c r="AR319" s="10" t="e">
        <f>IF(OR($C319={"PH-AKT","Syk","Src","Lyn-FAK","Prin-CRAF","ERKKTR"}),1/AG319,AG319)</f>
        <v>#DIV/0!</v>
      </c>
    </row>
    <row r="320" spans="1:44" x14ac:dyDescent="0.2">
      <c r="A320" s="10">
        <v>319</v>
      </c>
      <c r="C320" s="10">
        <f>_xlfn.IFNA(VLOOKUP($B320,Barcodes!$B$2:$E$14,4,FALSE),0)</f>
        <v>0</v>
      </c>
      <c r="X320" s="10" t="e">
        <f>_xlfn.IFNA(IF(OR($C320={"PH-AKT","GCaMP6S"}),D320/AVERAGE($D320:$F320), D320/N320/AVERAGE($D320/$N320,$E320/$O320,$F320/$P320)),0)</f>
        <v>#DIV/0!</v>
      </c>
      <c r="Y320" s="10" t="e">
        <f>_xlfn.IFNA(IF(OR($C320={"PH-AKT","GCaMP6S"}),E320/AVERAGE($D320:$F320), E320/O320/AVERAGE($D320/$N320,$E320/$O320,$F320/$P320)),0)</f>
        <v>#DIV/0!</v>
      </c>
      <c r="Z320" s="10" t="e">
        <f>_xlfn.IFNA(IF(OR($C320={"PH-AKT","GCaMP6S"}),F320/AVERAGE($D320:$F320), F320/P320/AVERAGE($D320/$N320,$E320/$O320,$F320/$P320)),0)</f>
        <v>#DIV/0!</v>
      </c>
      <c r="AA320" s="10" t="e">
        <f>_xlfn.IFNA(IF(OR($C320={"PH-AKT","GCaMP6S"}),G320/AVERAGE($D320:$F320), G320/Q320/AVERAGE($D320/$N320,$E320/$O320,$F320/$P320)),0)</f>
        <v>#DIV/0!</v>
      </c>
      <c r="AB320" s="10" t="e">
        <f>_xlfn.IFNA(IF(OR($C320={"PH-AKT","GCaMP6S"}),H320/AVERAGE($D320:$F320), H320/R320/AVERAGE($D320/$N320,$E320/$O320,$F320/$P320)),0)</f>
        <v>#DIV/0!</v>
      </c>
      <c r="AC320" s="10" t="e">
        <f>_xlfn.IFNA(IF(OR($C320={"PH-AKT","GCaMP6S"}),I320/AVERAGE($D320:$F320), I320/S320/AVERAGE($D320/$N320,$E320/$O320,$F320/$P320)),0)</f>
        <v>#DIV/0!</v>
      </c>
      <c r="AD320" s="10" t="e">
        <f>_xlfn.IFNA(IF(OR($C320={"PH-AKT","GCaMP6S"}),J320/AVERAGE($D320:$F320), J320/T320/AVERAGE($D320/$N320,$E320/$O320,$F320/$P320)),0)</f>
        <v>#DIV/0!</v>
      </c>
      <c r="AE320" s="10" t="e">
        <f>_xlfn.IFNA(IF(OR($C320={"PH-AKT","GCaMP6S"}),K320/AVERAGE($D320:$F320), K320/U320/AVERAGE($D320/$N320,$E320/$O320,$F320/$P320)),0)</f>
        <v>#DIV/0!</v>
      </c>
      <c r="AF320" s="10" t="e">
        <f>_xlfn.IFNA(IF(OR($C320={"PH-AKT","GCaMP6S"}),L320/AVERAGE($D320:$F320), L320/V320/AVERAGE($D320/$N320,$E320/$O320,$F320/$P320)),0)</f>
        <v>#DIV/0!</v>
      </c>
      <c r="AG320" s="10" t="e">
        <f>_xlfn.IFNA(IF(OR($C320={"PH-AKT","GCaMP6S"}),M320/AVERAGE($D320:$F320), M320/W320/AVERAGE($D320/$N320,$E320/$O320,$F320/$P320)),0)</f>
        <v>#DIV/0!</v>
      </c>
      <c r="AI320" s="10" t="e">
        <f>IF(OR($C320={"PH-AKT","Syk","Src","Lyn-FAK","Prin-CRAF","ERKKTR"}),1/X320,X320)</f>
        <v>#DIV/0!</v>
      </c>
      <c r="AJ320" s="10" t="e">
        <f>IF(OR($C320={"PH-AKT","Syk","Src","Lyn-FAK","Prin-CRAF","ERKKTR"}),1/Y320,Y320)</f>
        <v>#DIV/0!</v>
      </c>
      <c r="AK320" s="10" t="e">
        <f>IF(OR($C320={"PH-AKT","Syk","Src","Lyn-FAK","Prin-CRAF","ERKKTR"}),1/Z320,Z320)</f>
        <v>#DIV/0!</v>
      </c>
      <c r="AL320" s="10" t="e">
        <f>IF(OR($C320={"PH-AKT","Syk","Src","Lyn-FAK","Prin-CRAF","ERKKTR"}),1/AA320,AA320)</f>
        <v>#DIV/0!</v>
      </c>
      <c r="AM320" s="10" t="e">
        <f>IF(OR($C320={"PH-AKT","Syk","Src","Lyn-FAK","Prin-CRAF","ERKKTR"}),1/AB320,AB320)</f>
        <v>#DIV/0!</v>
      </c>
      <c r="AN320" s="10" t="e">
        <f>IF(OR($C320={"PH-AKT","Syk","Src","Lyn-FAK","Prin-CRAF","ERKKTR"}),1/AC320,AC320)</f>
        <v>#DIV/0!</v>
      </c>
      <c r="AO320" s="10" t="e">
        <f>IF(OR($C320={"PH-AKT","Syk","Src","Lyn-FAK","Prin-CRAF","ERKKTR"}),1/AD320,AD320)</f>
        <v>#DIV/0!</v>
      </c>
      <c r="AP320" s="10" t="e">
        <f>IF(OR($C320={"PH-AKT","Syk","Src","Lyn-FAK","Prin-CRAF","ERKKTR"}),1/AE320,AE320)</f>
        <v>#DIV/0!</v>
      </c>
      <c r="AQ320" s="10" t="e">
        <f>IF(OR($C320={"PH-AKT","Syk","Src","Lyn-FAK","Prin-CRAF","ERKKTR"}),1/AF320,AF320)</f>
        <v>#DIV/0!</v>
      </c>
      <c r="AR320" s="10" t="e">
        <f>IF(OR($C320={"PH-AKT","Syk","Src","Lyn-FAK","Prin-CRAF","ERKKTR"}),1/AG320,AG320)</f>
        <v>#DIV/0!</v>
      </c>
    </row>
    <row r="321" spans="1:44" x14ac:dyDescent="0.2">
      <c r="A321" s="10">
        <v>320</v>
      </c>
      <c r="C321" s="10">
        <f>_xlfn.IFNA(VLOOKUP($B321,Barcodes!$B$2:$E$14,4,FALSE),0)</f>
        <v>0</v>
      </c>
      <c r="X321" s="10" t="e">
        <f>_xlfn.IFNA(IF(OR($C321={"PH-AKT","GCaMP6S"}),D321/AVERAGE($D321:$F321), D321/N321/AVERAGE($D321/$N321,$E321/$O321,$F321/$P321)),0)</f>
        <v>#DIV/0!</v>
      </c>
      <c r="Y321" s="10" t="e">
        <f>_xlfn.IFNA(IF(OR($C321={"PH-AKT","GCaMP6S"}),E321/AVERAGE($D321:$F321), E321/O321/AVERAGE($D321/$N321,$E321/$O321,$F321/$P321)),0)</f>
        <v>#DIV/0!</v>
      </c>
      <c r="Z321" s="10" t="e">
        <f>_xlfn.IFNA(IF(OR($C321={"PH-AKT","GCaMP6S"}),F321/AVERAGE($D321:$F321), F321/P321/AVERAGE($D321/$N321,$E321/$O321,$F321/$P321)),0)</f>
        <v>#DIV/0!</v>
      </c>
      <c r="AA321" s="10" t="e">
        <f>_xlfn.IFNA(IF(OR($C321={"PH-AKT","GCaMP6S"}),G321/AVERAGE($D321:$F321), G321/Q321/AVERAGE($D321/$N321,$E321/$O321,$F321/$P321)),0)</f>
        <v>#DIV/0!</v>
      </c>
      <c r="AB321" s="10" t="e">
        <f>_xlfn.IFNA(IF(OR($C321={"PH-AKT","GCaMP6S"}),H321/AVERAGE($D321:$F321), H321/R321/AVERAGE($D321/$N321,$E321/$O321,$F321/$P321)),0)</f>
        <v>#DIV/0!</v>
      </c>
      <c r="AC321" s="10" t="e">
        <f>_xlfn.IFNA(IF(OR($C321={"PH-AKT","GCaMP6S"}),I321/AVERAGE($D321:$F321), I321/S321/AVERAGE($D321/$N321,$E321/$O321,$F321/$P321)),0)</f>
        <v>#DIV/0!</v>
      </c>
      <c r="AD321" s="10" t="e">
        <f>_xlfn.IFNA(IF(OR($C321={"PH-AKT","GCaMP6S"}),J321/AVERAGE($D321:$F321), J321/T321/AVERAGE($D321/$N321,$E321/$O321,$F321/$P321)),0)</f>
        <v>#DIV/0!</v>
      </c>
      <c r="AE321" s="10" t="e">
        <f>_xlfn.IFNA(IF(OR($C321={"PH-AKT","GCaMP6S"}),K321/AVERAGE($D321:$F321), K321/U321/AVERAGE($D321/$N321,$E321/$O321,$F321/$P321)),0)</f>
        <v>#DIV/0!</v>
      </c>
      <c r="AF321" s="10" t="e">
        <f>_xlfn.IFNA(IF(OR($C321={"PH-AKT","GCaMP6S"}),L321/AVERAGE($D321:$F321), L321/V321/AVERAGE($D321/$N321,$E321/$O321,$F321/$P321)),0)</f>
        <v>#DIV/0!</v>
      </c>
      <c r="AG321" s="10" t="e">
        <f>_xlfn.IFNA(IF(OR($C321={"PH-AKT","GCaMP6S"}),M321/AVERAGE($D321:$F321), M321/W321/AVERAGE($D321/$N321,$E321/$O321,$F321/$P321)),0)</f>
        <v>#DIV/0!</v>
      </c>
      <c r="AI321" s="10" t="e">
        <f>IF(OR($C321={"PH-AKT","Syk","Src","Lyn-FAK","Prin-CRAF","ERKKTR"}),1/X321,X321)</f>
        <v>#DIV/0!</v>
      </c>
      <c r="AJ321" s="10" t="e">
        <f>IF(OR($C321={"PH-AKT","Syk","Src","Lyn-FAK","Prin-CRAF","ERKKTR"}),1/Y321,Y321)</f>
        <v>#DIV/0!</v>
      </c>
      <c r="AK321" s="10" t="e">
        <f>IF(OR($C321={"PH-AKT","Syk","Src","Lyn-FAK","Prin-CRAF","ERKKTR"}),1/Z321,Z321)</f>
        <v>#DIV/0!</v>
      </c>
      <c r="AL321" s="10" t="e">
        <f>IF(OR($C321={"PH-AKT","Syk","Src","Lyn-FAK","Prin-CRAF","ERKKTR"}),1/AA321,AA321)</f>
        <v>#DIV/0!</v>
      </c>
      <c r="AM321" s="10" t="e">
        <f>IF(OR($C321={"PH-AKT","Syk","Src","Lyn-FAK","Prin-CRAF","ERKKTR"}),1/AB321,AB321)</f>
        <v>#DIV/0!</v>
      </c>
      <c r="AN321" s="10" t="e">
        <f>IF(OR($C321={"PH-AKT","Syk","Src","Lyn-FAK","Prin-CRAF","ERKKTR"}),1/AC321,AC321)</f>
        <v>#DIV/0!</v>
      </c>
      <c r="AO321" s="10" t="e">
        <f>IF(OR($C321={"PH-AKT","Syk","Src","Lyn-FAK","Prin-CRAF","ERKKTR"}),1/AD321,AD321)</f>
        <v>#DIV/0!</v>
      </c>
      <c r="AP321" s="10" t="e">
        <f>IF(OR($C321={"PH-AKT","Syk","Src","Lyn-FAK","Prin-CRAF","ERKKTR"}),1/AE321,AE321)</f>
        <v>#DIV/0!</v>
      </c>
      <c r="AQ321" s="10" t="e">
        <f>IF(OR($C321={"PH-AKT","Syk","Src","Lyn-FAK","Prin-CRAF","ERKKTR"}),1/AF321,AF321)</f>
        <v>#DIV/0!</v>
      </c>
      <c r="AR321" s="10" t="e">
        <f>IF(OR($C321={"PH-AKT","Syk","Src","Lyn-FAK","Prin-CRAF","ERKKTR"}),1/AG321,AG321)</f>
        <v>#DIV/0!</v>
      </c>
    </row>
    <row r="322" spans="1:44" x14ac:dyDescent="0.2">
      <c r="A322" s="10">
        <v>321</v>
      </c>
      <c r="C322" s="10">
        <f>_xlfn.IFNA(VLOOKUP($B322,Barcodes!$B$2:$E$14,4,FALSE),0)</f>
        <v>0</v>
      </c>
      <c r="X322" s="10" t="e">
        <f>_xlfn.IFNA(IF(OR($C322={"PH-AKT","GCaMP6S"}),D322/AVERAGE($D322:$F322), D322/N322/AVERAGE($D322/$N322,$E322/$O322,$F322/$P322)),0)</f>
        <v>#DIV/0!</v>
      </c>
      <c r="Y322" s="10" t="e">
        <f>_xlfn.IFNA(IF(OR($C322={"PH-AKT","GCaMP6S"}),E322/AVERAGE($D322:$F322), E322/O322/AVERAGE($D322/$N322,$E322/$O322,$F322/$P322)),0)</f>
        <v>#DIV/0!</v>
      </c>
      <c r="Z322" s="10" t="e">
        <f>_xlfn.IFNA(IF(OR($C322={"PH-AKT","GCaMP6S"}),F322/AVERAGE($D322:$F322), F322/P322/AVERAGE($D322/$N322,$E322/$O322,$F322/$P322)),0)</f>
        <v>#DIV/0!</v>
      </c>
      <c r="AA322" s="10" t="e">
        <f>_xlfn.IFNA(IF(OR($C322={"PH-AKT","GCaMP6S"}),G322/AVERAGE($D322:$F322), G322/Q322/AVERAGE($D322/$N322,$E322/$O322,$F322/$P322)),0)</f>
        <v>#DIV/0!</v>
      </c>
      <c r="AB322" s="10" t="e">
        <f>_xlfn.IFNA(IF(OR($C322={"PH-AKT","GCaMP6S"}),H322/AVERAGE($D322:$F322), H322/R322/AVERAGE($D322/$N322,$E322/$O322,$F322/$P322)),0)</f>
        <v>#DIV/0!</v>
      </c>
      <c r="AC322" s="10" t="e">
        <f>_xlfn.IFNA(IF(OR($C322={"PH-AKT","GCaMP6S"}),I322/AVERAGE($D322:$F322), I322/S322/AVERAGE($D322/$N322,$E322/$O322,$F322/$P322)),0)</f>
        <v>#DIV/0!</v>
      </c>
      <c r="AD322" s="10" t="e">
        <f>_xlfn.IFNA(IF(OR($C322={"PH-AKT","GCaMP6S"}),J322/AVERAGE($D322:$F322), J322/T322/AVERAGE($D322/$N322,$E322/$O322,$F322/$P322)),0)</f>
        <v>#DIV/0!</v>
      </c>
      <c r="AE322" s="10" t="e">
        <f>_xlfn.IFNA(IF(OR($C322={"PH-AKT","GCaMP6S"}),K322/AVERAGE($D322:$F322), K322/U322/AVERAGE($D322/$N322,$E322/$O322,$F322/$P322)),0)</f>
        <v>#DIV/0!</v>
      </c>
      <c r="AF322" s="10" t="e">
        <f>_xlfn.IFNA(IF(OR($C322={"PH-AKT","GCaMP6S"}),L322/AVERAGE($D322:$F322), L322/V322/AVERAGE($D322/$N322,$E322/$O322,$F322/$P322)),0)</f>
        <v>#DIV/0!</v>
      </c>
      <c r="AG322" s="10" t="e">
        <f>_xlfn.IFNA(IF(OR($C322={"PH-AKT","GCaMP6S"}),M322/AVERAGE($D322:$F322), M322/W322/AVERAGE($D322/$N322,$E322/$O322,$F322/$P322)),0)</f>
        <v>#DIV/0!</v>
      </c>
      <c r="AI322" s="10" t="e">
        <f>IF(OR($C322={"PH-AKT","Syk","Src","Lyn-FAK","Prin-CRAF","ERKKTR"}),1/X322,X322)</f>
        <v>#DIV/0!</v>
      </c>
      <c r="AJ322" s="10" t="e">
        <f>IF(OR($C322={"PH-AKT","Syk","Src","Lyn-FAK","Prin-CRAF","ERKKTR"}),1/Y322,Y322)</f>
        <v>#DIV/0!</v>
      </c>
      <c r="AK322" s="10" t="e">
        <f>IF(OR($C322={"PH-AKT","Syk","Src","Lyn-FAK","Prin-CRAF","ERKKTR"}),1/Z322,Z322)</f>
        <v>#DIV/0!</v>
      </c>
      <c r="AL322" s="10" t="e">
        <f>IF(OR($C322={"PH-AKT","Syk","Src","Lyn-FAK","Prin-CRAF","ERKKTR"}),1/AA322,AA322)</f>
        <v>#DIV/0!</v>
      </c>
      <c r="AM322" s="10" t="e">
        <f>IF(OR($C322={"PH-AKT","Syk","Src","Lyn-FAK","Prin-CRAF","ERKKTR"}),1/AB322,AB322)</f>
        <v>#DIV/0!</v>
      </c>
      <c r="AN322" s="10" t="e">
        <f>IF(OR($C322={"PH-AKT","Syk","Src","Lyn-FAK","Prin-CRAF","ERKKTR"}),1/AC322,AC322)</f>
        <v>#DIV/0!</v>
      </c>
      <c r="AO322" s="10" t="e">
        <f>IF(OR($C322={"PH-AKT","Syk","Src","Lyn-FAK","Prin-CRAF","ERKKTR"}),1/AD322,AD322)</f>
        <v>#DIV/0!</v>
      </c>
      <c r="AP322" s="10" t="e">
        <f>IF(OR($C322={"PH-AKT","Syk","Src","Lyn-FAK","Prin-CRAF","ERKKTR"}),1/AE322,AE322)</f>
        <v>#DIV/0!</v>
      </c>
      <c r="AQ322" s="10" t="e">
        <f>IF(OR($C322={"PH-AKT","Syk","Src","Lyn-FAK","Prin-CRAF","ERKKTR"}),1/AF322,AF322)</f>
        <v>#DIV/0!</v>
      </c>
      <c r="AR322" s="10" t="e">
        <f>IF(OR($C322={"PH-AKT","Syk","Src","Lyn-FAK","Prin-CRAF","ERKKTR"}),1/AG322,AG322)</f>
        <v>#DIV/0!</v>
      </c>
    </row>
    <row r="323" spans="1:44" x14ac:dyDescent="0.2">
      <c r="A323" s="10">
        <v>322</v>
      </c>
      <c r="C323" s="10">
        <f>_xlfn.IFNA(VLOOKUP($B323,Barcodes!$B$2:$E$14,4,FALSE),0)</f>
        <v>0</v>
      </c>
      <c r="X323" s="10" t="e">
        <f>_xlfn.IFNA(IF(OR($C323={"PH-AKT","GCaMP6S"}),D323/AVERAGE($D323:$F323), D323/N323/AVERAGE($D323/$N323,$E323/$O323,$F323/$P323)),0)</f>
        <v>#DIV/0!</v>
      </c>
      <c r="Y323" s="10" t="e">
        <f>_xlfn.IFNA(IF(OR($C323={"PH-AKT","GCaMP6S"}),E323/AVERAGE($D323:$F323), E323/O323/AVERAGE($D323/$N323,$E323/$O323,$F323/$P323)),0)</f>
        <v>#DIV/0!</v>
      </c>
      <c r="Z323" s="10" t="e">
        <f>_xlfn.IFNA(IF(OR($C323={"PH-AKT","GCaMP6S"}),F323/AVERAGE($D323:$F323), F323/P323/AVERAGE($D323/$N323,$E323/$O323,$F323/$P323)),0)</f>
        <v>#DIV/0!</v>
      </c>
      <c r="AA323" s="10" t="e">
        <f>_xlfn.IFNA(IF(OR($C323={"PH-AKT","GCaMP6S"}),G323/AVERAGE($D323:$F323), G323/Q323/AVERAGE($D323/$N323,$E323/$O323,$F323/$P323)),0)</f>
        <v>#DIV/0!</v>
      </c>
      <c r="AB323" s="10" t="e">
        <f>_xlfn.IFNA(IF(OR($C323={"PH-AKT","GCaMP6S"}),H323/AVERAGE($D323:$F323), H323/R323/AVERAGE($D323/$N323,$E323/$O323,$F323/$P323)),0)</f>
        <v>#DIV/0!</v>
      </c>
      <c r="AC323" s="10" t="e">
        <f>_xlfn.IFNA(IF(OR($C323={"PH-AKT","GCaMP6S"}),I323/AVERAGE($D323:$F323), I323/S323/AVERAGE($D323/$N323,$E323/$O323,$F323/$P323)),0)</f>
        <v>#DIV/0!</v>
      </c>
      <c r="AD323" s="10" t="e">
        <f>_xlfn.IFNA(IF(OR($C323={"PH-AKT","GCaMP6S"}),J323/AVERAGE($D323:$F323), J323/T323/AVERAGE($D323/$N323,$E323/$O323,$F323/$P323)),0)</f>
        <v>#DIV/0!</v>
      </c>
      <c r="AE323" s="10" t="e">
        <f>_xlfn.IFNA(IF(OR($C323={"PH-AKT","GCaMP6S"}),K323/AVERAGE($D323:$F323), K323/U323/AVERAGE($D323/$N323,$E323/$O323,$F323/$P323)),0)</f>
        <v>#DIV/0!</v>
      </c>
      <c r="AF323" s="10" t="e">
        <f>_xlfn.IFNA(IF(OR($C323={"PH-AKT","GCaMP6S"}),L323/AVERAGE($D323:$F323), L323/V323/AVERAGE($D323/$N323,$E323/$O323,$F323/$P323)),0)</f>
        <v>#DIV/0!</v>
      </c>
      <c r="AG323" s="10" t="e">
        <f>_xlfn.IFNA(IF(OR($C323={"PH-AKT","GCaMP6S"}),M323/AVERAGE($D323:$F323), M323/W323/AVERAGE($D323/$N323,$E323/$O323,$F323/$P323)),0)</f>
        <v>#DIV/0!</v>
      </c>
      <c r="AI323" s="10" t="e">
        <f>IF(OR($C323={"PH-AKT","Syk","Src","Lyn-FAK","Prin-CRAF","ERKKTR"}),1/X323,X323)</f>
        <v>#DIV/0!</v>
      </c>
      <c r="AJ323" s="10" t="e">
        <f>IF(OR($C323={"PH-AKT","Syk","Src","Lyn-FAK","Prin-CRAF","ERKKTR"}),1/Y323,Y323)</f>
        <v>#DIV/0!</v>
      </c>
      <c r="AK323" s="10" t="e">
        <f>IF(OR($C323={"PH-AKT","Syk","Src","Lyn-FAK","Prin-CRAF","ERKKTR"}),1/Z323,Z323)</f>
        <v>#DIV/0!</v>
      </c>
      <c r="AL323" s="10" t="e">
        <f>IF(OR($C323={"PH-AKT","Syk","Src","Lyn-FAK","Prin-CRAF","ERKKTR"}),1/AA323,AA323)</f>
        <v>#DIV/0!</v>
      </c>
      <c r="AM323" s="10" t="e">
        <f>IF(OR($C323={"PH-AKT","Syk","Src","Lyn-FAK","Prin-CRAF","ERKKTR"}),1/AB323,AB323)</f>
        <v>#DIV/0!</v>
      </c>
      <c r="AN323" s="10" t="e">
        <f>IF(OR($C323={"PH-AKT","Syk","Src","Lyn-FAK","Prin-CRAF","ERKKTR"}),1/AC323,AC323)</f>
        <v>#DIV/0!</v>
      </c>
      <c r="AO323" s="10" t="e">
        <f>IF(OR($C323={"PH-AKT","Syk","Src","Lyn-FAK","Prin-CRAF","ERKKTR"}),1/AD323,AD323)</f>
        <v>#DIV/0!</v>
      </c>
      <c r="AP323" s="10" t="e">
        <f>IF(OR($C323={"PH-AKT","Syk","Src","Lyn-FAK","Prin-CRAF","ERKKTR"}),1/AE323,AE323)</f>
        <v>#DIV/0!</v>
      </c>
      <c r="AQ323" s="10" t="e">
        <f>IF(OR($C323={"PH-AKT","Syk","Src","Lyn-FAK","Prin-CRAF","ERKKTR"}),1/AF323,AF323)</f>
        <v>#DIV/0!</v>
      </c>
      <c r="AR323" s="10" t="e">
        <f>IF(OR($C323={"PH-AKT","Syk","Src","Lyn-FAK","Prin-CRAF","ERKKTR"}),1/AG323,AG323)</f>
        <v>#DIV/0!</v>
      </c>
    </row>
    <row r="324" spans="1:44" x14ac:dyDescent="0.2">
      <c r="A324" s="10">
        <v>323</v>
      </c>
      <c r="C324" s="10">
        <f>_xlfn.IFNA(VLOOKUP($B324,Barcodes!$B$2:$E$14,4,FALSE),0)</f>
        <v>0</v>
      </c>
      <c r="X324" s="10" t="e">
        <f>_xlfn.IFNA(IF(OR($C324={"PH-AKT","GCaMP6S"}),D324/AVERAGE($D324:$F324), D324/N324/AVERAGE($D324/$N324,$E324/$O324,$F324/$P324)),0)</f>
        <v>#DIV/0!</v>
      </c>
      <c r="Y324" s="10" t="e">
        <f>_xlfn.IFNA(IF(OR($C324={"PH-AKT","GCaMP6S"}),E324/AVERAGE($D324:$F324), E324/O324/AVERAGE($D324/$N324,$E324/$O324,$F324/$P324)),0)</f>
        <v>#DIV/0!</v>
      </c>
      <c r="Z324" s="10" t="e">
        <f>_xlfn.IFNA(IF(OR($C324={"PH-AKT","GCaMP6S"}),F324/AVERAGE($D324:$F324), F324/P324/AVERAGE($D324/$N324,$E324/$O324,$F324/$P324)),0)</f>
        <v>#DIV/0!</v>
      </c>
      <c r="AA324" s="10" t="e">
        <f>_xlfn.IFNA(IF(OR($C324={"PH-AKT","GCaMP6S"}),G324/AVERAGE($D324:$F324), G324/Q324/AVERAGE($D324/$N324,$E324/$O324,$F324/$P324)),0)</f>
        <v>#DIV/0!</v>
      </c>
      <c r="AB324" s="10" t="e">
        <f>_xlfn.IFNA(IF(OR($C324={"PH-AKT","GCaMP6S"}),H324/AVERAGE($D324:$F324), H324/R324/AVERAGE($D324/$N324,$E324/$O324,$F324/$P324)),0)</f>
        <v>#DIV/0!</v>
      </c>
      <c r="AC324" s="10" t="e">
        <f>_xlfn.IFNA(IF(OR($C324={"PH-AKT","GCaMP6S"}),I324/AVERAGE($D324:$F324), I324/S324/AVERAGE($D324/$N324,$E324/$O324,$F324/$P324)),0)</f>
        <v>#DIV/0!</v>
      </c>
      <c r="AD324" s="10" t="e">
        <f>_xlfn.IFNA(IF(OR($C324={"PH-AKT","GCaMP6S"}),J324/AVERAGE($D324:$F324), J324/T324/AVERAGE($D324/$N324,$E324/$O324,$F324/$P324)),0)</f>
        <v>#DIV/0!</v>
      </c>
      <c r="AE324" s="10" t="e">
        <f>_xlfn.IFNA(IF(OR($C324={"PH-AKT","GCaMP6S"}),K324/AVERAGE($D324:$F324), K324/U324/AVERAGE($D324/$N324,$E324/$O324,$F324/$P324)),0)</f>
        <v>#DIV/0!</v>
      </c>
      <c r="AF324" s="10" t="e">
        <f>_xlfn.IFNA(IF(OR($C324={"PH-AKT","GCaMP6S"}),L324/AVERAGE($D324:$F324), L324/V324/AVERAGE($D324/$N324,$E324/$O324,$F324/$P324)),0)</f>
        <v>#DIV/0!</v>
      </c>
      <c r="AG324" s="10" t="e">
        <f>_xlfn.IFNA(IF(OR($C324={"PH-AKT","GCaMP6S"}),M324/AVERAGE($D324:$F324), M324/W324/AVERAGE($D324/$N324,$E324/$O324,$F324/$P324)),0)</f>
        <v>#DIV/0!</v>
      </c>
      <c r="AI324" s="10" t="e">
        <f>IF(OR($C324={"PH-AKT","Syk","Src","Lyn-FAK","Prin-CRAF","ERKKTR"}),1/X324,X324)</f>
        <v>#DIV/0!</v>
      </c>
      <c r="AJ324" s="10" t="e">
        <f>IF(OR($C324={"PH-AKT","Syk","Src","Lyn-FAK","Prin-CRAF","ERKKTR"}),1/Y324,Y324)</f>
        <v>#DIV/0!</v>
      </c>
      <c r="AK324" s="10" t="e">
        <f>IF(OR($C324={"PH-AKT","Syk","Src","Lyn-FAK","Prin-CRAF","ERKKTR"}),1/Z324,Z324)</f>
        <v>#DIV/0!</v>
      </c>
      <c r="AL324" s="10" t="e">
        <f>IF(OR($C324={"PH-AKT","Syk","Src","Lyn-FAK","Prin-CRAF","ERKKTR"}),1/AA324,AA324)</f>
        <v>#DIV/0!</v>
      </c>
      <c r="AM324" s="10" t="e">
        <f>IF(OR($C324={"PH-AKT","Syk","Src","Lyn-FAK","Prin-CRAF","ERKKTR"}),1/AB324,AB324)</f>
        <v>#DIV/0!</v>
      </c>
      <c r="AN324" s="10" t="e">
        <f>IF(OR($C324={"PH-AKT","Syk","Src","Lyn-FAK","Prin-CRAF","ERKKTR"}),1/AC324,AC324)</f>
        <v>#DIV/0!</v>
      </c>
      <c r="AO324" s="10" t="e">
        <f>IF(OR($C324={"PH-AKT","Syk","Src","Lyn-FAK","Prin-CRAF","ERKKTR"}),1/AD324,AD324)</f>
        <v>#DIV/0!</v>
      </c>
      <c r="AP324" s="10" t="e">
        <f>IF(OR($C324={"PH-AKT","Syk","Src","Lyn-FAK","Prin-CRAF","ERKKTR"}),1/AE324,AE324)</f>
        <v>#DIV/0!</v>
      </c>
      <c r="AQ324" s="10" t="e">
        <f>IF(OR($C324={"PH-AKT","Syk","Src","Lyn-FAK","Prin-CRAF","ERKKTR"}),1/AF324,AF324)</f>
        <v>#DIV/0!</v>
      </c>
      <c r="AR324" s="10" t="e">
        <f>IF(OR($C324={"PH-AKT","Syk","Src","Lyn-FAK","Prin-CRAF","ERKKTR"}),1/AG324,AG324)</f>
        <v>#DIV/0!</v>
      </c>
    </row>
    <row r="325" spans="1:44" x14ac:dyDescent="0.2">
      <c r="A325" s="10">
        <v>324</v>
      </c>
      <c r="C325" s="10">
        <f>_xlfn.IFNA(VLOOKUP($B325,Barcodes!$B$2:$E$14,4,FALSE),0)</f>
        <v>0</v>
      </c>
      <c r="X325" s="10" t="e">
        <f>_xlfn.IFNA(IF(OR($C325={"PH-AKT","GCaMP6S"}),D325/AVERAGE($D325:$F325), D325/N325/AVERAGE($D325/$N325,$E325/$O325,$F325/$P325)),0)</f>
        <v>#DIV/0!</v>
      </c>
      <c r="Y325" s="10" t="e">
        <f>_xlfn.IFNA(IF(OR($C325={"PH-AKT","GCaMP6S"}),E325/AVERAGE($D325:$F325), E325/O325/AVERAGE($D325/$N325,$E325/$O325,$F325/$P325)),0)</f>
        <v>#DIV/0!</v>
      </c>
      <c r="Z325" s="10" t="e">
        <f>_xlfn.IFNA(IF(OR($C325={"PH-AKT","GCaMP6S"}),F325/AVERAGE($D325:$F325), F325/P325/AVERAGE($D325/$N325,$E325/$O325,$F325/$P325)),0)</f>
        <v>#DIV/0!</v>
      </c>
      <c r="AA325" s="10" t="e">
        <f>_xlfn.IFNA(IF(OR($C325={"PH-AKT","GCaMP6S"}),G325/AVERAGE($D325:$F325), G325/Q325/AVERAGE($D325/$N325,$E325/$O325,$F325/$P325)),0)</f>
        <v>#DIV/0!</v>
      </c>
      <c r="AB325" s="10" t="e">
        <f>_xlfn.IFNA(IF(OR($C325={"PH-AKT","GCaMP6S"}),H325/AVERAGE($D325:$F325), H325/R325/AVERAGE($D325/$N325,$E325/$O325,$F325/$P325)),0)</f>
        <v>#DIV/0!</v>
      </c>
      <c r="AC325" s="10" t="e">
        <f>_xlfn.IFNA(IF(OR($C325={"PH-AKT","GCaMP6S"}),I325/AVERAGE($D325:$F325), I325/S325/AVERAGE($D325/$N325,$E325/$O325,$F325/$P325)),0)</f>
        <v>#DIV/0!</v>
      </c>
      <c r="AD325" s="10" t="e">
        <f>_xlfn.IFNA(IF(OR($C325={"PH-AKT","GCaMP6S"}),J325/AVERAGE($D325:$F325), J325/T325/AVERAGE($D325/$N325,$E325/$O325,$F325/$P325)),0)</f>
        <v>#DIV/0!</v>
      </c>
      <c r="AE325" s="10" t="e">
        <f>_xlfn.IFNA(IF(OR($C325={"PH-AKT","GCaMP6S"}),K325/AVERAGE($D325:$F325), K325/U325/AVERAGE($D325/$N325,$E325/$O325,$F325/$P325)),0)</f>
        <v>#DIV/0!</v>
      </c>
      <c r="AF325" s="10" t="e">
        <f>_xlfn.IFNA(IF(OR($C325={"PH-AKT","GCaMP6S"}),L325/AVERAGE($D325:$F325), L325/V325/AVERAGE($D325/$N325,$E325/$O325,$F325/$P325)),0)</f>
        <v>#DIV/0!</v>
      </c>
      <c r="AG325" s="10" t="e">
        <f>_xlfn.IFNA(IF(OR($C325={"PH-AKT","GCaMP6S"}),M325/AVERAGE($D325:$F325), M325/W325/AVERAGE($D325/$N325,$E325/$O325,$F325/$P325)),0)</f>
        <v>#DIV/0!</v>
      </c>
      <c r="AI325" s="10" t="e">
        <f>IF(OR($C325={"PH-AKT","Syk","Src","Lyn-FAK","Prin-CRAF","ERKKTR"}),1/X325,X325)</f>
        <v>#DIV/0!</v>
      </c>
      <c r="AJ325" s="10" t="e">
        <f>IF(OR($C325={"PH-AKT","Syk","Src","Lyn-FAK","Prin-CRAF","ERKKTR"}),1/Y325,Y325)</f>
        <v>#DIV/0!</v>
      </c>
      <c r="AK325" s="10" t="e">
        <f>IF(OR($C325={"PH-AKT","Syk","Src","Lyn-FAK","Prin-CRAF","ERKKTR"}),1/Z325,Z325)</f>
        <v>#DIV/0!</v>
      </c>
      <c r="AL325" s="10" t="e">
        <f>IF(OR($C325={"PH-AKT","Syk","Src","Lyn-FAK","Prin-CRAF","ERKKTR"}),1/AA325,AA325)</f>
        <v>#DIV/0!</v>
      </c>
      <c r="AM325" s="10" t="e">
        <f>IF(OR($C325={"PH-AKT","Syk","Src","Lyn-FAK","Prin-CRAF","ERKKTR"}),1/AB325,AB325)</f>
        <v>#DIV/0!</v>
      </c>
      <c r="AN325" s="10" t="e">
        <f>IF(OR($C325={"PH-AKT","Syk","Src","Lyn-FAK","Prin-CRAF","ERKKTR"}),1/AC325,AC325)</f>
        <v>#DIV/0!</v>
      </c>
      <c r="AO325" s="10" t="e">
        <f>IF(OR($C325={"PH-AKT","Syk","Src","Lyn-FAK","Prin-CRAF","ERKKTR"}),1/AD325,AD325)</f>
        <v>#DIV/0!</v>
      </c>
      <c r="AP325" s="10" t="e">
        <f>IF(OR($C325={"PH-AKT","Syk","Src","Lyn-FAK","Prin-CRAF","ERKKTR"}),1/AE325,AE325)</f>
        <v>#DIV/0!</v>
      </c>
      <c r="AQ325" s="10" t="e">
        <f>IF(OR($C325={"PH-AKT","Syk","Src","Lyn-FAK","Prin-CRAF","ERKKTR"}),1/AF325,AF325)</f>
        <v>#DIV/0!</v>
      </c>
      <c r="AR325" s="10" t="e">
        <f>IF(OR($C325={"PH-AKT","Syk","Src","Lyn-FAK","Prin-CRAF","ERKKTR"}),1/AG325,AG325)</f>
        <v>#DIV/0!</v>
      </c>
    </row>
    <row r="326" spans="1:44" x14ac:dyDescent="0.2">
      <c r="A326" s="10">
        <v>325</v>
      </c>
      <c r="C326" s="10">
        <f>_xlfn.IFNA(VLOOKUP($B326,Barcodes!$B$2:$E$14,4,FALSE),0)</f>
        <v>0</v>
      </c>
      <c r="X326" s="10" t="e">
        <f>_xlfn.IFNA(IF(OR($C326={"PH-AKT","GCaMP6S"}),D326/AVERAGE($D326:$F326), D326/N326/AVERAGE($D326/$N326,$E326/$O326,$F326/$P326)),0)</f>
        <v>#DIV/0!</v>
      </c>
      <c r="Y326" s="10" t="e">
        <f>_xlfn.IFNA(IF(OR($C326={"PH-AKT","GCaMP6S"}),E326/AVERAGE($D326:$F326), E326/O326/AVERAGE($D326/$N326,$E326/$O326,$F326/$P326)),0)</f>
        <v>#DIV/0!</v>
      </c>
      <c r="Z326" s="10" t="e">
        <f>_xlfn.IFNA(IF(OR($C326={"PH-AKT","GCaMP6S"}),F326/AVERAGE($D326:$F326), F326/P326/AVERAGE($D326/$N326,$E326/$O326,$F326/$P326)),0)</f>
        <v>#DIV/0!</v>
      </c>
      <c r="AA326" s="10" t="e">
        <f>_xlfn.IFNA(IF(OR($C326={"PH-AKT","GCaMP6S"}),G326/AVERAGE($D326:$F326), G326/Q326/AVERAGE($D326/$N326,$E326/$O326,$F326/$P326)),0)</f>
        <v>#DIV/0!</v>
      </c>
      <c r="AB326" s="10" t="e">
        <f>_xlfn.IFNA(IF(OR($C326={"PH-AKT","GCaMP6S"}),H326/AVERAGE($D326:$F326), H326/R326/AVERAGE($D326/$N326,$E326/$O326,$F326/$P326)),0)</f>
        <v>#DIV/0!</v>
      </c>
      <c r="AC326" s="10" t="e">
        <f>_xlfn.IFNA(IF(OR($C326={"PH-AKT","GCaMP6S"}),I326/AVERAGE($D326:$F326), I326/S326/AVERAGE($D326/$N326,$E326/$O326,$F326/$P326)),0)</f>
        <v>#DIV/0!</v>
      </c>
      <c r="AD326" s="10" t="e">
        <f>_xlfn.IFNA(IF(OR($C326={"PH-AKT","GCaMP6S"}),J326/AVERAGE($D326:$F326), J326/T326/AVERAGE($D326/$N326,$E326/$O326,$F326/$P326)),0)</f>
        <v>#DIV/0!</v>
      </c>
      <c r="AE326" s="10" t="e">
        <f>_xlfn.IFNA(IF(OR($C326={"PH-AKT","GCaMP6S"}),K326/AVERAGE($D326:$F326), K326/U326/AVERAGE($D326/$N326,$E326/$O326,$F326/$P326)),0)</f>
        <v>#DIV/0!</v>
      </c>
      <c r="AF326" s="10" t="e">
        <f>_xlfn.IFNA(IF(OR($C326={"PH-AKT","GCaMP6S"}),L326/AVERAGE($D326:$F326), L326/V326/AVERAGE($D326/$N326,$E326/$O326,$F326/$P326)),0)</f>
        <v>#DIV/0!</v>
      </c>
      <c r="AG326" s="10" t="e">
        <f>_xlfn.IFNA(IF(OR($C326={"PH-AKT","GCaMP6S"}),M326/AVERAGE($D326:$F326), M326/W326/AVERAGE($D326/$N326,$E326/$O326,$F326/$P326)),0)</f>
        <v>#DIV/0!</v>
      </c>
      <c r="AI326" s="10" t="e">
        <f>IF(OR($C326={"PH-AKT","Syk","Src","Lyn-FAK","Prin-CRAF","ERKKTR"}),1/X326,X326)</f>
        <v>#DIV/0!</v>
      </c>
      <c r="AJ326" s="10" t="e">
        <f>IF(OR($C326={"PH-AKT","Syk","Src","Lyn-FAK","Prin-CRAF","ERKKTR"}),1/Y326,Y326)</f>
        <v>#DIV/0!</v>
      </c>
      <c r="AK326" s="10" t="e">
        <f>IF(OR($C326={"PH-AKT","Syk","Src","Lyn-FAK","Prin-CRAF","ERKKTR"}),1/Z326,Z326)</f>
        <v>#DIV/0!</v>
      </c>
      <c r="AL326" s="10" t="e">
        <f>IF(OR($C326={"PH-AKT","Syk","Src","Lyn-FAK","Prin-CRAF","ERKKTR"}),1/AA326,AA326)</f>
        <v>#DIV/0!</v>
      </c>
      <c r="AM326" s="10" t="e">
        <f>IF(OR($C326={"PH-AKT","Syk","Src","Lyn-FAK","Prin-CRAF","ERKKTR"}),1/AB326,AB326)</f>
        <v>#DIV/0!</v>
      </c>
      <c r="AN326" s="10" t="e">
        <f>IF(OR($C326={"PH-AKT","Syk","Src","Lyn-FAK","Prin-CRAF","ERKKTR"}),1/AC326,AC326)</f>
        <v>#DIV/0!</v>
      </c>
      <c r="AO326" s="10" t="e">
        <f>IF(OR($C326={"PH-AKT","Syk","Src","Lyn-FAK","Prin-CRAF","ERKKTR"}),1/AD326,AD326)</f>
        <v>#DIV/0!</v>
      </c>
      <c r="AP326" s="10" t="e">
        <f>IF(OR($C326={"PH-AKT","Syk","Src","Lyn-FAK","Prin-CRAF","ERKKTR"}),1/AE326,AE326)</f>
        <v>#DIV/0!</v>
      </c>
      <c r="AQ326" s="10" t="e">
        <f>IF(OR($C326={"PH-AKT","Syk","Src","Lyn-FAK","Prin-CRAF","ERKKTR"}),1/AF326,AF326)</f>
        <v>#DIV/0!</v>
      </c>
      <c r="AR326" s="10" t="e">
        <f>IF(OR($C326={"PH-AKT","Syk","Src","Lyn-FAK","Prin-CRAF","ERKKTR"}),1/AG326,AG326)</f>
        <v>#DIV/0!</v>
      </c>
    </row>
    <row r="327" spans="1:44" x14ac:dyDescent="0.2">
      <c r="A327" s="10">
        <v>326</v>
      </c>
      <c r="C327" s="10">
        <f>_xlfn.IFNA(VLOOKUP($B327,Barcodes!$B$2:$E$14,4,FALSE),0)</f>
        <v>0</v>
      </c>
      <c r="X327" s="10" t="e">
        <f>_xlfn.IFNA(IF(OR($C327={"PH-AKT","GCaMP6S"}),D327/AVERAGE($D327:$F327), D327/N327/AVERAGE($D327/$N327,$E327/$O327,$F327/$P327)),0)</f>
        <v>#DIV/0!</v>
      </c>
      <c r="Y327" s="10" t="e">
        <f>_xlfn.IFNA(IF(OR($C327={"PH-AKT","GCaMP6S"}),E327/AVERAGE($D327:$F327), E327/O327/AVERAGE($D327/$N327,$E327/$O327,$F327/$P327)),0)</f>
        <v>#DIV/0!</v>
      </c>
      <c r="Z327" s="10" t="e">
        <f>_xlfn.IFNA(IF(OR($C327={"PH-AKT","GCaMP6S"}),F327/AVERAGE($D327:$F327), F327/P327/AVERAGE($D327/$N327,$E327/$O327,$F327/$P327)),0)</f>
        <v>#DIV/0!</v>
      </c>
      <c r="AA327" s="10" t="e">
        <f>_xlfn.IFNA(IF(OR($C327={"PH-AKT","GCaMP6S"}),G327/AVERAGE($D327:$F327), G327/Q327/AVERAGE($D327/$N327,$E327/$O327,$F327/$P327)),0)</f>
        <v>#DIV/0!</v>
      </c>
      <c r="AB327" s="10" t="e">
        <f>_xlfn.IFNA(IF(OR($C327={"PH-AKT","GCaMP6S"}),H327/AVERAGE($D327:$F327), H327/R327/AVERAGE($D327/$N327,$E327/$O327,$F327/$P327)),0)</f>
        <v>#DIV/0!</v>
      </c>
      <c r="AC327" s="10" t="e">
        <f>_xlfn.IFNA(IF(OR($C327={"PH-AKT","GCaMP6S"}),I327/AVERAGE($D327:$F327), I327/S327/AVERAGE($D327/$N327,$E327/$O327,$F327/$P327)),0)</f>
        <v>#DIV/0!</v>
      </c>
      <c r="AD327" s="10" t="e">
        <f>_xlfn.IFNA(IF(OR($C327={"PH-AKT","GCaMP6S"}),J327/AVERAGE($D327:$F327), J327/T327/AVERAGE($D327/$N327,$E327/$O327,$F327/$P327)),0)</f>
        <v>#DIV/0!</v>
      </c>
      <c r="AE327" s="10" t="e">
        <f>_xlfn.IFNA(IF(OR($C327={"PH-AKT","GCaMP6S"}),K327/AVERAGE($D327:$F327), K327/U327/AVERAGE($D327/$N327,$E327/$O327,$F327/$P327)),0)</f>
        <v>#DIV/0!</v>
      </c>
      <c r="AF327" s="10" t="e">
        <f>_xlfn.IFNA(IF(OR($C327={"PH-AKT","GCaMP6S"}),L327/AVERAGE($D327:$F327), L327/V327/AVERAGE($D327/$N327,$E327/$O327,$F327/$P327)),0)</f>
        <v>#DIV/0!</v>
      </c>
      <c r="AG327" s="10" t="e">
        <f>_xlfn.IFNA(IF(OR($C327={"PH-AKT","GCaMP6S"}),M327/AVERAGE($D327:$F327), M327/W327/AVERAGE($D327/$N327,$E327/$O327,$F327/$P327)),0)</f>
        <v>#DIV/0!</v>
      </c>
      <c r="AI327" s="10" t="e">
        <f>IF(OR($C327={"PH-AKT","Syk","Src","Lyn-FAK","Prin-CRAF","ERKKTR"}),1/X327,X327)</f>
        <v>#DIV/0!</v>
      </c>
      <c r="AJ327" s="10" t="e">
        <f>IF(OR($C327={"PH-AKT","Syk","Src","Lyn-FAK","Prin-CRAF","ERKKTR"}),1/Y327,Y327)</f>
        <v>#DIV/0!</v>
      </c>
      <c r="AK327" s="10" t="e">
        <f>IF(OR($C327={"PH-AKT","Syk","Src","Lyn-FAK","Prin-CRAF","ERKKTR"}),1/Z327,Z327)</f>
        <v>#DIV/0!</v>
      </c>
      <c r="AL327" s="10" t="e">
        <f>IF(OR($C327={"PH-AKT","Syk","Src","Lyn-FAK","Prin-CRAF","ERKKTR"}),1/AA327,AA327)</f>
        <v>#DIV/0!</v>
      </c>
      <c r="AM327" s="10" t="e">
        <f>IF(OR($C327={"PH-AKT","Syk","Src","Lyn-FAK","Prin-CRAF","ERKKTR"}),1/AB327,AB327)</f>
        <v>#DIV/0!</v>
      </c>
      <c r="AN327" s="10" t="e">
        <f>IF(OR($C327={"PH-AKT","Syk","Src","Lyn-FAK","Prin-CRAF","ERKKTR"}),1/AC327,AC327)</f>
        <v>#DIV/0!</v>
      </c>
      <c r="AO327" s="10" t="e">
        <f>IF(OR($C327={"PH-AKT","Syk","Src","Lyn-FAK","Prin-CRAF","ERKKTR"}),1/AD327,AD327)</f>
        <v>#DIV/0!</v>
      </c>
      <c r="AP327" s="10" t="e">
        <f>IF(OR($C327={"PH-AKT","Syk","Src","Lyn-FAK","Prin-CRAF","ERKKTR"}),1/AE327,AE327)</f>
        <v>#DIV/0!</v>
      </c>
      <c r="AQ327" s="10" t="e">
        <f>IF(OR($C327={"PH-AKT","Syk","Src","Lyn-FAK","Prin-CRAF","ERKKTR"}),1/AF327,AF327)</f>
        <v>#DIV/0!</v>
      </c>
      <c r="AR327" s="10" t="e">
        <f>IF(OR($C327={"PH-AKT","Syk","Src","Lyn-FAK","Prin-CRAF","ERKKTR"}),1/AG327,AG327)</f>
        <v>#DIV/0!</v>
      </c>
    </row>
    <row r="328" spans="1:44" x14ac:dyDescent="0.2">
      <c r="A328" s="10">
        <v>327</v>
      </c>
      <c r="C328" s="10">
        <f>_xlfn.IFNA(VLOOKUP($B328,Barcodes!$B$2:$E$14,4,FALSE),0)</f>
        <v>0</v>
      </c>
      <c r="X328" s="10" t="e">
        <f>_xlfn.IFNA(IF(OR($C328={"PH-AKT","GCaMP6S"}),D328/AVERAGE($D328:$F328), D328/N328/AVERAGE($D328/$N328,$E328/$O328,$F328/$P328)),0)</f>
        <v>#DIV/0!</v>
      </c>
      <c r="Y328" s="10" t="e">
        <f>_xlfn.IFNA(IF(OR($C328={"PH-AKT","GCaMP6S"}),E328/AVERAGE($D328:$F328), E328/O328/AVERAGE($D328/$N328,$E328/$O328,$F328/$P328)),0)</f>
        <v>#DIV/0!</v>
      </c>
      <c r="Z328" s="10" t="e">
        <f>_xlfn.IFNA(IF(OR($C328={"PH-AKT","GCaMP6S"}),F328/AVERAGE($D328:$F328), F328/P328/AVERAGE($D328/$N328,$E328/$O328,$F328/$P328)),0)</f>
        <v>#DIV/0!</v>
      </c>
      <c r="AA328" s="10" t="e">
        <f>_xlfn.IFNA(IF(OR($C328={"PH-AKT","GCaMP6S"}),G328/AVERAGE($D328:$F328), G328/Q328/AVERAGE($D328/$N328,$E328/$O328,$F328/$P328)),0)</f>
        <v>#DIV/0!</v>
      </c>
      <c r="AB328" s="10" t="e">
        <f>_xlfn.IFNA(IF(OR($C328={"PH-AKT","GCaMP6S"}),H328/AVERAGE($D328:$F328), H328/R328/AVERAGE($D328/$N328,$E328/$O328,$F328/$P328)),0)</f>
        <v>#DIV/0!</v>
      </c>
      <c r="AC328" s="10" t="e">
        <f>_xlfn.IFNA(IF(OR($C328={"PH-AKT","GCaMP6S"}),I328/AVERAGE($D328:$F328), I328/S328/AVERAGE($D328/$N328,$E328/$O328,$F328/$P328)),0)</f>
        <v>#DIV/0!</v>
      </c>
      <c r="AD328" s="10" t="e">
        <f>_xlfn.IFNA(IF(OR($C328={"PH-AKT","GCaMP6S"}),J328/AVERAGE($D328:$F328), J328/T328/AVERAGE($D328/$N328,$E328/$O328,$F328/$P328)),0)</f>
        <v>#DIV/0!</v>
      </c>
      <c r="AE328" s="10" t="e">
        <f>_xlfn.IFNA(IF(OR($C328={"PH-AKT","GCaMP6S"}),K328/AVERAGE($D328:$F328), K328/U328/AVERAGE($D328/$N328,$E328/$O328,$F328/$P328)),0)</f>
        <v>#DIV/0!</v>
      </c>
      <c r="AF328" s="10" t="e">
        <f>_xlfn.IFNA(IF(OR($C328={"PH-AKT","GCaMP6S"}),L328/AVERAGE($D328:$F328), L328/V328/AVERAGE($D328/$N328,$E328/$O328,$F328/$P328)),0)</f>
        <v>#DIV/0!</v>
      </c>
      <c r="AG328" s="10" t="e">
        <f>_xlfn.IFNA(IF(OR($C328={"PH-AKT","GCaMP6S"}),M328/AVERAGE($D328:$F328), M328/W328/AVERAGE($D328/$N328,$E328/$O328,$F328/$P328)),0)</f>
        <v>#DIV/0!</v>
      </c>
      <c r="AI328" s="10" t="e">
        <f>IF(OR($C328={"PH-AKT","Syk","Src","Lyn-FAK","Prin-CRAF","ERKKTR"}),1/X328,X328)</f>
        <v>#DIV/0!</v>
      </c>
      <c r="AJ328" s="10" t="e">
        <f>IF(OR($C328={"PH-AKT","Syk","Src","Lyn-FAK","Prin-CRAF","ERKKTR"}),1/Y328,Y328)</f>
        <v>#DIV/0!</v>
      </c>
      <c r="AK328" s="10" t="e">
        <f>IF(OR($C328={"PH-AKT","Syk","Src","Lyn-FAK","Prin-CRAF","ERKKTR"}),1/Z328,Z328)</f>
        <v>#DIV/0!</v>
      </c>
      <c r="AL328" s="10" t="e">
        <f>IF(OR($C328={"PH-AKT","Syk","Src","Lyn-FAK","Prin-CRAF","ERKKTR"}),1/AA328,AA328)</f>
        <v>#DIV/0!</v>
      </c>
      <c r="AM328" s="10" t="e">
        <f>IF(OR($C328={"PH-AKT","Syk","Src","Lyn-FAK","Prin-CRAF","ERKKTR"}),1/AB328,AB328)</f>
        <v>#DIV/0!</v>
      </c>
      <c r="AN328" s="10" t="e">
        <f>IF(OR($C328={"PH-AKT","Syk","Src","Lyn-FAK","Prin-CRAF","ERKKTR"}),1/AC328,AC328)</f>
        <v>#DIV/0!</v>
      </c>
      <c r="AO328" s="10" t="e">
        <f>IF(OR($C328={"PH-AKT","Syk","Src","Lyn-FAK","Prin-CRAF","ERKKTR"}),1/AD328,AD328)</f>
        <v>#DIV/0!</v>
      </c>
      <c r="AP328" s="10" t="e">
        <f>IF(OR($C328={"PH-AKT","Syk","Src","Lyn-FAK","Prin-CRAF","ERKKTR"}),1/AE328,AE328)</f>
        <v>#DIV/0!</v>
      </c>
      <c r="AQ328" s="10" t="e">
        <f>IF(OR($C328={"PH-AKT","Syk","Src","Lyn-FAK","Prin-CRAF","ERKKTR"}),1/AF328,AF328)</f>
        <v>#DIV/0!</v>
      </c>
      <c r="AR328" s="10" t="e">
        <f>IF(OR($C328={"PH-AKT","Syk","Src","Lyn-FAK","Prin-CRAF","ERKKTR"}),1/AG328,AG328)</f>
        <v>#DIV/0!</v>
      </c>
    </row>
    <row r="329" spans="1:44" x14ac:dyDescent="0.2">
      <c r="A329" s="10">
        <v>328</v>
      </c>
      <c r="C329" s="10">
        <f>_xlfn.IFNA(VLOOKUP($B329,Barcodes!$B$2:$E$14,4,FALSE),0)</f>
        <v>0</v>
      </c>
      <c r="X329" s="10" t="e">
        <f>_xlfn.IFNA(IF(OR($C329={"PH-AKT","GCaMP6S"}),D329/AVERAGE($D329:$F329), D329/N329/AVERAGE($D329/$N329,$E329/$O329,$F329/$P329)),0)</f>
        <v>#DIV/0!</v>
      </c>
      <c r="Y329" s="10" t="e">
        <f>_xlfn.IFNA(IF(OR($C329={"PH-AKT","GCaMP6S"}),E329/AVERAGE($D329:$F329), E329/O329/AVERAGE($D329/$N329,$E329/$O329,$F329/$P329)),0)</f>
        <v>#DIV/0!</v>
      </c>
      <c r="Z329" s="10" t="e">
        <f>_xlfn.IFNA(IF(OR($C329={"PH-AKT","GCaMP6S"}),F329/AVERAGE($D329:$F329), F329/P329/AVERAGE($D329/$N329,$E329/$O329,$F329/$P329)),0)</f>
        <v>#DIV/0!</v>
      </c>
      <c r="AA329" s="10" t="e">
        <f>_xlfn.IFNA(IF(OR($C329={"PH-AKT","GCaMP6S"}),G329/AVERAGE($D329:$F329), G329/Q329/AVERAGE($D329/$N329,$E329/$O329,$F329/$P329)),0)</f>
        <v>#DIV/0!</v>
      </c>
      <c r="AB329" s="10" t="e">
        <f>_xlfn.IFNA(IF(OR($C329={"PH-AKT","GCaMP6S"}),H329/AVERAGE($D329:$F329), H329/R329/AVERAGE($D329/$N329,$E329/$O329,$F329/$P329)),0)</f>
        <v>#DIV/0!</v>
      </c>
      <c r="AC329" s="10" t="e">
        <f>_xlfn.IFNA(IF(OR($C329={"PH-AKT","GCaMP6S"}),I329/AVERAGE($D329:$F329), I329/S329/AVERAGE($D329/$N329,$E329/$O329,$F329/$P329)),0)</f>
        <v>#DIV/0!</v>
      </c>
      <c r="AD329" s="10" t="e">
        <f>_xlfn.IFNA(IF(OR($C329={"PH-AKT","GCaMP6S"}),J329/AVERAGE($D329:$F329), J329/T329/AVERAGE($D329/$N329,$E329/$O329,$F329/$P329)),0)</f>
        <v>#DIV/0!</v>
      </c>
      <c r="AE329" s="10" t="e">
        <f>_xlfn.IFNA(IF(OR($C329={"PH-AKT","GCaMP6S"}),K329/AVERAGE($D329:$F329), K329/U329/AVERAGE($D329/$N329,$E329/$O329,$F329/$P329)),0)</f>
        <v>#DIV/0!</v>
      </c>
      <c r="AF329" s="10" t="e">
        <f>_xlfn.IFNA(IF(OR($C329={"PH-AKT","GCaMP6S"}),L329/AVERAGE($D329:$F329), L329/V329/AVERAGE($D329/$N329,$E329/$O329,$F329/$P329)),0)</f>
        <v>#DIV/0!</v>
      </c>
      <c r="AG329" s="10" t="e">
        <f>_xlfn.IFNA(IF(OR($C329={"PH-AKT","GCaMP6S"}),M329/AVERAGE($D329:$F329), M329/W329/AVERAGE($D329/$N329,$E329/$O329,$F329/$P329)),0)</f>
        <v>#DIV/0!</v>
      </c>
      <c r="AI329" s="10" t="e">
        <f>IF(OR($C329={"PH-AKT","Syk","Src","Lyn-FAK","Prin-CRAF","ERKKTR"}),1/X329,X329)</f>
        <v>#DIV/0!</v>
      </c>
      <c r="AJ329" s="10" t="e">
        <f>IF(OR($C329={"PH-AKT","Syk","Src","Lyn-FAK","Prin-CRAF","ERKKTR"}),1/Y329,Y329)</f>
        <v>#DIV/0!</v>
      </c>
      <c r="AK329" s="10" t="e">
        <f>IF(OR($C329={"PH-AKT","Syk","Src","Lyn-FAK","Prin-CRAF","ERKKTR"}),1/Z329,Z329)</f>
        <v>#DIV/0!</v>
      </c>
      <c r="AL329" s="10" t="e">
        <f>IF(OR($C329={"PH-AKT","Syk","Src","Lyn-FAK","Prin-CRAF","ERKKTR"}),1/AA329,AA329)</f>
        <v>#DIV/0!</v>
      </c>
      <c r="AM329" s="10" t="e">
        <f>IF(OR($C329={"PH-AKT","Syk","Src","Lyn-FAK","Prin-CRAF","ERKKTR"}),1/AB329,AB329)</f>
        <v>#DIV/0!</v>
      </c>
      <c r="AN329" s="10" t="e">
        <f>IF(OR($C329={"PH-AKT","Syk","Src","Lyn-FAK","Prin-CRAF","ERKKTR"}),1/AC329,AC329)</f>
        <v>#DIV/0!</v>
      </c>
      <c r="AO329" s="10" t="e">
        <f>IF(OR($C329={"PH-AKT","Syk","Src","Lyn-FAK","Prin-CRAF","ERKKTR"}),1/AD329,AD329)</f>
        <v>#DIV/0!</v>
      </c>
      <c r="AP329" s="10" t="e">
        <f>IF(OR($C329={"PH-AKT","Syk","Src","Lyn-FAK","Prin-CRAF","ERKKTR"}),1/AE329,AE329)</f>
        <v>#DIV/0!</v>
      </c>
      <c r="AQ329" s="10" t="e">
        <f>IF(OR($C329={"PH-AKT","Syk","Src","Lyn-FAK","Prin-CRAF","ERKKTR"}),1/AF329,AF329)</f>
        <v>#DIV/0!</v>
      </c>
      <c r="AR329" s="10" t="e">
        <f>IF(OR($C329={"PH-AKT","Syk","Src","Lyn-FAK","Prin-CRAF","ERKKTR"}),1/AG329,AG329)</f>
        <v>#DIV/0!</v>
      </c>
    </row>
    <row r="330" spans="1:44" x14ac:dyDescent="0.2">
      <c r="A330" s="10">
        <v>329</v>
      </c>
      <c r="C330" s="10">
        <f>_xlfn.IFNA(VLOOKUP($B330,Barcodes!$B$2:$E$14,4,FALSE),0)</f>
        <v>0</v>
      </c>
      <c r="X330" s="10" t="e">
        <f>_xlfn.IFNA(IF(OR($C330={"PH-AKT","GCaMP6S"}),D330/AVERAGE($D330:$F330), D330/N330/AVERAGE($D330/$N330,$E330/$O330,$F330/$P330)),0)</f>
        <v>#DIV/0!</v>
      </c>
      <c r="Y330" s="10" t="e">
        <f>_xlfn.IFNA(IF(OR($C330={"PH-AKT","GCaMP6S"}),E330/AVERAGE($D330:$F330), E330/O330/AVERAGE($D330/$N330,$E330/$O330,$F330/$P330)),0)</f>
        <v>#DIV/0!</v>
      </c>
      <c r="Z330" s="10" t="e">
        <f>_xlfn.IFNA(IF(OR($C330={"PH-AKT","GCaMP6S"}),F330/AVERAGE($D330:$F330), F330/P330/AVERAGE($D330/$N330,$E330/$O330,$F330/$P330)),0)</f>
        <v>#DIV/0!</v>
      </c>
      <c r="AA330" s="10" t="e">
        <f>_xlfn.IFNA(IF(OR($C330={"PH-AKT","GCaMP6S"}),G330/AVERAGE($D330:$F330), G330/Q330/AVERAGE($D330/$N330,$E330/$O330,$F330/$P330)),0)</f>
        <v>#DIV/0!</v>
      </c>
      <c r="AB330" s="10" t="e">
        <f>_xlfn.IFNA(IF(OR($C330={"PH-AKT","GCaMP6S"}),H330/AVERAGE($D330:$F330), H330/R330/AVERAGE($D330/$N330,$E330/$O330,$F330/$P330)),0)</f>
        <v>#DIV/0!</v>
      </c>
      <c r="AC330" s="10" t="e">
        <f>_xlfn.IFNA(IF(OR($C330={"PH-AKT","GCaMP6S"}),I330/AVERAGE($D330:$F330), I330/S330/AVERAGE($D330/$N330,$E330/$O330,$F330/$P330)),0)</f>
        <v>#DIV/0!</v>
      </c>
      <c r="AD330" s="10" t="e">
        <f>_xlfn.IFNA(IF(OR($C330={"PH-AKT","GCaMP6S"}),J330/AVERAGE($D330:$F330), J330/T330/AVERAGE($D330/$N330,$E330/$O330,$F330/$P330)),0)</f>
        <v>#DIV/0!</v>
      </c>
      <c r="AE330" s="10" t="e">
        <f>_xlfn.IFNA(IF(OR($C330={"PH-AKT","GCaMP6S"}),K330/AVERAGE($D330:$F330), K330/U330/AVERAGE($D330/$N330,$E330/$O330,$F330/$P330)),0)</f>
        <v>#DIV/0!</v>
      </c>
      <c r="AF330" s="10" t="e">
        <f>_xlfn.IFNA(IF(OR($C330={"PH-AKT","GCaMP6S"}),L330/AVERAGE($D330:$F330), L330/V330/AVERAGE($D330/$N330,$E330/$O330,$F330/$P330)),0)</f>
        <v>#DIV/0!</v>
      </c>
      <c r="AG330" s="10" t="e">
        <f>_xlfn.IFNA(IF(OR($C330={"PH-AKT","GCaMP6S"}),M330/AVERAGE($D330:$F330), M330/W330/AVERAGE($D330/$N330,$E330/$O330,$F330/$P330)),0)</f>
        <v>#DIV/0!</v>
      </c>
      <c r="AI330" s="10" t="e">
        <f>IF(OR($C330={"PH-AKT","Syk","Src","Lyn-FAK","Prin-CRAF","ERKKTR"}),1/X330,X330)</f>
        <v>#DIV/0!</v>
      </c>
      <c r="AJ330" s="10" t="e">
        <f>IF(OR($C330={"PH-AKT","Syk","Src","Lyn-FAK","Prin-CRAF","ERKKTR"}),1/Y330,Y330)</f>
        <v>#DIV/0!</v>
      </c>
      <c r="AK330" s="10" t="e">
        <f>IF(OR($C330={"PH-AKT","Syk","Src","Lyn-FAK","Prin-CRAF","ERKKTR"}),1/Z330,Z330)</f>
        <v>#DIV/0!</v>
      </c>
      <c r="AL330" s="10" t="e">
        <f>IF(OR($C330={"PH-AKT","Syk","Src","Lyn-FAK","Prin-CRAF","ERKKTR"}),1/AA330,AA330)</f>
        <v>#DIV/0!</v>
      </c>
      <c r="AM330" s="10" t="e">
        <f>IF(OR($C330={"PH-AKT","Syk","Src","Lyn-FAK","Prin-CRAF","ERKKTR"}),1/AB330,AB330)</f>
        <v>#DIV/0!</v>
      </c>
      <c r="AN330" s="10" t="e">
        <f>IF(OR($C330={"PH-AKT","Syk","Src","Lyn-FAK","Prin-CRAF","ERKKTR"}),1/AC330,AC330)</f>
        <v>#DIV/0!</v>
      </c>
      <c r="AO330" s="10" t="e">
        <f>IF(OR($C330={"PH-AKT","Syk","Src","Lyn-FAK","Prin-CRAF","ERKKTR"}),1/AD330,AD330)</f>
        <v>#DIV/0!</v>
      </c>
      <c r="AP330" s="10" t="e">
        <f>IF(OR($C330={"PH-AKT","Syk","Src","Lyn-FAK","Prin-CRAF","ERKKTR"}),1/AE330,AE330)</f>
        <v>#DIV/0!</v>
      </c>
      <c r="AQ330" s="10" t="e">
        <f>IF(OR($C330={"PH-AKT","Syk","Src","Lyn-FAK","Prin-CRAF","ERKKTR"}),1/AF330,AF330)</f>
        <v>#DIV/0!</v>
      </c>
      <c r="AR330" s="10" t="e">
        <f>IF(OR($C330={"PH-AKT","Syk","Src","Lyn-FAK","Prin-CRAF","ERKKTR"}),1/AG330,AG330)</f>
        <v>#DIV/0!</v>
      </c>
    </row>
    <row r="331" spans="1:44" x14ac:dyDescent="0.2">
      <c r="A331" s="10">
        <v>330</v>
      </c>
      <c r="C331" s="10">
        <f>_xlfn.IFNA(VLOOKUP($B331,Barcodes!$B$2:$E$14,4,FALSE),0)</f>
        <v>0</v>
      </c>
      <c r="X331" s="10" t="e">
        <f>_xlfn.IFNA(IF(OR($C331={"PH-AKT","GCaMP6S"}),D331/AVERAGE($D331:$F331), D331/N331/AVERAGE($D331/$N331,$E331/$O331,$F331/$P331)),0)</f>
        <v>#DIV/0!</v>
      </c>
      <c r="Y331" s="10" t="e">
        <f>_xlfn.IFNA(IF(OR($C331={"PH-AKT","GCaMP6S"}),E331/AVERAGE($D331:$F331), E331/O331/AVERAGE($D331/$N331,$E331/$O331,$F331/$P331)),0)</f>
        <v>#DIV/0!</v>
      </c>
      <c r="Z331" s="10" t="e">
        <f>_xlfn.IFNA(IF(OR($C331={"PH-AKT","GCaMP6S"}),F331/AVERAGE($D331:$F331), F331/P331/AVERAGE($D331/$N331,$E331/$O331,$F331/$P331)),0)</f>
        <v>#DIV/0!</v>
      </c>
      <c r="AA331" s="10" t="e">
        <f>_xlfn.IFNA(IF(OR($C331={"PH-AKT","GCaMP6S"}),G331/AVERAGE($D331:$F331), G331/Q331/AVERAGE($D331/$N331,$E331/$O331,$F331/$P331)),0)</f>
        <v>#DIV/0!</v>
      </c>
      <c r="AB331" s="10" t="e">
        <f>_xlfn.IFNA(IF(OR($C331={"PH-AKT","GCaMP6S"}),H331/AVERAGE($D331:$F331), H331/R331/AVERAGE($D331/$N331,$E331/$O331,$F331/$P331)),0)</f>
        <v>#DIV/0!</v>
      </c>
      <c r="AC331" s="10" t="e">
        <f>_xlfn.IFNA(IF(OR($C331={"PH-AKT","GCaMP6S"}),I331/AVERAGE($D331:$F331), I331/S331/AVERAGE($D331/$N331,$E331/$O331,$F331/$P331)),0)</f>
        <v>#DIV/0!</v>
      </c>
      <c r="AD331" s="10" t="e">
        <f>_xlfn.IFNA(IF(OR($C331={"PH-AKT","GCaMP6S"}),J331/AVERAGE($D331:$F331), J331/T331/AVERAGE($D331/$N331,$E331/$O331,$F331/$P331)),0)</f>
        <v>#DIV/0!</v>
      </c>
      <c r="AE331" s="10" t="e">
        <f>_xlfn.IFNA(IF(OR($C331={"PH-AKT","GCaMP6S"}),K331/AVERAGE($D331:$F331), K331/U331/AVERAGE($D331/$N331,$E331/$O331,$F331/$P331)),0)</f>
        <v>#DIV/0!</v>
      </c>
      <c r="AF331" s="10" t="e">
        <f>_xlfn.IFNA(IF(OR($C331={"PH-AKT","GCaMP6S"}),L331/AVERAGE($D331:$F331), L331/V331/AVERAGE($D331/$N331,$E331/$O331,$F331/$P331)),0)</f>
        <v>#DIV/0!</v>
      </c>
      <c r="AG331" s="10" t="e">
        <f>_xlfn.IFNA(IF(OR($C331={"PH-AKT","GCaMP6S"}),M331/AVERAGE($D331:$F331), M331/W331/AVERAGE($D331/$N331,$E331/$O331,$F331/$P331)),0)</f>
        <v>#DIV/0!</v>
      </c>
      <c r="AI331" s="10" t="e">
        <f>IF(OR($C331={"PH-AKT","Syk","Src","Lyn-FAK","Prin-CRAF","ERKKTR"}),1/X331,X331)</f>
        <v>#DIV/0!</v>
      </c>
      <c r="AJ331" s="10" t="e">
        <f>IF(OR($C331={"PH-AKT","Syk","Src","Lyn-FAK","Prin-CRAF","ERKKTR"}),1/Y331,Y331)</f>
        <v>#DIV/0!</v>
      </c>
      <c r="AK331" s="10" t="e">
        <f>IF(OR($C331={"PH-AKT","Syk","Src","Lyn-FAK","Prin-CRAF","ERKKTR"}),1/Z331,Z331)</f>
        <v>#DIV/0!</v>
      </c>
      <c r="AL331" s="10" t="e">
        <f>IF(OR($C331={"PH-AKT","Syk","Src","Lyn-FAK","Prin-CRAF","ERKKTR"}),1/AA331,AA331)</f>
        <v>#DIV/0!</v>
      </c>
      <c r="AM331" s="10" t="e">
        <f>IF(OR($C331={"PH-AKT","Syk","Src","Lyn-FAK","Prin-CRAF","ERKKTR"}),1/AB331,AB331)</f>
        <v>#DIV/0!</v>
      </c>
      <c r="AN331" s="10" t="e">
        <f>IF(OR($C331={"PH-AKT","Syk","Src","Lyn-FAK","Prin-CRAF","ERKKTR"}),1/AC331,AC331)</f>
        <v>#DIV/0!</v>
      </c>
      <c r="AO331" s="10" t="e">
        <f>IF(OR($C331={"PH-AKT","Syk","Src","Lyn-FAK","Prin-CRAF","ERKKTR"}),1/AD331,AD331)</f>
        <v>#DIV/0!</v>
      </c>
      <c r="AP331" s="10" t="e">
        <f>IF(OR($C331={"PH-AKT","Syk","Src","Lyn-FAK","Prin-CRAF","ERKKTR"}),1/AE331,AE331)</f>
        <v>#DIV/0!</v>
      </c>
      <c r="AQ331" s="10" t="e">
        <f>IF(OR($C331={"PH-AKT","Syk","Src","Lyn-FAK","Prin-CRAF","ERKKTR"}),1/AF331,AF331)</f>
        <v>#DIV/0!</v>
      </c>
      <c r="AR331" s="10" t="e">
        <f>IF(OR($C331={"PH-AKT","Syk","Src","Lyn-FAK","Prin-CRAF","ERKKTR"}),1/AG331,AG331)</f>
        <v>#DIV/0!</v>
      </c>
    </row>
    <row r="332" spans="1:44" x14ac:dyDescent="0.2">
      <c r="A332" s="10">
        <v>331</v>
      </c>
      <c r="C332" s="10">
        <f>_xlfn.IFNA(VLOOKUP($B332,Barcodes!$B$2:$E$14,4,FALSE),0)</f>
        <v>0</v>
      </c>
      <c r="X332" s="10" t="e">
        <f>_xlfn.IFNA(IF(OR($C332={"PH-AKT","GCaMP6S"}),D332/AVERAGE($D332:$F332), D332/N332/AVERAGE($D332/$N332,$E332/$O332,$F332/$P332)),0)</f>
        <v>#DIV/0!</v>
      </c>
      <c r="Y332" s="10" t="e">
        <f>_xlfn.IFNA(IF(OR($C332={"PH-AKT","GCaMP6S"}),E332/AVERAGE($D332:$F332), E332/O332/AVERAGE($D332/$N332,$E332/$O332,$F332/$P332)),0)</f>
        <v>#DIV/0!</v>
      </c>
      <c r="Z332" s="10" t="e">
        <f>_xlfn.IFNA(IF(OR($C332={"PH-AKT","GCaMP6S"}),F332/AVERAGE($D332:$F332), F332/P332/AVERAGE($D332/$N332,$E332/$O332,$F332/$P332)),0)</f>
        <v>#DIV/0!</v>
      </c>
      <c r="AA332" s="10" t="e">
        <f>_xlfn.IFNA(IF(OR($C332={"PH-AKT","GCaMP6S"}),G332/AVERAGE($D332:$F332), G332/Q332/AVERAGE($D332/$N332,$E332/$O332,$F332/$P332)),0)</f>
        <v>#DIV/0!</v>
      </c>
      <c r="AB332" s="10" t="e">
        <f>_xlfn.IFNA(IF(OR($C332={"PH-AKT","GCaMP6S"}),H332/AVERAGE($D332:$F332), H332/R332/AVERAGE($D332/$N332,$E332/$O332,$F332/$P332)),0)</f>
        <v>#DIV/0!</v>
      </c>
      <c r="AC332" s="10" t="e">
        <f>_xlfn.IFNA(IF(OR($C332={"PH-AKT","GCaMP6S"}),I332/AVERAGE($D332:$F332), I332/S332/AVERAGE($D332/$N332,$E332/$O332,$F332/$P332)),0)</f>
        <v>#DIV/0!</v>
      </c>
      <c r="AD332" s="10" t="e">
        <f>_xlfn.IFNA(IF(OR($C332={"PH-AKT","GCaMP6S"}),J332/AVERAGE($D332:$F332), J332/T332/AVERAGE($D332/$N332,$E332/$O332,$F332/$P332)),0)</f>
        <v>#DIV/0!</v>
      </c>
      <c r="AE332" s="10" t="e">
        <f>_xlfn.IFNA(IF(OR($C332={"PH-AKT","GCaMP6S"}),K332/AVERAGE($D332:$F332), K332/U332/AVERAGE($D332/$N332,$E332/$O332,$F332/$P332)),0)</f>
        <v>#DIV/0!</v>
      </c>
      <c r="AF332" s="10" t="e">
        <f>_xlfn.IFNA(IF(OR($C332={"PH-AKT","GCaMP6S"}),L332/AVERAGE($D332:$F332), L332/V332/AVERAGE($D332/$N332,$E332/$O332,$F332/$P332)),0)</f>
        <v>#DIV/0!</v>
      </c>
      <c r="AG332" s="10" t="e">
        <f>_xlfn.IFNA(IF(OR($C332={"PH-AKT","GCaMP6S"}),M332/AVERAGE($D332:$F332), M332/W332/AVERAGE($D332/$N332,$E332/$O332,$F332/$P332)),0)</f>
        <v>#DIV/0!</v>
      </c>
      <c r="AI332" s="10" t="e">
        <f>IF(OR($C332={"PH-AKT","Syk","Src","Lyn-FAK","Prin-CRAF","ERKKTR"}),1/X332,X332)</f>
        <v>#DIV/0!</v>
      </c>
      <c r="AJ332" s="10" t="e">
        <f>IF(OR($C332={"PH-AKT","Syk","Src","Lyn-FAK","Prin-CRAF","ERKKTR"}),1/Y332,Y332)</f>
        <v>#DIV/0!</v>
      </c>
      <c r="AK332" s="10" t="e">
        <f>IF(OR($C332={"PH-AKT","Syk","Src","Lyn-FAK","Prin-CRAF","ERKKTR"}),1/Z332,Z332)</f>
        <v>#DIV/0!</v>
      </c>
      <c r="AL332" s="10" t="e">
        <f>IF(OR($C332={"PH-AKT","Syk","Src","Lyn-FAK","Prin-CRAF","ERKKTR"}),1/AA332,AA332)</f>
        <v>#DIV/0!</v>
      </c>
      <c r="AM332" s="10" t="e">
        <f>IF(OR($C332={"PH-AKT","Syk","Src","Lyn-FAK","Prin-CRAF","ERKKTR"}),1/AB332,AB332)</f>
        <v>#DIV/0!</v>
      </c>
      <c r="AN332" s="10" t="e">
        <f>IF(OR($C332={"PH-AKT","Syk","Src","Lyn-FAK","Prin-CRAF","ERKKTR"}),1/AC332,AC332)</f>
        <v>#DIV/0!</v>
      </c>
      <c r="AO332" s="10" t="e">
        <f>IF(OR($C332={"PH-AKT","Syk","Src","Lyn-FAK","Prin-CRAF","ERKKTR"}),1/AD332,AD332)</f>
        <v>#DIV/0!</v>
      </c>
      <c r="AP332" s="10" t="e">
        <f>IF(OR($C332={"PH-AKT","Syk","Src","Lyn-FAK","Prin-CRAF","ERKKTR"}),1/AE332,AE332)</f>
        <v>#DIV/0!</v>
      </c>
      <c r="AQ332" s="10" t="e">
        <f>IF(OR($C332={"PH-AKT","Syk","Src","Lyn-FAK","Prin-CRAF","ERKKTR"}),1/AF332,AF332)</f>
        <v>#DIV/0!</v>
      </c>
      <c r="AR332" s="10" t="e">
        <f>IF(OR($C332={"PH-AKT","Syk","Src","Lyn-FAK","Prin-CRAF","ERKKTR"}),1/AG332,AG332)</f>
        <v>#DIV/0!</v>
      </c>
    </row>
    <row r="333" spans="1:44" x14ac:dyDescent="0.2">
      <c r="A333" s="10">
        <v>332</v>
      </c>
      <c r="C333" s="10">
        <f>_xlfn.IFNA(VLOOKUP($B333,Barcodes!$B$2:$E$14,4,FALSE),0)</f>
        <v>0</v>
      </c>
      <c r="X333" s="10" t="e">
        <f>_xlfn.IFNA(IF(OR($C333={"PH-AKT","GCaMP6S"}),D333/AVERAGE($D333:$F333), D333/N333/AVERAGE($D333/$N333,$E333/$O333,$F333/$P333)),0)</f>
        <v>#DIV/0!</v>
      </c>
      <c r="Y333" s="10" t="e">
        <f>_xlfn.IFNA(IF(OR($C333={"PH-AKT","GCaMP6S"}),E333/AVERAGE($D333:$F333), E333/O333/AVERAGE($D333/$N333,$E333/$O333,$F333/$P333)),0)</f>
        <v>#DIV/0!</v>
      </c>
      <c r="Z333" s="10" t="e">
        <f>_xlfn.IFNA(IF(OR($C333={"PH-AKT","GCaMP6S"}),F333/AVERAGE($D333:$F333), F333/P333/AVERAGE($D333/$N333,$E333/$O333,$F333/$P333)),0)</f>
        <v>#DIV/0!</v>
      </c>
      <c r="AA333" s="10" t="e">
        <f>_xlfn.IFNA(IF(OR($C333={"PH-AKT","GCaMP6S"}),G333/AVERAGE($D333:$F333), G333/Q333/AVERAGE($D333/$N333,$E333/$O333,$F333/$P333)),0)</f>
        <v>#DIV/0!</v>
      </c>
      <c r="AB333" s="10" t="e">
        <f>_xlfn.IFNA(IF(OR($C333={"PH-AKT","GCaMP6S"}),H333/AVERAGE($D333:$F333), H333/R333/AVERAGE($D333/$N333,$E333/$O333,$F333/$P333)),0)</f>
        <v>#DIV/0!</v>
      </c>
      <c r="AC333" s="10" t="e">
        <f>_xlfn.IFNA(IF(OR($C333={"PH-AKT","GCaMP6S"}),I333/AVERAGE($D333:$F333), I333/S333/AVERAGE($D333/$N333,$E333/$O333,$F333/$P333)),0)</f>
        <v>#DIV/0!</v>
      </c>
      <c r="AD333" s="10" t="e">
        <f>_xlfn.IFNA(IF(OR($C333={"PH-AKT","GCaMP6S"}),J333/AVERAGE($D333:$F333), J333/T333/AVERAGE($D333/$N333,$E333/$O333,$F333/$P333)),0)</f>
        <v>#DIV/0!</v>
      </c>
      <c r="AE333" s="10" t="e">
        <f>_xlfn.IFNA(IF(OR($C333={"PH-AKT","GCaMP6S"}),K333/AVERAGE($D333:$F333), K333/U333/AVERAGE($D333/$N333,$E333/$O333,$F333/$P333)),0)</f>
        <v>#DIV/0!</v>
      </c>
      <c r="AF333" s="10" t="e">
        <f>_xlfn.IFNA(IF(OR($C333={"PH-AKT","GCaMP6S"}),L333/AVERAGE($D333:$F333), L333/V333/AVERAGE($D333/$N333,$E333/$O333,$F333/$P333)),0)</f>
        <v>#DIV/0!</v>
      </c>
      <c r="AG333" s="10" t="e">
        <f>_xlfn.IFNA(IF(OR($C333={"PH-AKT","GCaMP6S"}),M333/AVERAGE($D333:$F333), M333/W333/AVERAGE($D333/$N333,$E333/$O333,$F333/$P333)),0)</f>
        <v>#DIV/0!</v>
      </c>
      <c r="AI333" s="10" t="e">
        <f>IF(OR($C333={"PH-AKT","Syk","Src","Lyn-FAK","Prin-CRAF","ERKKTR"}),1/X333,X333)</f>
        <v>#DIV/0!</v>
      </c>
      <c r="AJ333" s="10" t="e">
        <f>IF(OR($C333={"PH-AKT","Syk","Src","Lyn-FAK","Prin-CRAF","ERKKTR"}),1/Y333,Y333)</f>
        <v>#DIV/0!</v>
      </c>
      <c r="AK333" s="10" t="e">
        <f>IF(OR($C333={"PH-AKT","Syk","Src","Lyn-FAK","Prin-CRAF","ERKKTR"}),1/Z333,Z333)</f>
        <v>#DIV/0!</v>
      </c>
      <c r="AL333" s="10" t="e">
        <f>IF(OR($C333={"PH-AKT","Syk","Src","Lyn-FAK","Prin-CRAF","ERKKTR"}),1/AA333,AA333)</f>
        <v>#DIV/0!</v>
      </c>
      <c r="AM333" s="10" t="e">
        <f>IF(OR($C333={"PH-AKT","Syk","Src","Lyn-FAK","Prin-CRAF","ERKKTR"}),1/AB333,AB333)</f>
        <v>#DIV/0!</v>
      </c>
      <c r="AN333" s="10" t="e">
        <f>IF(OR($C333={"PH-AKT","Syk","Src","Lyn-FAK","Prin-CRAF","ERKKTR"}),1/AC333,AC333)</f>
        <v>#DIV/0!</v>
      </c>
      <c r="AO333" s="10" t="e">
        <f>IF(OR($C333={"PH-AKT","Syk","Src","Lyn-FAK","Prin-CRAF","ERKKTR"}),1/AD333,AD333)</f>
        <v>#DIV/0!</v>
      </c>
      <c r="AP333" s="10" t="e">
        <f>IF(OR($C333={"PH-AKT","Syk","Src","Lyn-FAK","Prin-CRAF","ERKKTR"}),1/AE333,AE333)</f>
        <v>#DIV/0!</v>
      </c>
      <c r="AQ333" s="10" t="e">
        <f>IF(OR($C333={"PH-AKT","Syk","Src","Lyn-FAK","Prin-CRAF","ERKKTR"}),1/AF333,AF333)</f>
        <v>#DIV/0!</v>
      </c>
      <c r="AR333" s="10" t="e">
        <f>IF(OR($C333={"PH-AKT","Syk","Src","Lyn-FAK","Prin-CRAF","ERKKTR"}),1/AG333,AG333)</f>
        <v>#DIV/0!</v>
      </c>
    </row>
    <row r="334" spans="1:44" x14ac:dyDescent="0.2">
      <c r="A334" s="10">
        <v>333</v>
      </c>
      <c r="C334" s="10">
        <f>_xlfn.IFNA(VLOOKUP($B334,Barcodes!$B$2:$E$14,4,FALSE),0)</f>
        <v>0</v>
      </c>
      <c r="X334" s="10" t="e">
        <f>_xlfn.IFNA(IF(OR($C334={"PH-AKT","GCaMP6S"}),D334/AVERAGE($D334:$F334), D334/N334/AVERAGE($D334/$N334,$E334/$O334,$F334/$P334)),0)</f>
        <v>#DIV/0!</v>
      </c>
      <c r="Y334" s="10" t="e">
        <f>_xlfn.IFNA(IF(OR($C334={"PH-AKT","GCaMP6S"}),E334/AVERAGE($D334:$F334), E334/O334/AVERAGE($D334/$N334,$E334/$O334,$F334/$P334)),0)</f>
        <v>#DIV/0!</v>
      </c>
      <c r="Z334" s="10" t="e">
        <f>_xlfn.IFNA(IF(OR($C334={"PH-AKT","GCaMP6S"}),F334/AVERAGE($D334:$F334), F334/P334/AVERAGE($D334/$N334,$E334/$O334,$F334/$P334)),0)</f>
        <v>#DIV/0!</v>
      </c>
      <c r="AA334" s="10" t="e">
        <f>_xlfn.IFNA(IF(OR($C334={"PH-AKT","GCaMP6S"}),G334/AVERAGE($D334:$F334), G334/Q334/AVERAGE($D334/$N334,$E334/$O334,$F334/$P334)),0)</f>
        <v>#DIV/0!</v>
      </c>
      <c r="AB334" s="10" t="e">
        <f>_xlfn.IFNA(IF(OR($C334={"PH-AKT","GCaMP6S"}),H334/AVERAGE($D334:$F334), H334/R334/AVERAGE($D334/$N334,$E334/$O334,$F334/$P334)),0)</f>
        <v>#DIV/0!</v>
      </c>
      <c r="AC334" s="10" t="e">
        <f>_xlfn.IFNA(IF(OR($C334={"PH-AKT","GCaMP6S"}),I334/AVERAGE($D334:$F334), I334/S334/AVERAGE($D334/$N334,$E334/$O334,$F334/$P334)),0)</f>
        <v>#DIV/0!</v>
      </c>
      <c r="AD334" s="10" t="e">
        <f>_xlfn.IFNA(IF(OR($C334={"PH-AKT","GCaMP6S"}),J334/AVERAGE($D334:$F334), J334/T334/AVERAGE($D334/$N334,$E334/$O334,$F334/$P334)),0)</f>
        <v>#DIV/0!</v>
      </c>
      <c r="AE334" s="10" t="e">
        <f>_xlfn.IFNA(IF(OR($C334={"PH-AKT","GCaMP6S"}),K334/AVERAGE($D334:$F334), K334/U334/AVERAGE($D334/$N334,$E334/$O334,$F334/$P334)),0)</f>
        <v>#DIV/0!</v>
      </c>
      <c r="AF334" s="10" t="e">
        <f>_xlfn.IFNA(IF(OR($C334={"PH-AKT","GCaMP6S"}),L334/AVERAGE($D334:$F334), L334/V334/AVERAGE($D334/$N334,$E334/$O334,$F334/$P334)),0)</f>
        <v>#DIV/0!</v>
      </c>
      <c r="AG334" s="10" t="e">
        <f>_xlfn.IFNA(IF(OR($C334={"PH-AKT","GCaMP6S"}),M334/AVERAGE($D334:$F334), M334/W334/AVERAGE($D334/$N334,$E334/$O334,$F334/$P334)),0)</f>
        <v>#DIV/0!</v>
      </c>
      <c r="AI334" s="10" t="e">
        <f>IF(OR($C334={"PH-AKT","Syk","Src","Lyn-FAK","Prin-CRAF","ERKKTR"}),1/X334,X334)</f>
        <v>#DIV/0!</v>
      </c>
      <c r="AJ334" s="10" t="e">
        <f>IF(OR($C334={"PH-AKT","Syk","Src","Lyn-FAK","Prin-CRAF","ERKKTR"}),1/Y334,Y334)</f>
        <v>#DIV/0!</v>
      </c>
      <c r="AK334" s="10" t="e">
        <f>IF(OR($C334={"PH-AKT","Syk","Src","Lyn-FAK","Prin-CRAF","ERKKTR"}),1/Z334,Z334)</f>
        <v>#DIV/0!</v>
      </c>
      <c r="AL334" s="10" t="e">
        <f>IF(OR($C334={"PH-AKT","Syk","Src","Lyn-FAK","Prin-CRAF","ERKKTR"}),1/AA334,AA334)</f>
        <v>#DIV/0!</v>
      </c>
      <c r="AM334" s="10" t="e">
        <f>IF(OR($C334={"PH-AKT","Syk","Src","Lyn-FAK","Prin-CRAF","ERKKTR"}),1/AB334,AB334)</f>
        <v>#DIV/0!</v>
      </c>
      <c r="AN334" s="10" t="e">
        <f>IF(OR($C334={"PH-AKT","Syk","Src","Lyn-FAK","Prin-CRAF","ERKKTR"}),1/AC334,AC334)</f>
        <v>#DIV/0!</v>
      </c>
      <c r="AO334" s="10" t="e">
        <f>IF(OR($C334={"PH-AKT","Syk","Src","Lyn-FAK","Prin-CRAF","ERKKTR"}),1/AD334,AD334)</f>
        <v>#DIV/0!</v>
      </c>
      <c r="AP334" s="10" t="e">
        <f>IF(OR($C334={"PH-AKT","Syk","Src","Lyn-FAK","Prin-CRAF","ERKKTR"}),1/AE334,AE334)</f>
        <v>#DIV/0!</v>
      </c>
      <c r="AQ334" s="10" t="e">
        <f>IF(OR($C334={"PH-AKT","Syk","Src","Lyn-FAK","Prin-CRAF","ERKKTR"}),1/AF334,AF334)</f>
        <v>#DIV/0!</v>
      </c>
      <c r="AR334" s="10" t="e">
        <f>IF(OR($C334={"PH-AKT","Syk","Src","Lyn-FAK","Prin-CRAF","ERKKTR"}),1/AG334,AG334)</f>
        <v>#DIV/0!</v>
      </c>
    </row>
    <row r="335" spans="1:44" x14ac:dyDescent="0.2">
      <c r="A335" s="10">
        <v>334</v>
      </c>
      <c r="C335" s="10">
        <f>_xlfn.IFNA(VLOOKUP($B335,Barcodes!$B$2:$E$14,4,FALSE),0)</f>
        <v>0</v>
      </c>
      <c r="X335" s="10" t="e">
        <f>_xlfn.IFNA(IF(OR($C335={"PH-AKT","GCaMP6S"}),D335/AVERAGE($D335:$F335), D335/N335/AVERAGE($D335/$N335,$E335/$O335,$F335/$P335)),0)</f>
        <v>#DIV/0!</v>
      </c>
      <c r="Y335" s="10" t="e">
        <f>_xlfn.IFNA(IF(OR($C335={"PH-AKT","GCaMP6S"}),E335/AVERAGE($D335:$F335), E335/O335/AVERAGE($D335/$N335,$E335/$O335,$F335/$P335)),0)</f>
        <v>#DIV/0!</v>
      </c>
      <c r="Z335" s="10" t="e">
        <f>_xlfn.IFNA(IF(OR($C335={"PH-AKT","GCaMP6S"}),F335/AVERAGE($D335:$F335), F335/P335/AVERAGE($D335/$N335,$E335/$O335,$F335/$P335)),0)</f>
        <v>#DIV/0!</v>
      </c>
      <c r="AA335" s="10" t="e">
        <f>_xlfn.IFNA(IF(OR($C335={"PH-AKT","GCaMP6S"}),G335/AVERAGE($D335:$F335), G335/Q335/AVERAGE($D335/$N335,$E335/$O335,$F335/$P335)),0)</f>
        <v>#DIV/0!</v>
      </c>
      <c r="AB335" s="10" t="e">
        <f>_xlfn.IFNA(IF(OR($C335={"PH-AKT","GCaMP6S"}),H335/AVERAGE($D335:$F335), H335/R335/AVERAGE($D335/$N335,$E335/$O335,$F335/$P335)),0)</f>
        <v>#DIV/0!</v>
      </c>
      <c r="AC335" s="10" t="e">
        <f>_xlfn.IFNA(IF(OR($C335={"PH-AKT","GCaMP6S"}),I335/AVERAGE($D335:$F335), I335/S335/AVERAGE($D335/$N335,$E335/$O335,$F335/$P335)),0)</f>
        <v>#DIV/0!</v>
      </c>
      <c r="AD335" s="10" t="e">
        <f>_xlfn.IFNA(IF(OR($C335={"PH-AKT","GCaMP6S"}),J335/AVERAGE($D335:$F335), J335/T335/AVERAGE($D335/$N335,$E335/$O335,$F335/$P335)),0)</f>
        <v>#DIV/0!</v>
      </c>
      <c r="AE335" s="10" t="e">
        <f>_xlfn.IFNA(IF(OR($C335={"PH-AKT","GCaMP6S"}),K335/AVERAGE($D335:$F335), K335/U335/AVERAGE($D335/$N335,$E335/$O335,$F335/$P335)),0)</f>
        <v>#DIV/0!</v>
      </c>
      <c r="AF335" s="10" t="e">
        <f>_xlfn.IFNA(IF(OR($C335={"PH-AKT","GCaMP6S"}),L335/AVERAGE($D335:$F335), L335/V335/AVERAGE($D335/$N335,$E335/$O335,$F335/$P335)),0)</f>
        <v>#DIV/0!</v>
      </c>
      <c r="AG335" s="10" t="e">
        <f>_xlfn.IFNA(IF(OR($C335={"PH-AKT","GCaMP6S"}),M335/AVERAGE($D335:$F335), M335/W335/AVERAGE($D335/$N335,$E335/$O335,$F335/$P335)),0)</f>
        <v>#DIV/0!</v>
      </c>
      <c r="AI335" s="10" t="e">
        <f>IF(OR($C335={"PH-AKT","Syk","Src","Lyn-FAK","Prin-CRAF","ERKKTR"}),1/X335,X335)</f>
        <v>#DIV/0!</v>
      </c>
      <c r="AJ335" s="10" t="e">
        <f>IF(OR($C335={"PH-AKT","Syk","Src","Lyn-FAK","Prin-CRAF","ERKKTR"}),1/Y335,Y335)</f>
        <v>#DIV/0!</v>
      </c>
      <c r="AK335" s="10" t="e">
        <f>IF(OR($C335={"PH-AKT","Syk","Src","Lyn-FAK","Prin-CRAF","ERKKTR"}),1/Z335,Z335)</f>
        <v>#DIV/0!</v>
      </c>
      <c r="AL335" s="10" t="e">
        <f>IF(OR($C335={"PH-AKT","Syk","Src","Lyn-FAK","Prin-CRAF","ERKKTR"}),1/AA335,AA335)</f>
        <v>#DIV/0!</v>
      </c>
      <c r="AM335" s="10" t="e">
        <f>IF(OR($C335={"PH-AKT","Syk","Src","Lyn-FAK","Prin-CRAF","ERKKTR"}),1/AB335,AB335)</f>
        <v>#DIV/0!</v>
      </c>
      <c r="AN335" s="10" t="e">
        <f>IF(OR($C335={"PH-AKT","Syk","Src","Lyn-FAK","Prin-CRAF","ERKKTR"}),1/AC335,AC335)</f>
        <v>#DIV/0!</v>
      </c>
      <c r="AO335" s="10" t="e">
        <f>IF(OR($C335={"PH-AKT","Syk","Src","Lyn-FAK","Prin-CRAF","ERKKTR"}),1/AD335,AD335)</f>
        <v>#DIV/0!</v>
      </c>
      <c r="AP335" s="10" t="e">
        <f>IF(OR($C335={"PH-AKT","Syk","Src","Lyn-FAK","Prin-CRAF","ERKKTR"}),1/AE335,AE335)</f>
        <v>#DIV/0!</v>
      </c>
      <c r="AQ335" s="10" t="e">
        <f>IF(OR($C335={"PH-AKT","Syk","Src","Lyn-FAK","Prin-CRAF","ERKKTR"}),1/AF335,AF335)</f>
        <v>#DIV/0!</v>
      </c>
      <c r="AR335" s="10" t="e">
        <f>IF(OR($C335={"PH-AKT","Syk","Src","Lyn-FAK","Prin-CRAF","ERKKTR"}),1/AG335,AG335)</f>
        <v>#DIV/0!</v>
      </c>
    </row>
    <row r="336" spans="1:44" x14ac:dyDescent="0.2">
      <c r="A336" s="10">
        <v>335</v>
      </c>
      <c r="C336" s="10">
        <f>_xlfn.IFNA(VLOOKUP($B336,Barcodes!$B$2:$E$14,4,FALSE),0)</f>
        <v>0</v>
      </c>
      <c r="X336" s="10" t="e">
        <f>_xlfn.IFNA(IF(OR($C336={"PH-AKT","GCaMP6S"}),D336/AVERAGE($D336:$F336), D336/N336/AVERAGE($D336/$N336,$E336/$O336,$F336/$P336)),0)</f>
        <v>#DIV/0!</v>
      </c>
      <c r="Y336" s="10" t="e">
        <f>_xlfn.IFNA(IF(OR($C336={"PH-AKT","GCaMP6S"}),E336/AVERAGE($D336:$F336), E336/O336/AVERAGE($D336/$N336,$E336/$O336,$F336/$P336)),0)</f>
        <v>#DIV/0!</v>
      </c>
      <c r="Z336" s="10" t="e">
        <f>_xlfn.IFNA(IF(OR($C336={"PH-AKT","GCaMP6S"}),F336/AVERAGE($D336:$F336), F336/P336/AVERAGE($D336/$N336,$E336/$O336,$F336/$P336)),0)</f>
        <v>#DIV/0!</v>
      </c>
      <c r="AA336" s="10" t="e">
        <f>_xlfn.IFNA(IF(OR($C336={"PH-AKT","GCaMP6S"}),G336/AVERAGE($D336:$F336), G336/Q336/AVERAGE($D336/$N336,$E336/$O336,$F336/$P336)),0)</f>
        <v>#DIV/0!</v>
      </c>
      <c r="AB336" s="10" t="e">
        <f>_xlfn.IFNA(IF(OR($C336={"PH-AKT","GCaMP6S"}),H336/AVERAGE($D336:$F336), H336/R336/AVERAGE($D336/$N336,$E336/$O336,$F336/$P336)),0)</f>
        <v>#DIV/0!</v>
      </c>
      <c r="AC336" s="10" t="e">
        <f>_xlfn.IFNA(IF(OR($C336={"PH-AKT","GCaMP6S"}),I336/AVERAGE($D336:$F336), I336/S336/AVERAGE($D336/$N336,$E336/$O336,$F336/$P336)),0)</f>
        <v>#DIV/0!</v>
      </c>
      <c r="AD336" s="10" t="e">
        <f>_xlfn.IFNA(IF(OR($C336={"PH-AKT","GCaMP6S"}),J336/AVERAGE($D336:$F336), J336/T336/AVERAGE($D336/$N336,$E336/$O336,$F336/$P336)),0)</f>
        <v>#DIV/0!</v>
      </c>
      <c r="AE336" s="10" t="e">
        <f>_xlfn.IFNA(IF(OR($C336={"PH-AKT","GCaMP6S"}),K336/AVERAGE($D336:$F336), K336/U336/AVERAGE($D336/$N336,$E336/$O336,$F336/$P336)),0)</f>
        <v>#DIV/0!</v>
      </c>
      <c r="AF336" s="10" t="e">
        <f>_xlfn.IFNA(IF(OR($C336={"PH-AKT","GCaMP6S"}),L336/AVERAGE($D336:$F336), L336/V336/AVERAGE($D336/$N336,$E336/$O336,$F336/$P336)),0)</f>
        <v>#DIV/0!</v>
      </c>
      <c r="AG336" s="10" t="e">
        <f>_xlfn.IFNA(IF(OR($C336={"PH-AKT","GCaMP6S"}),M336/AVERAGE($D336:$F336), M336/W336/AVERAGE($D336/$N336,$E336/$O336,$F336/$P336)),0)</f>
        <v>#DIV/0!</v>
      </c>
      <c r="AI336" s="10" t="e">
        <f>IF(OR($C336={"PH-AKT","Syk","Src","Lyn-FAK","Prin-CRAF","ERKKTR"}),1/X336,X336)</f>
        <v>#DIV/0!</v>
      </c>
      <c r="AJ336" s="10" t="e">
        <f>IF(OR($C336={"PH-AKT","Syk","Src","Lyn-FAK","Prin-CRAF","ERKKTR"}),1/Y336,Y336)</f>
        <v>#DIV/0!</v>
      </c>
      <c r="AK336" s="10" t="e">
        <f>IF(OR($C336={"PH-AKT","Syk","Src","Lyn-FAK","Prin-CRAF","ERKKTR"}),1/Z336,Z336)</f>
        <v>#DIV/0!</v>
      </c>
      <c r="AL336" s="10" t="e">
        <f>IF(OR($C336={"PH-AKT","Syk","Src","Lyn-FAK","Prin-CRAF","ERKKTR"}),1/AA336,AA336)</f>
        <v>#DIV/0!</v>
      </c>
      <c r="AM336" s="10" t="e">
        <f>IF(OR($C336={"PH-AKT","Syk","Src","Lyn-FAK","Prin-CRAF","ERKKTR"}),1/AB336,AB336)</f>
        <v>#DIV/0!</v>
      </c>
      <c r="AN336" s="10" t="e">
        <f>IF(OR($C336={"PH-AKT","Syk","Src","Lyn-FAK","Prin-CRAF","ERKKTR"}),1/AC336,AC336)</f>
        <v>#DIV/0!</v>
      </c>
      <c r="AO336" s="10" t="e">
        <f>IF(OR($C336={"PH-AKT","Syk","Src","Lyn-FAK","Prin-CRAF","ERKKTR"}),1/AD336,AD336)</f>
        <v>#DIV/0!</v>
      </c>
      <c r="AP336" s="10" t="e">
        <f>IF(OR($C336={"PH-AKT","Syk","Src","Lyn-FAK","Prin-CRAF","ERKKTR"}),1/AE336,AE336)</f>
        <v>#DIV/0!</v>
      </c>
      <c r="AQ336" s="10" t="e">
        <f>IF(OR($C336={"PH-AKT","Syk","Src","Lyn-FAK","Prin-CRAF","ERKKTR"}),1/AF336,AF336)</f>
        <v>#DIV/0!</v>
      </c>
      <c r="AR336" s="10" t="e">
        <f>IF(OR($C336={"PH-AKT","Syk","Src","Lyn-FAK","Prin-CRAF","ERKKTR"}),1/AG336,AG336)</f>
        <v>#DIV/0!</v>
      </c>
    </row>
    <row r="337" spans="1:44" x14ac:dyDescent="0.2">
      <c r="A337" s="10">
        <v>336</v>
      </c>
      <c r="C337" s="10">
        <f>_xlfn.IFNA(VLOOKUP($B337,Barcodes!$B$2:$E$14,4,FALSE),0)</f>
        <v>0</v>
      </c>
      <c r="X337" s="10" t="e">
        <f>_xlfn.IFNA(IF(OR($C337={"PH-AKT","GCaMP6S"}),D337/AVERAGE($D337:$F337), D337/N337/AVERAGE($D337/$N337,$E337/$O337,$F337/$P337)),0)</f>
        <v>#DIV/0!</v>
      </c>
      <c r="Y337" s="10" t="e">
        <f>_xlfn.IFNA(IF(OR($C337={"PH-AKT","GCaMP6S"}),E337/AVERAGE($D337:$F337), E337/O337/AVERAGE($D337/$N337,$E337/$O337,$F337/$P337)),0)</f>
        <v>#DIV/0!</v>
      </c>
      <c r="Z337" s="10" t="e">
        <f>_xlfn.IFNA(IF(OR($C337={"PH-AKT","GCaMP6S"}),F337/AVERAGE($D337:$F337), F337/P337/AVERAGE($D337/$N337,$E337/$O337,$F337/$P337)),0)</f>
        <v>#DIV/0!</v>
      </c>
      <c r="AA337" s="10" t="e">
        <f>_xlfn.IFNA(IF(OR($C337={"PH-AKT","GCaMP6S"}),G337/AVERAGE($D337:$F337), G337/Q337/AVERAGE($D337/$N337,$E337/$O337,$F337/$P337)),0)</f>
        <v>#DIV/0!</v>
      </c>
      <c r="AB337" s="10" t="e">
        <f>_xlfn.IFNA(IF(OR($C337={"PH-AKT","GCaMP6S"}),H337/AVERAGE($D337:$F337), H337/R337/AVERAGE($D337/$N337,$E337/$O337,$F337/$P337)),0)</f>
        <v>#DIV/0!</v>
      </c>
      <c r="AC337" s="10" t="e">
        <f>_xlfn.IFNA(IF(OR($C337={"PH-AKT","GCaMP6S"}),I337/AVERAGE($D337:$F337), I337/S337/AVERAGE($D337/$N337,$E337/$O337,$F337/$P337)),0)</f>
        <v>#DIV/0!</v>
      </c>
      <c r="AD337" s="10" t="e">
        <f>_xlfn.IFNA(IF(OR($C337={"PH-AKT","GCaMP6S"}),J337/AVERAGE($D337:$F337), J337/T337/AVERAGE($D337/$N337,$E337/$O337,$F337/$P337)),0)</f>
        <v>#DIV/0!</v>
      </c>
      <c r="AE337" s="10" t="e">
        <f>_xlfn.IFNA(IF(OR($C337={"PH-AKT","GCaMP6S"}),K337/AVERAGE($D337:$F337), K337/U337/AVERAGE($D337/$N337,$E337/$O337,$F337/$P337)),0)</f>
        <v>#DIV/0!</v>
      </c>
      <c r="AF337" s="10" t="e">
        <f>_xlfn.IFNA(IF(OR($C337={"PH-AKT","GCaMP6S"}),L337/AVERAGE($D337:$F337), L337/V337/AVERAGE($D337/$N337,$E337/$O337,$F337/$P337)),0)</f>
        <v>#DIV/0!</v>
      </c>
      <c r="AG337" s="10" t="e">
        <f>_xlfn.IFNA(IF(OR($C337={"PH-AKT","GCaMP6S"}),M337/AVERAGE($D337:$F337), M337/W337/AVERAGE($D337/$N337,$E337/$O337,$F337/$P337)),0)</f>
        <v>#DIV/0!</v>
      </c>
      <c r="AI337" s="10" t="e">
        <f>IF(OR($C337={"PH-AKT","Syk","Src","Lyn-FAK","Prin-CRAF","ERKKTR"}),1/X337,X337)</f>
        <v>#DIV/0!</v>
      </c>
      <c r="AJ337" s="10" t="e">
        <f>IF(OR($C337={"PH-AKT","Syk","Src","Lyn-FAK","Prin-CRAF","ERKKTR"}),1/Y337,Y337)</f>
        <v>#DIV/0!</v>
      </c>
      <c r="AK337" s="10" t="e">
        <f>IF(OR($C337={"PH-AKT","Syk","Src","Lyn-FAK","Prin-CRAF","ERKKTR"}),1/Z337,Z337)</f>
        <v>#DIV/0!</v>
      </c>
      <c r="AL337" s="10" t="e">
        <f>IF(OR($C337={"PH-AKT","Syk","Src","Lyn-FAK","Prin-CRAF","ERKKTR"}),1/AA337,AA337)</f>
        <v>#DIV/0!</v>
      </c>
      <c r="AM337" s="10" t="e">
        <f>IF(OR($C337={"PH-AKT","Syk","Src","Lyn-FAK","Prin-CRAF","ERKKTR"}),1/AB337,AB337)</f>
        <v>#DIV/0!</v>
      </c>
      <c r="AN337" s="10" t="e">
        <f>IF(OR($C337={"PH-AKT","Syk","Src","Lyn-FAK","Prin-CRAF","ERKKTR"}),1/AC337,AC337)</f>
        <v>#DIV/0!</v>
      </c>
      <c r="AO337" s="10" t="e">
        <f>IF(OR($C337={"PH-AKT","Syk","Src","Lyn-FAK","Prin-CRAF","ERKKTR"}),1/AD337,AD337)</f>
        <v>#DIV/0!</v>
      </c>
      <c r="AP337" s="10" t="e">
        <f>IF(OR($C337={"PH-AKT","Syk","Src","Lyn-FAK","Prin-CRAF","ERKKTR"}),1/AE337,AE337)</f>
        <v>#DIV/0!</v>
      </c>
      <c r="AQ337" s="10" t="e">
        <f>IF(OR($C337={"PH-AKT","Syk","Src","Lyn-FAK","Prin-CRAF","ERKKTR"}),1/AF337,AF337)</f>
        <v>#DIV/0!</v>
      </c>
      <c r="AR337" s="10" t="e">
        <f>IF(OR($C337={"PH-AKT","Syk","Src","Lyn-FAK","Prin-CRAF","ERKKTR"}),1/AG337,AG337)</f>
        <v>#DIV/0!</v>
      </c>
    </row>
    <row r="338" spans="1:44" x14ac:dyDescent="0.2">
      <c r="A338" s="10">
        <v>337</v>
      </c>
      <c r="C338" s="10">
        <f>_xlfn.IFNA(VLOOKUP($B338,Barcodes!$B$2:$E$14,4,FALSE),0)</f>
        <v>0</v>
      </c>
      <c r="X338" s="10" t="e">
        <f>_xlfn.IFNA(IF(OR($C338={"PH-AKT","GCaMP6S"}),D338/AVERAGE($D338:$F338), D338/N338/AVERAGE($D338/$N338,$E338/$O338,$F338/$P338)),0)</f>
        <v>#DIV/0!</v>
      </c>
      <c r="Y338" s="10" t="e">
        <f>_xlfn.IFNA(IF(OR($C338={"PH-AKT","GCaMP6S"}),E338/AVERAGE($D338:$F338), E338/O338/AVERAGE($D338/$N338,$E338/$O338,$F338/$P338)),0)</f>
        <v>#DIV/0!</v>
      </c>
      <c r="Z338" s="10" t="e">
        <f>_xlfn.IFNA(IF(OR($C338={"PH-AKT","GCaMP6S"}),F338/AVERAGE($D338:$F338), F338/P338/AVERAGE($D338/$N338,$E338/$O338,$F338/$P338)),0)</f>
        <v>#DIV/0!</v>
      </c>
      <c r="AA338" s="10" t="e">
        <f>_xlfn.IFNA(IF(OR($C338={"PH-AKT","GCaMP6S"}),G338/AVERAGE($D338:$F338), G338/Q338/AVERAGE($D338/$N338,$E338/$O338,$F338/$P338)),0)</f>
        <v>#DIV/0!</v>
      </c>
      <c r="AB338" s="10" t="e">
        <f>_xlfn.IFNA(IF(OR($C338={"PH-AKT","GCaMP6S"}),H338/AVERAGE($D338:$F338), H338/R338/AVERAGE($D338/$N338,$E338/$O338,$F338/$P338)),0)</f>
        <v>#DIV/0!</v>
      </c>
      <c r="AC338" s="10" t="e">
        <f>_xlfn.IFNA(IF(OR($C338={"PH-AKT","GCaMP6S"}),I338/AVERAGE($D338:$F338), I338/S338/AVERAGE($D338/$N338,$E338/$O338,$F338/$P338)),0)</f>
        <v>#DIV/0!</v>
      </c>
      <c r="AD338" s="10" t="e">
        <f>_xlfn.IFNA(IF(OR($C338={"PH-AKT","GCaMP6S"}),J338/AVERAGE($D338:$F338), J338/T338/AVERAGE($D338/$N338,$E338/$O338,$F338/$P338)),0)</f>
        <v>#DIV/0!</v>
      </c>
      <c r="AE338" s="10" t="e">
        <f>_xlfn.IFNA(IF(OR($C338={"PH-AKT","GCaMP6S"}),K338/AVERAGE($D338:$F338), K338/U338/AVERAGE($D338/$N338,$E338/$O338,$F338/$P338)),0)</f>
        <v>#DIV/0!</v>
      </c>
      <c r="AF338" s="10" t="e">
        <f>_xlfn.IFNA(IF(OR($C338={"PH-AKT","GCaMP6S"}),L338/AVERAGE($D338:$F338), L338/V338/AVERAGE($D338/$N338,$E338/$O338,$F338/$P338)),0)</f>
        <v>#DIV/0!</v>
      </c>
      <c r="AG338" s="10" t="e">
        <f>_xlfn.IFNA(IF(OR($C338={"PH-AKT","GCaMP6S"}),M338/AVERAGE($D338:$F338), M338/W338/AVERAGE($D338/$N338,$E338/$O338,$F338/$P338)),0)</f>
        <v>#DIV/0!</v>
      </c>
      <c r="AI338" s="10" t="e">
        <f>IF(OR($C338={"PH-AKT","Syk","Src","Lyn-FAK","Prin-CRAF","ERKKTR"}),1/X338,X338)</f>
        <v>#DIV/0!</v>
      </c>
      <c r="AJ338" s="10" t="e">
        <f>IF(OR($C338={"PH-AKT","Syk","Src","Lyn-FAK","Prin-CRAF","ERKKTR"}),1/Y338,Y338)</f>
        <v>#DIV/0!</v>
      </c>
      <c r="AK338" s="10" t="e">
        <f>IF(OR($C338={"PH-AKT","Syk","Src","Lyn-FAK","Prin-CRAF","ERKKTR"}),1/Z338,Z338)</f>
        <v>#DIV/0!</v>
      </c>
      <c r="AL338" s="10" t="e">
        <f>IF(OR($C338={"PH-AKT","Syk","Src","Lyn-FAK","Prin-CRAF","ERKKTR"}),1/AA338,AA338)</f>
        <v>#DIV/0!</v>
      </c>
      <c r="AM338" s="10" t="e">
        <f>IF(OR($C338={"PH-AKT","Syk","Src","Lyn-FAK","Prin-CRAF","ERKKTR"}),1/AB338,AB338)</f>
        <v>#DIV/0!</v>
      </c>
      <c r="AN338" s="10" t="e">
        <f>IF(OR($C338={"PH-AKT","Syk","Src","Lyn-FAK","Prin-CRAF","ERKKTR"}),1/AC338,AC338)</f>
        <v>#DIV/0!</v>
      </c>
      <c r="AO338" s="10" t="e">
        <f>IF(OR($C338={"PH-AKT","Syk","Src","Lyn-FAK","Prin-CRAF","ERKKTR"}),1/AD338,AD338)</f>
        <v>#DIV/0!</v>
      </c>
      <c r="AP338" s="10" t="e">
        <f>IF(OR($C338={"PH-AKT","Syk","Src","Lyn-FAK","Prin-CRAF","ERKKTR"}),1/AE338,AE338)</f>
        <v>#DIV/0!</v>
      </c>
      <c r="AQ338" s="10" t="e">
        <f>IF(OR($C338={"PH-AKT","Syk","Src","Lyn-FAK","Prin-CRAF","ERKKTR"}),1/AF338,AF338)</f>
        <v>#DIV/0!</v>
      </c>
      <c r="AR338" s="10" t="e">
        <f>IF(OR($C338={"PH-AKT","Syk","Src","Lyn-FAK","Prin-CRAF","ERKKTR"}),1/AG338,AG338)</f>
        <v>#DIV/0!</v>
      </c>
    </row>
    <row r="339" spans="1:44" x14ac:dyDescent="0.2">
      <c r="A339" s="10">
        <v>338</v>
      </c>
      <c r="C339" s="10">
        <f>_xlfn.IFNA(VLOOKUP($B339,Barcodes!$B$2:$E$14,4,FALSE),0)</f>
        <v>0</v>
      </c>
      <c r="X339" s="10" t="e">
        <f>_xlfn.IFNA(IF(OR($C339={"PH-AKT","GCaMP6S"}),D339/AVERAGE($D339:$F339), D339/N339/AVERAGE($D339/$N339,$E339/$O339,$F339/$P339)),0)</f>
        <v>#DIV/0!</v>
      </c>
      <c r="Y339" s="10" t="e">
        <f>_xlfn.IFNA(IF(OR($C339={"PH-AKT","GCaMP6S"}),E339/AVERAGE($D339:$F339), E339/O339/AVERAGE($D339/$N339,$E339/$O339,$F339/$P339)),0)</f>
        <v>#DIV/0!</v>
      </c>
      <c r="Z339" s="10" t="e">
        <f>_xlfn.IFNA(IF(OR($C339={"PH-AKT","GCaMP6S"}),F339/AVERAGE($D339:$F339), F339/P339/AVERAGE($D339/$N339,$E339/$O339,$F339/$P339)),0)</f>
        <v>#DIV/0!</v>
      </c>
      <c r="AA339" s="10" t="e">
        <f>_xlfn.IFNA(IF(OR($C339={"PH-AKT","GCaMP6S"}),G339/AVERAGE($D339:$F339), G339/Q339/AVERAGE($D339/$N339,$E339/$O339,$F339/$P339)),0)</f>
        <v>#DIV/0!</v>
      </c>
      <c r="AB339" s="10" t="e">
        <f>_xlfn.IFNA(IF(OR($C339={"PH-AKT","GCaMP6S"}),H339/AVERAGE($D339:$F339), H339/R339/AVERAGE($D339/$N339,$E339/$O339,$F339/$P339)),0)</f>
        <v>#DIV/0!</v>
      </c>
      <c r="AC339" s="10" t="e">
        <f>_xlfn.IFNA(IF(OR($C339={"PH-AKT","GCaMP6S"}),I339/AVERAGE($D339:$F339), I339/S339/AVERAGE($D339/$N339,$E339/$O339,$F339/$P339)),0)</f>
        <v>#DIV/0!</v>
      </c>
      <c r="AD339" s="10" t="e">
        <f>_xlfn.IFNA(IF(OR($C339={"PH-AKT","GCaMP6S"}),J339/AVERAGE($D339:$F339), J339/T339/AVERAGE($D339/$N339,$E339/$O339,$F339/$P339)),0)</f>
        <v>#DIV/0!</v>
      </c>
      <c r="AE339" s="10" t="e">
        <f>_xlfn.IFNA(IF(OR($C339={"PH-AKT","GCaMP6S"}),K339/AVERAGE($D339:$F339), K339/U339/AVERAGE($D339/$N339,$E339/$O339,$F339/$P339)),0)</f>
        <v>#DIV/0!</v>
      </c>
      <c r="AF339" s="10" t="e">
        <f>_xlfn.IFNA(IF(OR($C339={"PH-AKT","GCaMP6S"}),L339/AVERAGE($D339:$F339), L339/V339/AVERAGE($D339/$N339,$E339/$O339,$F339/$P339)),0)</f>
        <v>#DIV/0!</v>
      </c>
      <c r="AG339" s="10" t="e">
        <f>_xlfn.IFNA(IF(OR($C339={"PH-AKT","GCaMP6S"}),M339/AVERAGE($D339:$F339), M339/W339/AVERAGE($D339/$N339,$E339/$O339,$F339/$P339)),0)</f>
        <v>#DIV/0!</v>
      </c>
      <c r="AI339" s="10" t="e">
        <f>IF(OR($C339={"PH-AKT","Syk","Src","Lyn-FAK","Prin-CRAF","ERKKTR"}),1/X339,X339)</f>
        <v>#DIV/0!</v>
      </c>
      <c r="AJ339" s="10" t="e">
        <f>IF(OR($C339={"PH-AKT","Syk","Src","Lyn-FAK","Prin-CRAF","ERKKTR"}),1/Y339,Y339)</f>
        <v>#DIV/0!</v>
      </c>
      <c r="AK339" s="10" t="e">
        <f>IF(OR($C339={"PH-AKT","Syk","Src","Lyn-FAK","Prin-CRAF","ERKKTR"}),1/Z339,Z339)</f>
        <v>#DIV/0!</v>
      </c>
      <c r="AL339" s="10" t="e">
        <f>IF(OR($C339={"PH-AKT","Syk","Src","Lyn-FAK","Prin-CRAF","ERKKTR"}),1/AA339,AA339)</f>
        <v>#DIV/0!</v>
      </c>
      <c r="AM339" s="10" t="e">
        <f>IF(OR($C339={"PH-AKT","Syk","Src","Lyn-FAK","Prin-CRAF","ERKKTR"}),1/AB339,AB339)</f>
        <v>#DIV/0!</v>
      </c>
      <c r="AN339" s="10" t="e">
        <f>IF(OR($C339={"PH-AKT","Syk","Src","Lyn-FAK","Prin-CRAF","ERKKTR"}),1/AC339,AC339)</f>
        <v>#DIV/0!</v>
      </c>
      <c r="AO339" s="10" t="e">
        <f>IF(OR($C339={"PH-AKT","Syk","Src","Lyn-FAK","Prin-CRAF","ERKKTR"}),1/AD339,AD339)</f>
        <v>#DIV/0!</v>
      </c>
      <c r="AP339" s="10" t="e">
        <f>IF(OR($C339={"PH-AKT","Syk","Src","Lyn-FAK","Prin-CRAF","ERKKTR"}),1/AE339,AE339)</f>
        <v>#DIV/0!</v>
      </c>
      <c r="AQ339" s="10" t="e">
        <f>IF(OR($C339={"PH-AKT","Syk","Src","Lyn-FAK","Prin-CRAF","ERKKTR"}),1/AF339,AF339)</f>
        <v>#DIV/0!</v>
      </c>
      <c r="AR339" s="10" t="e">
        <f>IF(OR($C339={"PH-AKT","Syk","Src","Lyn-FAK","Prin-CRAF","ERKKTR"}),1/AG339,AG339)</f>
        <v>#DIV/0!</v>
      </c>
    </row>
    <row r="340" spans="1:44" x14ac:dyDescent="0.2">
      <c r="A340" s="10">
        <v>339</v>
      </c>
      <c r="C340" s="10">
        <f>_xlfn.IFNA(VLOOKUP($B340,Barcodes!$B$2:$E$14,4,FALSE),0)</f>
        <v>0</v>
      </c>
      <c r="X340" s="10" t="e">
        <f>_xlfn.IFNA(IF(OR($C340={"PH-AKT","GCaMP6S"}),D340/AVERAGE($D340:$F340), D340/N340/AVERAGE($D340/$N340,$E340/$O340,$F340/$P340)),0)</f>
        <v>#DIV/0!</v>
      </c>
      <c r="Y340" s="10" t="e">
        <f>_xlfn.IFNA(IF(OR($C340={"PH-AKT","GCaMP6S"}),E340/AVERAGE($D340:$F340), E340/O340/AVERAGE($D340/$N340,$E340/$O340,$F340/$P340)),0)</f>
        <v>#DIV/0!</v>
      </c>
      <c r="Z340" s="10" t="e">
        <f>_xlfn.IFNA(IF(OR($C340={"PH-AKT","GCaMP6S"}),F340/AVERAGE($D340:$F340), F340/P340/AVERAGE($D340/$N340,$E340/$O340,$F340/$P340)),0)</f>
        <v>#DIV/0!</v>
      </c>
      <c r="AA340" s="10" t="e">
        <f>_xlfn.IFNA(IF(OR($C340={"PH-AKT","GCaMP6S"}),G340/AVERAGE($D340:$F340), G340/Q340/AVERAGE($D340/$N340,$E340/$O340,$F340/$P340)),0)</f>
        <v>#DIV/0!</v>
      </c>
      <c r="AB340" s="10" t="e">
        <f>_xlfn.IFNA(IF(OR($C340={"PH-AKT","GCaMP6S"}),H340/AVERAGE($D340:$F340), H340/R340/AVERAGE($D340/$N340,$E340/$O340,$F340/$P340)),0)</f>
        <v>#DIV/0!</v>
      </c>
      <c r="AC340" s="10" t="e">
        <f>_xlfn.IFNA(IF(OR($C340={"PH-AKT","GCaMP6S"}),I340/AVERAGE($D340:$F340), I340/S340/AVERAGE($D340/$N340,$E340/$O340,$F340/$P340)),0)</f>
        <v>#DIV/0!</v>
      </c>
      <c r="AD340" s="10" t="e">
        <f>_xlfn.IFNA(IF(OR($C340={"PH-AKT","GCaMP6S"}),J340/AVERAGE($D340:$F340), J340/T340/AVERAGE($D340/$N340,$E340/$O340,$F340/$P340)),0)</f>
        <v>#DIV/0!</v>
      </c>
      <c r="AE340" s="10" t="e">
        <f>_xlfn.IFNA(IF(OR($C340={"PH-AKT","GCaMP6S"}),K340/AVERAGE($D340:$F340), K340/U340/AVERAGE($D340/$N340,$E340/$O340,$F340/$P340)),0)</f>
        <v>#DIV/0!</v>
      </c>
      <c r="AF340" s="10" t="e">
        <f>_xlfn.IFNA(IF(OR($C340={"PH-AKT","GCaMP6S"}),L340/AVERAGE($D340:$F340), L340/V340/AVERAGE($D340/$N340,$E340/$O340,$F340/$P340)),0)</f>
        <v>#DIV/0!</v>
      </c>
      <c r="AG340" s="10" t="e">
        <f>_xlfn.IFNA(IF(OR($C340={"PH-AKT","GCaMP6S"}),M340/AVERAGE($D340:$F340), M340/W340/AVERAGE($D340/$N340,$E340/$O340,$F340/$P340)),0)</f>
        <v>#DIV/0!</v>
      </c>
      <c r="AI340" s="10" t="e">
        <f>IF(OR($C340={"PH-AKT","Syk","Src","Lyn-FAK","Prin-CRAF","ERKKTR"}),1/X340,X340)</f>
        <v>#DIV/0!</v>
      </c>
      <c r="AJ340" s="10" t="e">
        <f>IF(OR($C340={"PH-AKT","Syk","Src","Lyn-FAK","Prin-CRAF","ERKKTR"}),1/Y340,Y340)</f>
        <v>#DIV/0!</v>
      </c>
      <c r="AK340" s="10" t="e">
        <f>IF(OR($C340={"PH-AKT","Syk","Src","Lyn-FAK","Prin-CRAF","ERKKTR"}),1/Z340,Z340)</f>
        <v>#DIV/0!</v>
      </c>
      <c r="AL340" s="10" t="e">
        <f>IF(OR($C340={"PH-AKT","Syk","Src","Lyn-FAK","Prin-CRAF","ERKKTR"}),1/AA340,AA340)</f>
        <v>#DIV/0!</v>
      </c>
      <c r="AM340" s="10" t="e">
        <f>IF(OR($C340={"PH-AKT","Syk","Src","Lyn-FAK","Prin-CRAF","ERKKTR"}),1/AB340,AB340)</f>
        <v>#DIV/0!</v>
      </c>
      <c r="AN340" s="10" t="e">
        <f>IF(OR($C340={"PH-AKT","Syk","Src","Lyn-FAK","Prin-CRAF","ERKKTR"}),1/AC340,AC340)</f>
        <v>#DIV/0!</v>
      </c>
      <c r="AO340" s="10" t="e">
        <f>IF(OR($C340={"PH-AKT","Syk","Src","Lyn-FAK","Prin-CRAF","ERKKTR"}),1/AD340,AD340)</f>
        <v>#DIV/0!</v>
      </c>
      <c r="AP340" s="10" t="e">
        <f>IF(OR($C340={"PH-AKT","Syk","Src","Lyn-FAK","Prin-CRAF","ERKKTR"}),1/AE340,AE340)</f>
        <v>#DIV/0!</v>
      </c>
      <c r="AQ340" s="10" t="e">
        <f>IF(OR($C340={"PH-AKT","Syk","Src","Lyn-FAK","Prin-CRAF","ERKKTR"}),1/AF340,AF340)</f>
        <v>#DIV/0!</v>
      </c>
      <c r="AR340" s="10" t="e">
        <f>IF(OR($C340={"PH-AKT","Syk","Src","Lyn-FAK","Prin-CRAF","ERKKTR"}),1/AG340,AG340)</f>
        <v>#DIV/0!</v>
      </c>
    </row>
    <row r="341" spans="1:44" x14ac:dyDescent="0.2">
      <c r="A341" s="10">
        <v>340</v>
      </c>
      <c r="C341" s="10">
        <f>_xlfn.IFNA(VLOOKUP($B341,Barcodes!$B$2:$E$14,4,FALSE),0)</f>
        <v>0</v>
      </c>
      <c r="X341" s="10" t="e">
        <f>_xlfn.IFNA(IF(OR($C341={"PH-AKT","GCaMP6S"}),D341/AVERAGE($D341:$F341), D341/N341/AVERAGE($D341/$N341,$E341/$O341,$F341/$P341)),0)</f>
        <v>#DIV/0!</v>
      </c>
      <c r="Y341" s="10" t="e">
        <f>_xlfn.IFNA(IF(OR($C341={"PH-AKT","GCaMP6S"}),E341/AVERAGE($D341:$F341), E341/O341/AVERAGE($D341/$N341,$E341/$O341,$F341/$P341)),0)</f>
        <v>#DIV/0!</v>
      </c>
      <c r="Z341" s="10" t="e">
        <f>_xlfn.IFNA(IF(OR($C341={"PH-AKT","GCaMP6S"}),F341/AVERAGE($D341:$F341), F341/P341/AVERAGE($D341/$N341,$E341/$O341,$F341/$P341)),0)</f>
        <v>#DIV/0!</v>
      </c>
      <c r="AA341" s="10" t="e">
        <f>_xlfn.IFNA(IF(OR($C341={"PH-AKT","GCaMP6S"}),G341/AVERAGE($D341:$F341), G341/Q341/AVERAGE($D341/$N341,$E341/$O341,$F341/$P341)),0)</f>
        <v>#DIV/0!</v>
      </c>
      <c r="AB341" s="10" t="e">
        <f>_xlfn.IFNA(IF(OR($C341={"PH-AKT","GCaMP6S"}),H341/AVERAGE($D341:$F341), H341/R341/AVERAGE($D341/$N341,$E341/$O341,$F341/$P341)),0)</f>
        <v>#DIV/0!</v>
      </c>
      <c r="AC341" s="10" t="e">
        <f>_xlfn.IFNA(IF(OR($C341={"PH-AKT","GCaMP6S"}),I341/AVERAGE($D341:$F341), I341/S341/AVERAGE($D341/$N341,$E341/$O341,$F341/$P341)),0)</f>
        <v>#DIV/0!</v>
      </c>
      <c r="AD341" s="10" t="e">
        <f>_xlfn.IFNA(IF(OR($C341={"PH-AKT","GCaMP6S"}),J341/AVERAGE($D341:$F341), J341/T341/AVERAGE($D341/$N341,$E341/$O341,$F341/$P341)),0)</f>
        <v>#DIV/0!</v>
      </c>
      <c r="AE341" s="10" t="e">
        <f>_xlfn.IFNA(IF(OR($C341={"PH-AKT","GCaMP6S"}),K341/AVERAGE($D341:$F341), K341/U341/AVERAGE($D341/$N341,$E341/$O341,$F341/$P341)),0)</f>
        <v>#DIV/0!</v>
      </c>
      <c r="AF341" s="10" t="e">
        <f>_xlfn.IFNA(IF(OR($C341={"PH-AKT","GCaMP6S"}),L341/AVERAGE($D341:$F341), L341/V341/AVERAGE($D341/$N341,$E341/$O341,$F341/$P341)),0)</f>
        <v>#DIV/0!</v>
      </c>
      <c r="AG341" s="10" t="e">
        <f>_xlfn.IFNA(IF(OR($C341={"PH-AKT","GCaMP6S"}),M341/AVERAGE($D341:$F341), M341/W341/AVERAGE($D341/$N341,$E341/$O341,$F341/$P341)),0)</f>
        <v>#DIV/0!</v>
      </c>
      <c r="AI341" s="10" t="e">
        <f>IF(OR($C341={"PH-AKT","Syk","Src","Lyn-FAK","Prin-CRAF","ERKKTR"}),1/X341,X341)</f>
        <v>#DIV/0!</v>
      </c>
      <c r="AJ341" s="10" t="e">
        <f>IF(OR($C341={"PH-AKT","Syk","Src","Lyn-FAK","Prin-CRAF","ERKKTR"}),1/Y341,Y341)</f>
        <v>#DIV/0!</v>
      </c>
      <c r="AK341" s="10" t="e">
        <f>IF(OR($C341={"PH-AKT","Syk","Src","Lyn-FAK","Prin-CRAF","ERKKTR"}),1/Z341,Z341)</f>
        <v>#DIV/0!</v>
      </c>
      <c r="AL341" s="10" t="e">
        <f>IF(OR($C341={"PH-AKT","Syk","Src","Lyn-FAK","Prin-CRAF","ERKKTR"}),1/AA341,AA341)</f>
        <v>#DIV/0!</v>
      </c>
      <c r="AM341" s="10" t="e">
        <f>IF(OR($C341={"PH-AKT","Syk","Src","Lyn-FAK","Prin-CRAF","ERKKTR"}),1/AB341,AB341)</f>
        <v>#DIV/0!</v>
      </c>
      <c r="AN341" s="10" t="e">
        <f>IF(OR($C341={"PH-AKT","Syk","Src","Lyn-FAK","Prin-CRAF","ERKKTR"}),1/AC341,AC341)</f>
        <v>#DIV/0!</v>
      </c>
      <c r="AO341" s="10" t="e">
        <f>IF(OR($C341={"PH-AKT","Syk","Src","Lyn-FAK","Prin-CRAF","ERKKTR"}),1/AD341,AD341)</f>
        <v>#DIV/0!</v>
      </c>
      <c r="AP341" s="10" t="e">
        <f>IF(OR($C341={"PH-AKT","Syk","Src","Lyn-FAK","Prin-CRAF","ERKKTR"}),1/AE341,AE341)</f>
        <v>#DIV/0!</v>
      </c>
      <c r="AQ341" s="10" t="e">
        <f>IF(OR($C341={"PH-AKT","Syk","Src","Lyn-FAK","Prin-CRAF","ERKKTR"}),1/AF341,AF341)</f>
        <v>#DIV/0!</v>
      </c>
      <c r="AR341" s="10" t="e">
        <f>IF(OR($C341={"PH-AKT","Syk","Src","Lyn-FAK","Prin-CRAF","ERKKTR"}),1/AG341,AG341)</f>
        <v>#DIV/0!</v>
      </c>
    </row>
    <row r="342" spans="1:44" x14ac:dyDescent="0.2">
      <c r="A342" s="10">
        <v>341</v>
      </c>
      <c r="C342" s="10">
        <f>_xlfn.IFNA(VLOOKUP($B342,Barcodes!$B$2:$E$14,4,FALSE),0)</f>
        <v>0</v>
      </c>
      <c r="X342" s="10" t="e">
        <f>_xlfn.IFNA(IF(OR($C342={"PH-AKT","GCaMP6S"}),D342/AVERAGE($D342:$F342), D342/N342/AVERAGE($D342/$N342,$E342/$O342,$F342/$P342)),0)</f>
        <v>#DIV/0!</v>
      </c>
      <c r="Y342" s="10" t="e">
        <f>_xlfn.IFNA(IF(OR($C342={"PH-AKT","GCaMP6S"}),E342/AVERAGE($D342:$F342), E342/O342/AVERAGE($D342/$N342,$E342/$O342,$F342/$P342)),0)</f>
        <v>#DIV/0!</v>
      </c>
      <c r="Z342" s="10" t="e">
        <f>_xlfn.IFNA(IF(OR($C342={"PH-AKT","GCaMP6S"}),F342/AVERAGE($D342:$F342), F342/P342/AVERAGE($D342/$N342,$E342/$O342,$F342/$P342)),0)</f>
        <v>#DIV/0!</v>
      </c>
      <c r="AA342" s="10" t="e">
        <f>_xlfn.IFNA(IF(OR($C342={"PH-AKT","GCaMP6S"}),G342/AVERAGE($D342:$F342), G342/Q342/AVERAGE($D342/$N342,$E342/$O342,$F342/$P342)),0)</f>
        <v>#DIV/0!</v>
      </c>
      <c r="AB342" s="10" t="e">
        <f>_xlfn.IFNA(IF(OR($C342={"PH-AKT","GCaMP6S"}),H342/AVERAGE($D342:$F342), H342/R342/AVERAGE($D342/$N342,$E342/$O342,$F342/$P342)),0)</f>
        <v>#DIV/0!</v>
      </c>
      <c r="AC342" s="10" t="e">
        <f>_xlfn.IFNA(IF(OR($C342={"PH-AKT","GCaMP6S"}),I342/AVERAGE($D342:$F342), I342/S342/AVERAGE($D342/$N342,$E342/$O342,$F342/$P342)),0)</f>
        <v>#DIV/0!</v>
      </c>
      <c r="AD342" s="10" t="e">
        <f>_xlfn.IFNA(IF(OR($C342={"PH-AKT","GCaMP6S"}),J342/AVERAGE($D342:$F342), J342/T342/AVERAGE($D342/$N342,$E342/$O342,$F342/$P342)),0)</f>
        <v>#DIV/0!</v>
      </c>
      <c r="AE342" s="10" t="e">
        <f>_xlfn.IFNA(IF(OR($C342={"PH-AKT","GCaMP6S"}),K342/AVERAGE($D342:$F342), K342/U342/AVERAGE($D342/$N342,$E342/$O342,$F342/$P342)),0)</f>
        <v>#DIV/0!</v>
      </c>
      <c r="AF342" s="10" t="e">
        <f>_xlfn.IFNA(IF(OR($C342={"PH-AKT","GCaMP6S"}),L342/AVERAGE($D342:$F342), L342/V342/AVERAGE($D342/$N342,$E342/$O342,$F342/$P342)),0)</f>
        <v>#DIV/0!</v>
      </c>
      <c r="AG342" s="10" t="e">
        <f>_xlfn.IFNA(IF(OR($C342={"PH-AKT","GCaMP6S"}),M342/AVERAGE($D342:$F342), M342/W342/AVERAGE($D342/$N342,$E342/$O342,$F342/$P342)),0)</f>
        <v>#DIV/0!</v>
      </c>
      <c r="AI342" s="10" t="e">
        <f>IF(OR($C342={"PH-AKT","Syk","Src","Lyn-FAK","Prin-CRAF","ERKKTR"}),1/X342,X342)</f>
        <v>#DIV/0!</v>
      </c>
      <c r="AJ342" s="10" t="e">
        <f>IF(OR($C342={"PH-AKT","Syk","Src","Lyn-FAK","Prin-CRAF","ERKKTR"}),1/Y342,Y342)</f>
        <v>#DIV/0!</v>
      </c>
      <c r="AK342" s="10" t="e">
        <f>IF(OR($C342={"PH-AKT","Syk","Src","Lyn-FAK","Prin-CRAF","ERKKTR"}),1/Z342,Z342)</f>
        <v>#DIV/0!</v>
      </c>
      <c r="AL342" s="10" t="e">
        <f>IF(OR($C342={"PH-AKT","Syk","Src","Lyn-FAK","Prin-CRAF","ERKKTR"}),1/AA342,AA342)</f>
        <v>#DIV/0!</v>
      </c>
      <c r="AM342" s="10" t="e">
        <f>IF(OR($C342={"PH-AKT","Syk","Src","Lyn-FAK","Prin-CRAF","ERKKTR"}),1/AB342,AB342)</f>
        <v>#DIV/0!</v>
      </c>
      <c r="AN342" s="10" t="e">
        <f>IF(OR($C342={"PH-AKT","Syk","Src","Lyn-FAK","Prin-CRAF","ERKKTR"}),1/AC342,AC342)</f>
        <v>#DIV/0!</v>
      </c>
      <c r="AO342" s="10" t="e">
        <f>IF(OR($C342={"PH-AKT","Syk","Src","Lyn-FAK","Prin-CRAF","ERKKTR"}),1/AD342,AD342)</f>
        <v>#DIV/0!</v>
      </c>
      <c r="AP342" s="10" t="e">
        <f>IF(OR($C342={"PH-AKT","Syk","Src","Lyn-FAK","Prin-CRAF","ERKKTR"}),1/AE342,AE342)</f>
        <v>#DIV/0!</v>
      </c>
      <c r="AQ342" s="10" t="e">
        <f>IF(OR($C342={"PH-AKT","Syk","Src","Lyn-FAK","Prin-CRAF","ERKKTR"}),1/AF342,AF342)</f>
        <v>#DIV/0!</v>
      </c>
      <c r="AR342" s="10" t="e">
        <f>IF(OR($C342={"PH-AKT","Syk","Src","Lyn-FAK","Prin-CRAF","ERKKTR"}),1/AG342,AG342)</f>
        <v>#DIV/0!</v>
      </c>
    </row>
    <row r="343" spans="1:44" x14ac:dyDescent="0.2">
      <c r="A343" s="10">
        <v>342</v>
      </c>
      <c r="C343" s="10">
        <f>_xlfn.IFNA(VLOOKUP($B343,Barcodes!$B$2:$E$14,4,FALSE),0)</f>
        <v>0</v>
      </c>
      <c r="X343" s="10" t="e">
        <f>_xlfn.IFNA(IF(OR($C343={"PH-AKT","GCaMP6S"}),D343/AVERAGE($D343:$F343), D343/N343/AVERAGE($D343/$N343,$E343/$O343,$F343/$P343)),0)</f>
        <v>#DIV/0!</v>
      </c>
      <c r="Y343" s="10" t="e">
        <f>_xlfn.IFNA(IF(OR($C343={"PH-AKT","GCaMP6S"}),E343/AVERAGE($D343:$F343), E343/O343/AVERAGE($D343/$N343,$E343/$O343,$F343/$P343)),0)</f>
        <v>#DIV/0!</v>
      </c>
      <c r="Z343" s="10" t="e">
        <f>_xlfn.IFNA(IF(OR($C343={"PH-AKT","GCaMP6S"}),F343/AVERAGE($D343:$F343), F343/P343/AVERAGE($D343/$N343,$E343/$O343,$F343/$P343)),0)</f>
        <v>#DIV/0!</v>
      </c>
      <c r="AA343" s="10" t="e">
        <f>_xlfn.IFNA(IF(OR($C343={"PH-AKT","GCaMP6S"}),G343/AVERAGE($D343:$F343), G343/Q343/AVERAGE($D343/$N343,$E343/$O343,$F343/$P343)),0)</f>
        <v>#DIV/0!</v>
      </c>
      <c r="AB343" s="10" t="e">
        <f>_xlfn.IFNA(IF(OR($C343={"PH-AKT","GCaMP6S"}),H343/AVERAGE($D343:$F343), H343/R343/AVERAGE($D343/$N343,$E343/$O343,$F343/$P343)),0)</f>
        <v>#DIV/0!</v>
      </c>
      <c r="AC343" s="10" t="e">
        <f>_xlfn.IFNA(IF(OR($C343={"PH-AKT","GCaMP6S"}),I343/AVERAGE($D343:$F343), I343/S343/AVERAGE($D343/$N343,$E343/$O343,$F343/$P343)),0)</f>
        <v>#DIV/0!</v>
      </c>
      <c r="AD343" s="10" t="e">
        <f>_xlfn.IFNA(IF(OR($C343={"PH-AKT","GCaMP6S"}),J343/AVERAGE($D343:$F343), J343/T343/AVERAGE($D343/$N343,$E343/$O343,$F343/$P343)),0)</f>
        <v>#DIV/0!</v>
      </c>
      <c r="AE343" s="10" t="e">
        <f>_xlfn.IFNA(IF(OR($C343={"PH-AKT","GCaMP6S"}),K343/AVERAGE($D343:$F343), K343/U343/AVERAGE($D343/$N343,$E343/$O343,$F343/$P343)),0)</f>
        <v>#DIV/0!</v>
      </c>
      <c r="AF343" s="10" t="e">
        <f>_xlfn.IFNA(IF(OR($C343={"PH-AKT","GCaMP6S"}),L343/AVERAGE($D343:$F343), L343/V343/AVERAGE($D343/$N343,$E343/$O343,$F343/$P343)),0)</f>
        <v>#DIV/0!</v>
      </c>
      <c r="AG343" s="10" t="e">
        <f>_xlfn.IFNA(IF(OR($C343={"PH-AKT","GCaMP6S"}),M343/AVERAGE($D343:$F343), M343/W343/AVERAGE($D343/$N343,$E343/$O343,$F343/$P343)),0)</f>
        <v>#DIV/0!</v>
      </c>
      <c r="AI343" s="10" t="e">
        <f>IF(OR($C343={"PH-AKT","Syk","Src","Lyn-FAK","Prin-CRAF","ERKKTR"}),1/X343,X343)</f>
        <v>#DIV/0!</v>
      </c>
      <c r="AJ343" s="10" t="e">
        <f>IF(OR($C343={"PH-AKT","Syk","Src","Lyn-FAK","Prin-CRAF","ERKKTR"}),1/Y343,Y343)</f>
        <v>#DIV/0!</v>
      </c>
      <c r="AK343" s="10" t="e">
        <f>IF(OR($C343={"PH-AKT","Syk","Src","Lyn-FAK","Prin-CRAF","ERKKTR"}),1/Z343,Z343)</f>
        <v>#DIV/0!</v>
      </c>
      <c r="AL343" s="10" t="e">
        <f>IF(OR($C343={"PH-AKT","Syk","Src","Lyn-FAK","Prin-CRAF","ERKKTR"}),1/AA343,AA343)</f>
        <v>#DIV/0!</v>
      </c>
      <c r="AM343" s="10" t="e">
        <f>IF(OR($C343={"PH-AKT","Syk","Src","Lyn-FAK","Prin-CRAF","ERKKTR"}),1/AB343,AB343)</f>
        <v>#DIV/0!</v>
      </c>
      <c r="AN343" s="10" t="e">
        <f>IF(OR($C343={"PH-AKT","Syk","Src","Lyn-FAK","Prin-CRAF","ERKKTR"}),1/AC343,AC343)</f>
        <v>#DIV/0!</v>
      </c>
      <c r="AO343" s="10" t="e">
        <f>IF(OR($C343={"PH-AKT","Syk","Src","Lyn-FAK","Prin-CRAF","ERKKTR"}),1/AD343,AD343)</f>
        <v>#DIV/0!</v>
      </c>
      <c r="AP343" s="10" t="e">
        <f>IF(OR($C343={"PH-AKT","Syk","Src","Lyn-FAK","Prin-CRAF","ERKKTR"}),1/AE343,AE343)</f>
        <v>#DIV/0!</v>
      </c>
      <c r="AQ343" s="10" t="e">
        <f>IF(OR($C343={"PH-AKT","Syk","Src","Lyn-FAK","Prin-CRAF","ERKKTR"}),1/AF343,AF343)</f>
        <v>#DIV/0!</v>
      </c>
      <c r="AR343" s="10" t="e">
        <f>IF(OR($C343={"PH-AKT","Syk","Src","Lyn-FAK","Prin-CRAF","ERKKTR"}),1/AG343,AG343)</f>
        <v>#DIV/0!</v>
      </c>
    </row>
    <row r="344" spans="1:44" x14ac:dyDescent="0.2">
      <c r="A344" s="10">
        <v>343</v>
      </c>
      <c r="C344" s="10">
        <f>_xlfn.IFNA(VLOOKUP($B344,Barcodes!$B$2:$E$14,4,FALSE),0)</f>
        <v>0</v>
      </c>
      <c r="X344" s="10" t="e">
        <f>_xlfn.IFNA(IF(OR($C344={"PH-AKT","GCaMP6S"}),D344/AVERAGE($D344:$F344), D344/N344/AVERAGE($D344/$N344,$E344/$O344,$F344/$P344)),0)</f>
        <v>#DIV/0!</v>
      </c>
      <c r="Y344" s="10" t="e">
        <f>_xlfn.IFNA(IF(OR($C344={"PH-AKT","GCaMP6S"}),E344/AVERAGE($D344:$F344), E344/O344/AVERAGE($D344/$N344,$E344/$O344,$F344/$P344)),0)</f>
        <v>#DIV/0!</v>
      </c>
      <c r="Z344" s="10" t="e">
        <f>_xlfn.IFNA(IF(OR($C344={"PH-AKT","GCaMP6S"}),F344/AVERAGE($D344:$F344), F344/P344/AVERAGE($D344/$N344,$E344/$O344,$F344/$P344)),0)</f>
        <v>#DIV/0!</v>
      </c>
      <c r="AA344" s="10" t="e">
        <f>_xlfn.IFNA(IF(OR($C344={"PH-AKT","GCaMP6S"}),G344/AVERAGE($D344:$F344), G344/Q344/AVERAGE($D344/$N344,$E344/$O344,$F344/$P344)),0)</f>
        <v>#DIV/0!</v>
      </c>
      <c r="AB344" s="10" t="e">
        <f>_xlfn.IFNA(IF(OR($C344={"PH-AKT","GCaMP6S"}),H344/AVERAGE($D344:$F344), H344/R344/AVERAGE($D344/$N344,$E344/$O344,$F344/$P344)),0)</f>
        <v>#DIV/0!</v>
      </c>
      <c r="AC344" s="10" t="e">
        <f>_xlfn.IFNA(IF(OR($C344={"PH-AKT","GCaMP6S"}),I344/AVERAGE($D344:$F344), I344/S344/AVERAGE($D344/$N344,$E344/$O344,$F344/$P344)),0)</f>
        <v>#DIV/0!</v>
      </c>
      <c r="AD344" s="10" t="e">
        <f>_xlfn.IFNA(IF(OR($C344={"PH-AKT","GCaMP6S"}),J344/AVERAGE($D344:$F344), J344/T344/AVERAGE($D344/$N344,$E344/$O344,$F344/$P344)),0)</f>
        <v>#DIV/0!</v>
      </c>
      <c r="AE344" s="10" t="e">
        <f>_xlfn.IFNA(IF(OR($C344={"PH-AKT","GCaMP6S"}),K344/AVERAGE($D344:$F344), K344/U344/AVERAGE($D344/$N344,$E344/$O344,$F344/$P344)),0)</f>
        <v>#DIV/0!</v>
      </c>
      <c r="AF344" s="10" t="e">
        <f>_xlfn.IFNA(IF(OR($C344={"PH-AKT","GCaMP6S"}),L344/AVERAGE($D344:$F344), L344/V344/AVERAGE($D344/$N344,$E344/$O344,$F344/$P344)),0)</f>
        <v>#DIV/0!</v>
      </c>
      <c r="AG344" s="10" t="e">
        <f>_xlfn.IFNA(IF(OR($C344={"PH-AKT","GCaMP6S"}),M344/AVERAGE($D344:$F344), M344/W344/AVERAGE($D344/$N344,$E344/$O344,$F344/$P344)),0)</f>
        <v>#DIV/0!</v>
      </c>
      <c r="AI344" s="10" t="e">
        <f>IF(OR($C344={"PH-AKT","Syk","Src","Lyn-FAK","Prin-CRAF","ERKKTR"}),1/X344,X344)</f>
        <v>#DIV/0!</v>
      </c>
      <c r="AJ344" s="10" t="e">
        <f>IF(OR($C344={"PH-AKT","Syk","Src","Lyn-FAK","Prin-CRAF","ERKKTR"}),1/Y344,Y344)</f>
        <v>#DIV/0!</v>
      </c>
      <c r="AK344" s="10" t="e">
        <f>IF(OR($C344={"PH-AKT","Syk","Src","Lyn-FAK","Prin-CRAF","ERKKTR"}),1/Z344,Z344)</f>
        <v>#DIV/0!</v>
      </c>
      <c r="AL344" s="10" t="e">
        <f>IF(OR($C344={"PH-AKT","Syk","Src","Lyn-FAK","Prin-CRAF","ERKKTR"}),1/AA344,AA344)</f>
        <v>#DIV/0!</v>
      </c>
      <c r="AM344" s="10" t="e">
        <f>IF(OR($C344={"PH-AKT","Syk","Src","Lyn-FAK","Prin-CRAF","ERKKTR"}),1/AB344,AB344)</f>
        <v>#DIV/0!</v>
      </c>
      <c r="AN344" s="10" t="e">
        <f>IF(OR($C344={"PH-AKT","Syk","Src","Lyn-FAK","Prin-CRAF","ERKKTR"}),1/AC344,AC344)</f>
        <v>#DIV/0!</v>
      </c>
      <c r="AO344" s="10" t="e">
        <f>IF(OR($C344={"PH-AKT","Syk","Src","Lyn-FAK","Prin-CRAF","ERKKTR"}),1/AD344,AD344)</f>
        <v>#DIV/0!</v>
      </c>
      <c r="AP344" s="10" t="e">
        <f>IF(OR($C344={"PH-AKT","Syk","Src","Lyn-FAK","Prin-CRAF","ERKKTR"}),1/AE344,AE344)</f>
        <v>#DIV/0!</v>
      </c>
      <c r="AQ344" s="10" t="e">
        <f>IF(OR($C344={"PH-AKT","Syk","Src","Lyn-FAK","Prin-CRAF","ERKKTR"}),1/AF344,AF344)</f>
        <v>#DIV/0!</v>
      </c>
      <c r="AR344" s="10" t="e">
        <f>IF(OR($C344={"PH-AKT","Syk","Src","Lyn-FAK","Prin-CRAF","ERKKTR"}),1/AG344,AG344)</f>
        <v>#DIV/0!</v>
      </c>
    </row>
    <row r="345" spans="1:44" x14ac:dyDescent="0.2">
      <c r="A345" s="10">
        <v>344</v>
      </c>
      <c r="C345" s="10">
        <f>_xlfn.IFNA(VLOOKUP($B345,Barcodes!$B$2:$E$14,4,FALSE),0)</f>
        <v>0</v>
      </c>
      <c r="X345" s="10" t="e">
        <f>_xlfn.IFNA(IF(OR($C345={"PH-AKT","GCaMP6S"}),D345/AVERAGE($D345:$F345), D345/N345/AVERAGE($D345/$N345,$E345/$O345,$F345/$P345)),0)</f>
        <v>#DIV/0!</v>
      </c>
      <c r="Y345" s="10" t="e">
        <f>_xlfn.IFNA(IF(OR($C345={"PH-AKT","GCaMP6S"}),E345/AVERAGE($D345:$F345), E345/O345/AVERAGE($D345/$N345,$E345/$O345,$F345/$P345)),0)</f>
        <v>#DIV/0!</v>
      </c>
      <c r="Z345" s="10" t="e">
        <f>_xlfn.IFNA(IF(OR($C345={"PH-AKT","GCaMP6S"}),F345/AVERAGE($D345:$F345), F345/P345/AVERAGE($D345/$N345,$E345/$O345,$F345/$P345)),0)</f>
        <v>#DIV/0!</v>
      </c>
      <c r="AA345" s="10" t="e">
        <f>_xlfn.IFNA(IF(OR($C345={"PH-AKT","GCaMP6S"}),G345/AVERAGE($D345:$F345), G345/Q345/AVERAGE($D345/$N345,$E345/$O345,$F345/$P345)),0)</f>
        <v>#DIV/0!</v>
      </c>
      <c r="AB345" s="10" t="e">
        <f>_xlfn.IFNA(IF(OR($C345={"PH-AKT","GCaMP6S"}),H345/AVERAGE($D345:$F345), H345/R345/AVERAGE($D345/$N345,$E345/$O345,$F345/$P345)),0)</f>
        <v>#DIV/0!</v>
      </c>
      <c r="AC345" s="10" t="e">
        <f>_xlfn.IFNA(IF(OR($C345={"PH-AKT","GCaMP6S"}),I345/AVERAGE($D345:$F345), I345/S345/AVERAGE($D345/$N345,$E345/$O345,$F345/$P345)),0)</f>
        <v>#DIV/0!</v>
      </c>
      <c r="AD345" s="10" t="e">
        <f>_xlfn.IFNA(IF(OR($C345={"PH-AKT","GCaMP6S"}),J345/AVERAGE($D345:$F345), J345/T345/AVERAGE($D345/$N345,$E345/$O345,$F345/$P345)),0)</f>
        <v>#DIV/0!</v>
      </c>
      <c r="AE345" s="10" t="e">
        <f>_xlfn.IFNA(IF(OR($C345={"PH-AKT","GCaMP6S"}),K345/AVERAGE($D345:$F345), K345/U345/AVERAGE($D345/$N345,$E345/$O345,$F345/$P345)),0)</f>
        <v>#DIV/0!</v>
      </c>
      <c r="AF345" s="10" t="e">
        <f>_xlfn.IFNA(IF(OR($C345={"PH-AKT","GCaMP6S"}),L345/AVERAGE($D345:$F345), L345/V345/AVERAGE($D345/$N345,$E345/$O345,$F345/$P345)),0)</f>
        <v>#DIV/0!</v>
      </c>
      <c r="AG345" s="10" t="e">
        <f>_xlfn.IFNA(IF(OR($C345={"PH-AKT","GCaMP6S"}),M345/AVERAGE($D345:$F345), M345/W345/AVERAGE($D345/$N345,$E345/$O345,$F345/$P345)),0)</f>
        <v>#DIV/0!</v>
      </c>
      <c r="AI345" s="10" t="e">
        <f>IF(OR($C345={"PH-AKT","Syk","Src","Lyn-FAK","Prin-CRAF","ERKKTR"}),1/X345,X345)</f>
        <v>#DIV/0!</v>
      </c>
      <c r="AJ345" s="10" t="e">
        <f>IF(OR($C345={"PH-AKT","Syk","Src","Lyn-FAK","Prin-CRAF","ERKKTR"}),1/Y345,Y345)</f>
        <v>#DIV/0!</v>
      </c>
      <c r="AK345" s="10" t="e">
        <f>IF(OR($C345={"PH-AKT","Syk","Src","Lyn-FAK","Prin-CRAF","ERKKTR"}),1/Z345,Z345)</f>
        <v>#DIV/0!</v>
      </c>
      <c r="AL345" s="10" t="e">
        <f>IF(OR($C345={"PH-AKT","Syk","Src","Lyn-FAK","Prin-CRAF","ERKKTR"}),1/AA345,AA345)</f>
        <v>#DIV/0!</v>
      </c>
      <c r="AM345" s="10" t="e">
        <f>IF(OR($C345={"PH-AKT","Syk","Src","Lyn-FAK","Prin-CRAF","ERKKTR"}),1/AB345,AB345)</f>
        <v>#DIV/0!</v>
      </c>
      <c r="AN345" s="10" t="e">
        <f>IF(OR($C345={"PH-AKT","Syk","Src","Lyn-FAK","Prin-CRAF","ERKKTR"}),1/AC345,AC345)</f>
        <v>#DIV/0!</v>
      </c>
      <c r="AO345" s="10" t="e">
        <f>IF(OR($C345={"PH-AKT","Syk","Src","Lyn-FAK","Prin-CRAF","ERKKTR"}),1/AD345,AD345)</f>
        <v>#DIV/0!</v>
      </c>
      <c r="AP345" s="10" t="e">
        <f>IF(OR($C345={"PH-AKT","Syk","Src","Lyn-FAK","Prin-CRAF","ERKKTR"}),1/AE345,AE345)</f>
        <v>#DIV/0!</v>
      </c>
      <c r="AQ345" s="10" t="e">
        <f>IF(OR($C345={"PH-AKT","Syk","Src","Lyn-FAK","Prin-CRAF","ERKKTR"}),1/AF345,AF345)</f>
        <v>#DIV/0!</v>
      </c>
      <c r="AR345" s="10" t="e">
        <f>IF(OR($C345={"PH-AKT","Syk","Src","Lyn-FAK","Prin-CRAF","ERKKTR"}),1/AG345,AG345)</f>
        <v>#DIV/0!</v>
      </c>
    </row>
    <row r="346" spans="1:44" x14ac:dyDescent="0.2">
      <c r="A346" s="10">
        <v>345</v>
      </c>
      <c r="C346" s="10">
        <f>_xlfn.IFNA(VLOOKUP($B346,Barcodes!$B$2:$E$14,4,FALSE),0)</f>
        <v>0</v>
      </c>
      <c r="X346" s="10" t="e">
        <f>_xlfn.IFNA(IF(OR($C346={"PH-AKT","GCaMP6S"}),D346/AVERAGE($D346:$F346), D346/N346/AVERAGE($D346/$N346,$E346/$O346,$F346/$P346)),0)</f>
        <v>#DIV/0!</v>
      </c>
      <c r="Y346" s="10" t="e">
        <f>_xlfn.IFNA(IF(OR($C346={"PH-AKT","GCaMP6S"}),E346/AVERAGE($D346:$F346), E346/O346/AVERAGE($D346/$N346,$E346/$O346,$F346/$P346)),0)</f>
        <v>#DIV/0!</v>
      </c>
      <c r="Z346" s="10" t="e">
        <f>_xlfn.IFNA(IF(OR($C346={"PH-AKT","GCaMP6S"}),F346/AVERAGE($D346:$F346), F346/P346/AVERAGE($D346/$N346,$E346/$O346,$F346/$P346)),0)</f>
        <v>#DIV/0!</v>
      </c>
      <c r="AA346" s="10" t="e">
        <f>_xlfn.IFNA(IF(OR($C346={"PH-AKT","GCaMP6S"}),G346/AVERAGE($D346:$F346), G346/Q346/AVERAGE($D346/$N346,$E346/$O346,$F346/$P346)),0)</f>
        <v>#DIV/0!</v>
      </c>
      <c r="AB346" s="10" t="e">
        <f>_xlfn.IFNA(IF(OR($C346={"PH-AKT","GCaMP6S"}),H346/AVERAGE($D346:$F346), H346/R346/AVERAGE($D346/$N346,$E346/$O346,$F346/$P346)),0)</f>
        <v>#DIV/0!</v>
      </c>
      <c r="AC346" s="10" t="e">
        <f>_xlfn.IFNA(IF(OR($C346={"PH-AKT","GCaMP6S"}),I346/AVERAGE($D346:$F346), I346/S346/AVERAGE($D346/$N346,$E346/$O346,$F346/$P346)),0)</f>
        <v>#DIV/0!</v>
      </c>
      <c r="AD346" s="10" t="e">
        <f>_xlfn.IFNA(IF(OR($C346={"PH-AKT","GCaMP6S"}),J346/AVERAGE($D346:$F346), J346/T346/AVERAGE($D346/$N346,$E346/$O346,$F346/$P346)),0)</f>
        <v>#DIV/0!</v>
      </c>
      <c r="AE346" s="10" t="e">
        <f>_xlfn.IFNA(IF(OR($C346={"PH-AKT","GCaMP6S"}),K346/AVERAGE($D346:$F346), K346/U346/AVERAGE($D346/$N346,$E346/$O346,$F346/$P346)),0)</f>
        <v>#DIV/0!</v>
      </c>
      <c r="AF346" s="10" t="e">
        <f>_xlfn.IFNA(IF(OR($C346={"PH-AKT","GCaMP6S"}),L346/AVERAGE($D346:$F346), L346/V346/AVERAGE($D346/$N346,$E346/$O346,$F346/$P346)),0)</f>
        <v>#DIV/0!</v>
      </c>
      <c r="AG346" s="10" t="e">
        <f>_xlfn.IFNA(IF(OR($C346={"PH-AKT","GCaMP6S"}),M346/AVERAGE($D346:$F346), M346/W346/AVERAGE($D346/$N346,$E346/$O346,$F346/$P346)),0)</f>
        <v>#DIV/0!</v>
      </c>
      <c r="AI346" s="10" t="e">
        <f>IF(OR($C346={"PH-AKT","Syk","Src","Lyn-FAK","Prin-CRAF","ERKKTR"}),1/X346,X346)</f>
        <v>#DIV/0!</v>
      </c>
      <c r="AJ346" s="10" t="e">
        <f>IF(OR($C346={"PH-AKT","Syk","Src","Lyn-FAK","Prin-CRAF","ERKKTR"}),1/Y346,Y346)</f>
        <v>#DIV/0!</v>
      </c>
      <c r="AK346" s="10" t="e">
        <f>IF(OR($C346={"PH-AKT","Syk","Src","Lyn-FAK","Prin-CRAF","ERKKTR"}),1/Z346,Z346)</f>
        <v>#DIV/0!</v>
      </c>
      <c r="AL346" s="10" t="e">
        <f>IF(OR($C346={"PH-AKT","Syk","Src","Lyn-FAK","Prin-CRAF","ERKKTR"}),1/AA346,AA346)</f>
        <v>#DIV/0!</v>
      </c>
      <c r="AM346" s="10" t="e">
        <f>IF(OR($C346={"PH-AKT","Syk","Src","Lyn-FAK","Prin-CRAF","ERKKTR"}),1/AB346,AB346)</f>
        <v>#DIV/0!</v>
      </c>
      <c r="AN346" s="10" t="e">
        <f>IF(OR($C346={"PH-AKT","Syk","Src","Lyn-FAK","Prin-CRAF","ERKKTR"}),1/AC346,AC346)</f>
        <v>#DIV/0!</v>
      </c>
      <c r="AO346" s="10" t="e">
        <f>IF(OR($C346={"PH-AKT","Syk","Src","Lyn-FAK","Prin-CRAF","ERKKTR"}),1/AD346,AD346)</f>
        <v>#DIV/0!</v>
      </c>
      <c r="AP346" s="10" t="e">
        <f>IF(OR($C346={"PH-AKT","Syk","Src","Lyn-FAK","Prin-CRAF","ERKKTR"}),1/AE346,AE346)</f>
        <v>#DIV/0!</v>
      </c>
      <c r="AQ346" s="10" t="e">
        <f>IF(OR($C346={"PH-AKT","Syk","Src","Lyn-FAK","Prin-CRAF","ERKKTR"}),1/AF346,AF346)</f>
        <v>#DIV/0!</v>
      </c>
      <c r="AR346" s="10" t="e">
        <f>IF(OR($C346={"PH-AKT","Syk","Src","Lyn-FAK","Prin-CRAF","ERKKTR"}),1/AG346,AG346)</f>
        <v>#DIV/0!</v>
      </c>
    </row>
    <row r="347" spans="1:44" x14ac:dyDescent="0.2">
      <c r="A347" s="10">
        <v>346</v>
      </c>
      <c r="C347" s="10">
        <f>_xlfn.IFNA(VLOOKUP($B347,Barcodes!$B$2:$E$14,4,FALSE),0)</f>
        <v>0</v>
      </c>
      <c r="X347" s="10" t="e">
        <f>_xlfn.IFNA(IF(OR($C347={"PH-AKT","GCaMP6S"}),D347/AVERAGE($D347:$F347), D347/N347/AVERAGE($D347/$N347,$E347/$O347,$F347/$P347)),0)</f>
        <v>#DIV/0!</v>
      </c>
      <c r="Y347" s="10" t="e">
        <f>_xlfn.IFNA(IF(OR($C347={"PH-AKT","GCaMP6S"}),E347/AVERAGE($D347:$F347), E347/O347/AVERAGE($D347/$N347,$E347/$O347,$F347/$P347)),0)</f>
        <v>#DIV/0!</v>
      </c>
      <c r="Z347" s="10" t="e">
        <f>_xlfn.IFNA(IF(OR($C347={"PH-AKT","GCaMP6S"}),F347/AVERAGE($D347:$F347), F347/P347/AVERAGE($D347/$N347,$E347/$O347,$F347/$P347)),0)</f>
        <v>#DIV/0!</v>
      </c>
      <c r="AA347" s="10" t="e">
        <f>_xlfn.IFNA(IF(OR($C347={"PH-AKT","GCaMP6S"}),G347/AVERAGE($D347:$F347), G347/Q347/AVERAGE($D347/$N347,$E347/$O347,$F347/$P347)),0)</f>
        <v>#DIV/0!</v>
      </c>
      <c r="AB347" s="10" t="e">
        <f>_xlfn.IFNA(IF(OR($C347={"PH-AKT","GCaMP6S"}),H347/AVERAGE($D347:$F347), H347/R347/AVERAGE($D347/$N347,$E347/$O347,$F347/$P347)),0)</f>
        <v>#DIV/0!</v>
      </c>
      <c r="AC347" s="10" t="e">
        <f>_xlfn.IFNA(IF(OR($C347={"PH-AKT","GCaMP6S"}),I347/AVERAGE($D347:$F347), I347/S347/AVERAGE($D347/$N347,$E347/$O347,$F347/$P347)),0)</f>
        <v>#DIV/0!</v>
      </c>
      <c r="AD347" s="10" t="e">
        <f>_xlfn.IFNA(IF(OR($C347={"PH-AKT","GCaMP6S"}),J347/AVERAGE($D347:$F347), J347/T347/AVERAGE($D347/$N347,$E347/$O347,$F347/$P347)),0)</f>
        <v>#DIV/0!</v>
      </c>
      <c r="AE347" s="10" t="e">
        <f>_xlfn.IFNA(IF(OR($C347={"PH-AKT","GCaMP6S"}),K347/AVERAGE($D347:$F347), K347/U347/AVERAGE($D347/$N347,$E347/$O347,$F347/$P347)),0)</f>
        <v>#DIV/0!</v>
      </c>
      <c r="AF347" s="10" t="e">
        <f>_xlfn.IFNA(IF(OR($C347={"PH-AKT","GCaMP6S"}),L347/AVERAGE($D347:$F347), L347/V347/AVERAGE($D347/$N347,$E347/$O347,$F347/$P347)),0)</f>
        <v>#DIV/0!</v>
      </c>
      <c r="AG347" s="10" t="e">
        <f>_xlfn.IFNA(IF(OR($C347={"PH-AKT","GCaMP6S"}),M347/AVERAGE($D347:$F347), M347/W347/AVERAGE($D347/$N347,$E347/$O347,$F347/$P347)),0)</f>
        <v>#DIV/0!</v>
      </c>
      <c r="AI347" s="10" t="e">
        <f>IF(OR($C347={"PH-AKT","Syk","Src","Lyn-FAK","Prin-CRAF","ERKKTR"}),1/X347,X347)</f>
        <v>#DIV/0!</v>
      </c>
      <c r="AJ347" s="10" t="e">
        <f>IF(OR($C347={"PH-AKT","Syk","Src","Lyn-FAK","Prin-CRAF","ERKKTR"}),1/Y347,Y347)</f>
        <v>#DIV/0!</v>
      </c>
      <c r="AK347" s="10" t="e">
        <f>IF(OR($C347={"PH-AKT","Syk","Src","Lyn-FAK","Prin-CRAF","ERKKTR"}),1/Z347,Z347)</f>
        <v>#DIV/0!</v>
      </c>
      <c r="AL347" s="10" t="e">
        <f>IF(OR($C347={"PH-AKT","Syk","Src","Lyn-FAK","Prin-CRAF","ERKKTR"}),1/AA347,AA347)</f>
        <v>#DIV/0!</v>
      </c>
      <c r="AM347" s="10" t="e">
        <f>IF(OR($C347={"PH-AKT","Syk","Src","Lyn-FAK","Prin-CRAF","ERKKTR"}),1/AB347,AB347)</f>
        <v>#DIV/0!</v>
      </c>
      <c r="AN347" s="10" t="e">
        <f>IF(OR($C347={"PH-AKT","Syk","Src","Lyn-FAK","Prin-CRAF","ERKKTR"}),1/AC347,AC347)</f>
        <v>#DIV/0!</v>
      </c>
      <c r="AO347" s="10" t="e">
        <f>IF(OR($C347={"PH-AKT","Syk","Src","Lyn-FAK","Prin-CRAF","ERKKTR"}),1/AD347,AD347)</f>
        <v>#DIV/0!</v>
      </c>
      <c r="AP347" s="10" t="e">
        <f>IF(OR($C347={"PH-AKT","Syk","Src","Lyn-FAK","Prin-CRAF","ERKKTR"}),1/AE347,AE347)</f>
        <v>#DIV/0!</v>
      </c>
      <c r="AQ347" s="10" t="e">
        <f>IF(OR($C347={"PH-AKT","Syk","Src","Lyn-FAK","Prin-CRAF","ERKKTR"}),1/AF347,AF347)</f>
        <v>#DIV/0!</v>
      </c>
      <c r="AR347" s="10" t="e">
        <f>IF(OR($C347={"PH-AKT","Syk","Src","Lyn-FAK","Prin-CRAF","ERKKTR"}),1/AG347,AG347)</f>
        <v>#DIV/0!</v>
      </c>
    </row>
    <row r="348" spans="1:44" x14ac:dyDescent="0.2">
      <c r="A348" s="10">
        <v>347</v>
      </c>
      <c r="C348" s="10">
        <f>_xlfn.IFNA(VLOOKUP($B348,Barcodes!$B$2:$E$14,4,FALSE),0)</f>
        <v>0</v>
      </c>
      <c r="X348" s="10" t="e">
        <f>_xlfn.IFNA(IF(OR($C348={"PH-AKT","GCaMP6S"}),D348/AVERAGE($D348:$F348), D348/N348/AVERAGE($D348/$N348,$E348/$O348,$F348/$P348)),0)</f>
        <v>#DIV/0!</v>
      </c>
      <c r="Y348" s="10" t="e">
        <f>_xlfn.IFNA(IF(OR($C348={"PH-AKT","GCaMP6S"}),E348/AVERAGE($D348:$F348), E348/O348/AVERAGE($D348/$N348,$E348/$O348,$F348/$P348)),0)</f>
        <v>#DIV/0!</v>
      </c>
      <c r="Z348" s="10" t="e">
        <f>_xlfn.IFNA(IF(OR($C348={"PH-AKT","GCaMP6S"}),F348/AVERAGE($D348:$F348), F348/P348/AVERAGE($D348/$N348,$E348/$O348,$F348/$P348)),0)</f>
        <v>#DIV/0!</v>
      </c>
      <c r="AA348" s="10" t="e">
        <f>_xlfn.IFNA(IF(OR($C348={"PH-AKT","GCaMP6S"}),G348/AVERAGE($D348:$F348), G348/Q348/AVERAGE($D348/$N348,$E348/$O348,$F348/$P348)),0)</f>
        <v>#DIV/0!</v>
      </c>
      <c r="AB348" s="10" t="e">
        <f>_xlfn.IFNA(IF(OR($C348={"PH-AKT","GCaMP6S"}),H348/AVERAGE($D348:$F348), H348/R348/AVERAGE($D348/$N348,$E348/$O348,$F348/$P348)),0)</f>
        <v>#DIV/0!</v>
      </c>
      <c r="AC348" s="10" t="e">
        <f>_xlfn.IFNA(IF(OR($C348={"PH-AKT","GCaMP6S"}),I348/AVERAGE($D348:$F348), I348/S348/AVERAGE($D348/$N348,$E348/$O348,$F348/$P348)),0)</f>
        <v>#DIV/0!</v>
      </c>
      <c r="AD348" s="10" t="e">
        <f>_xlfn.IFNA(IF(OR($C348={"PH-AKT","GCaMP6S"}),J348/AVERAGE($D348:$F348), J348/T348/AVERAGE($D348/$N348,$E348/$O348,$F348/$P348)),0)</f>
        <v>#DIV/0!</v>
      </c>
      <c r="AE348" s="10" t="e">
        <f>_xlfn.IFNA(IF(OR($C348={"PH-AKT","GCaMP6S"}),K348/AVERAGE($D348:$F348), K348/U348/AVERAGE($D348/$N348,$E348/$O348,$F348/$P348)),0)</f>
        <v>#DIV/0!</v>
      </c>
      <c r="AF348" s="10" t="e">
        <f>_xlfn.IFNA(IF(OR($C348={"PH-AKT","GCaMP6S"}),L348/AVERAGE($D348:$F348), L348/V348/AVERAGE($D348/$N348,$E348/$O348,$F348/$P348)),0)</f>
        <v>#DIV/0!</v>
      </c>
      <c r="AG348" s="10" t="e">
        <f>_xlfn.IFNA(IF(OR($C348={"PH-AKT","GCaMP6S"}),M348/AVERAGE($D348:$F348), M348/W348/AVERAGE($D348/$N348,$E348/$O348,$F348/$P348)),0)</f>
        <v>#DIV/0!</v>
      </c>
      <c r="AI348" s="10" t="e">
        <f>IF(OR($C348={"PH-AKT","Syk","Src","Lyn-FAK","Prin-CRAF","ERKKTR"}),1/X348,X348)</f>
        <v>#DIV/0!</v>
      </c>
      <c r="AJ348" s="10" t="e">
        <f>IF(OR($C348={"PH-AKT","Syk","Src","Lyn-FAK","Prin-CRAF","ERKKTR"}),1/Y348,Y348)</f>
        <v>#DIV/0!</v>
      </c>
      <c r="AK348" s="10" t="e">
        <f>IF(OR($C348={"PH-AKT","Syk","Src","Lyn-FAK","Prin-CRAF","ERKKTR"}),1/Z348,Z348)</f>
        <v>#DIV/0!</v>
      </c>
      <c r="AL348" s="10" t="e">
        <f>IF(OR($C348={"PH-AKT","Syk","Src","Lyn-FAK","Prin-CRAF","ERKKTR"}),1/AA348,AA348)</f>
        <v>#DIV/0!</v>
      </c>
      <c r="AM348" s="10" t="e">
        <f>IF(OR($C348={"PH-AKT","Syk","Src","Lyn-FAK","Prin-CRAF","ERKKTR"}),1/AB348,AB348)</f>
        <v>#DIV/0!</v>
      </c>
      <c r="AN348" s="10" t="e">
        <f>IF(OR($C348={"PH-AKT","Syk","Src","Lyn-FAK","Prin-CRAF","ERKKTR"}),1/AC348,AC348)</f>
        <v>#DIV/0!</v>
      </c>
      <c r="AO348" s="10" t="e">
        <f>IF(OR($C348={"PH-AKT","Syk","Src","Lyn-FAK","Prin-CRAF","ERKKTR"}),1/AD348,AD348)</f>
        <v>#DIV/0!</v>
      </c>
      <c r="AP348" s="10" t="e">
        <f>IF(OR($C348={"PH-AKT","Syk","Src","Lyn-FAK","Prin-CRAF","ERKKTR"}),1/AE348,AE348)</f>
        <v>#DIV/0!</v>
      </c>
      <c r="AQ348" s="10" t="e">
        <f>IF(OR($C348={"PH-AKT","Syk","Src","Lyn-FAK","Prin-CRAF","ERKKTR"}),1/AF348,AF348)</f>
        <v>#DIV/0!</v>
      </c>
      <c r="AR348" s="10" t="e">
        <f>IF(OR($C348={"PH-AKT","Syk","Src","Lyn-FAK","Prin-CRAF","ERKKTR"}),1/AG348,AG348)</f>
        <v>#DIV/0!</v>
      </c>
    </row>
    <row r="349" spans="1:44" x14ac:dyDescent="0.2">
      <c r="A349" s="10">
        <v>348</v>
      </c>
      <c r="C349" s="10">
        <f>_xlfn.IFNA(VLOOKUP($B349,Barcodes!$B$2:$E$14,4,FALSE),0)</f>
        <v>0</v>
      </c>
      <c r="X349" s="10" t="e">
        <f>_xlfn.IFNA(IF(OR($C349={"PH-AKT","GCaMP6S"}),D349/AVERAGE($D349:$F349), D349/N349/AVERAGE($D349/$N349,$E349/$O349,$F349/$P349)),0)</f>
        <v>#DIV/0!</v>
      </c>
      <c r="Y349" s="10" t="e">
        <f>_xlfn.IFNA(IF(OR($C349={"PH-AKT","GCaMP6S"}),E349/AVERAGE($D349:$F349), E349/O349/AVERAGE($D349/$N349,$E349/$O349,$F349/$P349)),0)</f>
        <v>#DIV/0!</v>
      </c>
      <c r="Z349" s="10" t="e">
        <f>_xlfn.IFNA(IF(OR($C349={"PH-AKT","GCaMP6S"}),F349/AVERAGE($D349:$F349), F349/P349/AVERAGE($D349/$N349,$E349/$O349,$F349/$P349)),0)</f>
        <v>#DIV/0!</v>
      </c>
      <c r="AA349" s="10" t="e">
        <f>_xlfn.IFNA(IF(OR($C349={"PH-AKT","GCaMP6S"}),G349/AVERAGE($D349:$F349), G349/Q349/AVERAGE($D349/$N349,$E349/$O349,$F349/$P349)),0)</f>
        <v>#DIV/0!</v>
      </c>
      <c r="AB349" s="10" t="e">
        <f>_xlfn.IFNA(IF(OR($C349={"PH-AKT","GCaMP6S"}),H349/AVERAGE($D349:$F349), H349/R349/AVERAGE($D349/$N349,$E349/$O349,$F349/$P349)),0)</f>
        <v>#DIV/0!</v>
      </c>
      <c r="AC349" s="10" t="e">
        <f>_xlfn.IFNA(IF(OR($C349={"PH-AKT","GCaMP6S"}),I349/AVERAGE($D349:$F349), I349/S349/AVERAGE($D349/$N349,$E349/$O349,$F349/$P349)),0)</f>
        <v>#DIV/0!</v>
      </c>
      <c r="AD349" s="10" t="e">
        <f>_xlfn.IFNA(IF(OR($C349={"PH-AKT","GCaMP6S"}),J349/AVERAGE($D349:$F349), J349/T349/AVERAGE($D349/$N349,$E349/$O349,$F349/$P349)),0)</f>
        <v>#DIV/0!</v>
      </c>
      <c r="AE349" s="10" t="e">
        <f>_xlfn.IFNA(IF(OR($C349={"PH-AKT","GCaMP6S"}),K349/AVERAGE($D349:$F349), K349/U349/AVERAGE($D349/$N349,$E349/$O349,$F349/$P349)),0)</f>
        <v>#DIV/0!</v>
      </c>
      <c r="AF349" s="10" t="e">
        <f>_xlfn.IFNA(IF(OR($C349={"PH-AKT","GCaMP6S"}),L349/AVERAGE($D349:$F349), L349/V349/AVERAGE($D349/$N349,$E349/$O349,$F349/$P349)),0)</f>
        <v>#DIV/0!</v>
      </c>
      <c r="AG349" s="10" t="e">
        <f>_xlfn.IFNA(IF(OR($C349={"PH-AKT","GCaMP6S"}),M349/AVERAGE($D349:$F349), M349/W349/AVERAGE($D349/$N349,$E349/$O349,$F349/$P349)),0)</f>
        <v>#DIV/0!</v>
      </c>
      <c r="AI349" s="10" t="e">
        <f>IF(OR($C349={"PH-AKT","Syk","Src","Lyn-FAK","Prin-CRAF","ERKKTR"}),1/X349,X349)</f>
        <v>#DIV/0!</v>
      </c>
      <c r="AJ349" s="10" t="e">
        <f>IF(OR($C349={"PH-AKT","Syk","Src","Lyn-FAK","Prin-CRAF","ERKKTR"}),1/Y349,Y349)</f>
        <v>#DIV/0!</v>
      </c>
      <c r="AK349" s="10" t="e">
        <f>IF(OR($C349={"PH-AKT","Syk","Src","Lyn-FAK","Prin-CRAF","ERKKTR"}),1/Z349,Z349)</f>
        <v>#DIV/0!</v>
      </c>
      <c r="AL349" s="10" t="e">
        <f>IF(OR($C349={"PH-AKT","Syk","Src","Lyn-FAK","Prin-CRAF","ERKKTR"}),1/AA349,AA349)</f>
        <v>#DIV/0!</v>
      </c>
      <c r="AM349" s="10" t="e">
        <f>IF(OR($C349={"PH-AKT","Syk","Src","Lyn-FAK","Prin-CRAF","ERKKTR"}),1/AB349,AB349)</f>
        <v>#DIV/0!</v>
      </c>
      <c r="AN349" s="10" t="e">
        <f>IF(OR($C349={"PH-AKT","Syk","Src","Lyn-FAK","Prin-CRAF","ERKKTR"}),1/AC349,AC349)</f>
        <v>#DIV/0!</v>
      </c>
      <c r="AO349" s="10" t="e">
        <f>IF(OR($C349={"PH-AKT","Syk","Src","Lyn-FAK","Prin-CRAF","ERKKTR"}),1/AD349,AD349)</f>
        <v>#DIV/0!</v>
      </c>
      <c r="AP349" s="10" t="e">
        <f>IF(OR($C349={"PH-AKT","Syk","Src","Lyn-FAK","Prin-CRAF","ERKKTR"}),1/AE349,AE349)</f>
        <v>#DIV/0!</v>
      </c>
      <c r="AQ349" s="10" t="e">
        <f>IF(OR($C349={"PH-AKT","Syk","Src","Lyn-FAK","Prin-CRAF","ERKKTR"}),1/AF349,AF349)</f>
        <v>#DIV/0!</v>
      </c>
      <c r="AR349" s="10" t="e">
        <f>IF(OR($C349={"PH-AKT","Syk","Src","Lyn-FAK","Prin-CRAF","ERKKTR"}),1/AG349,AG349)</f>
        <v>#DIV/0!</v>
      </c>
    </row>
    <row r="350" spans="1:44" x14ac:dyDescent="0.2">
      <c r="A350" s="10">
        <v>349</v>
      </c>
      <c r="C350" s="10">
        <f>_xlfn.IFNA(VLOOKUP($B350,Barcodes!$B$2:$E$14,4,FALSE),0)</f>
        <v>0</v>
      </c>
      <c r="X350" s="10" t="e">
        <f>_xlfn.IFNA(IF(OR($C350={"PH-AKT","GCaMP6S"}),D350/AVERAGE($D350:$F350), D350/N350/AVERAGE($D350/$N350,$E350/$O350,$F350/$P350)),0)</f>
        <v>#DIV/0!</v>
      </c>
      <c r="Y350" s="10" t="e">
        <f>_xlfn.IFNA(IF(OR($C350={"PH-AKT","GCaMP6S"}),E350/AVERAGE($D350:$F350), E350/O350/AVERAGE($D350/$N350,$E350/$O350,$F350/$P350)),0)</f>
        <v>#DIV/0!</v>
      </c>
      <c r="Z350" s="10" t="e">
        <f>_xlfn.IFNA(IF(OR($C350={"PH-AKT","GCaMP6S"}),F350/AVERAGE($D350:$F350), F350/P350/AVERAGE($D350/$N350,$E350/$O350,$F350/$P350)),0)</f>
        <v>#DIV/0!</v>
      </c>
      <c r="AA350" s="10" t="e">
        <f>_xlfn.IFNA(IF(OR($C350={"PH-AKT","GCaMP6S"}),G350/AVERAGE($D350:$F350), G350/Q350/AVERAGE($D350/$N350,$E350/$O350,$F350/$P350)),0)</f>
        <v>#DIV/0!</v>
      </c>
      <c r="AB350" s="10" t="e">
        <f>_xlfn.IFNA(IF(OR($C350={"PH-AKT","GCaMP6S"}),H350/AVERAGE($D350:$F350), H350/R350/AVERAGE($D350/$N350,$E350/$O350,$F350/$P350)),0)</f>
        <v>#DIV/0!</v>
      </c>
      <c r="AC350" s="10" t="e">
        <f>_xlfn.IFNA(IF(OR($C350={"PH-AKT","GCaMP6S"}),I350/AVERAGE($D350:$F350), I350/S350/AVERAGE($D350/$N350,$E350/$O350,$F350/$P350)),0)</f>
        <v>#DIV/0!</v>
      </c>
      <c r="AD350" s="10" t="e">
        <f>_xlfn.IFNA(IF(OR($C350={"PH-AKT","GCaMP6S"}),J350/AVERAGE($D350:$F350), J350/T350/AVERAGE($D350/$N350,$E350/$O350,$F350/$P350)),0)</f>
        <v>#DIV/0!</v>
      </c>
      <c r="AE350" s="10" t="e">
        <f>_xlfn.IFNA(IF(OR($C350={"PH-AKT","GCaMP6S"}),K350/AVERAGE($D350:$F350), K350/U350/AVERAGE($D350/$N350,$E350/$O350,$F350/$P350)),0)</f>
        <v>#DIV/0!</v>
      </c>
      <c r="AF350" s="10" t="e">
        <f>_xlfn.IFNA(IF(OR($C350={"PH-AKT","GCaMP6S"}),L350/AVERAGE($D350:$F350), L350/V350/AVERAGE($D350/$N350,$E350/$O350,$F350/$P350)),0)</f>
        <v>#DIV/0!</v>
      </c>
      <c r="AG350" s="10" t="e">
        <f>_xlfn.IFNA(IF(OR($C350={"PH-AKT","GCaMP6S"}),M350/AVERAGE($D350:$F350), M350/W350/AVERAGE($D350/$N350,$E350/$O350,$F350/$P350)),0)</f>
        <v>#DIV/0!</v>
      </c>
      <c r="AI350" s="10" t="e">
        <f>IF(OR($C350={"PH-AKT","Syk","Src","Lyn-FAK","Prin-CRAF","ERKKTR"}),1/X350,X350)</f>
        <v>#DIV/0!</v>
      </c>
      <c r="AJ350" s="10" t="e">
        <f>IF(OR($C350={"PH-AKT","Syk","Src","Lyn-FAK","Prin-CRAF","ERKKTR"}),1/Y350,Y350)</f>
        <v>#DIV/0!</v>
      </c>
      <c r="AK350" s="10" t="e">
        <f>IF(OR($C350={"PH-AKT","Syk","Src","Lyn-FAK","Prin-CRAF","ERKKTR"}),1/Z350,Z350)</f>
        <v>#DIV/0!</v>
      </c>
      <c r="AL350" s="10" t="e">
        <f>IF(OR($C350={"PH-AKT","Syk","Src","Lyn-FAK","Prin-CRAF","ERKKTR"}),1/AA350,AA350)</f>
        <v>#DIV/0!</v>
      </c>
      <c r="AM350" s="10" t="e">
        <f>IF(OR($C350={"PH-AKT","Syk","Src","Lyn-FAK","Prin-CRAF","ERKKTR"}),1/AB350,AB350)</f>
        <v>#DIV/0!</v>
      </c>
      <c r="AN350" s="10" t="e">
        <f>IF(OR($C350={"PH-AKT","Syk","Src","Lyn-FAK","Prin-CRAF","ERKKTR"}),1/AC350,AC350)</f>
        <v>#DIV/0!</v>
      </c>
      <c r="AO350" s="10" t="e">
        <f>IF(OR($C350={"PH-AKT","Syk","Src","Lyn-FAK","Prin-CRAF","ERKKTR"}),1/AD350,AD350)</f>
        <v>#DIV/0!</v>
      </c>
      <c r="AP350" s="10" t="e">
        <f>IF(OR($C350={"PH-AKT","Syk","Src","Lyn-FAK","Prin-CRAF","ERKKTR"}),1/AE350,AE350)</f>
        <v>#DIV/0!</v>
      </c>
      <c r="AQ350" s="10" t="e">
        <f>IF(OR($C350={"PH-AKT","Syk","Src","Lyn-FAK","Prin-CRAF","ERKKTR"}),1/AF350,AF350)</f>
        <v>#DIV/0!</v>
      </c>
      <c r="AR350" s="10" t="e">
        <f>IF(OR($C350={"PH-AKT","Syk","Src","Lyn-FAK","Prin-CRAF","ERKKTR"}),1/AG350,AG350)</f>
        <v>#DIV/0!</v>
      </c>
    </row>
    <row r="351" spans="1:44" x14ac:dyDescent="0.2">
      <c r="A351" s="10">
        <v>350</v>
      </c>
      <c r="C351" s="10">
        <f>_xlfn.IFNA(VLOOKUP($B351,Barcodes!$B$2:$E$14,4,FALSE),0)</f>
        <v>0</v>
      </c>
      <c r="X351" s="10" t="e">
        <f>_xlfn.IFNA(IF(OR($C351={"PH-AKT","GCaMP6S"}),D351/AVERAGE($D351:$F351), D351/N351/AVERAGE($D351/$N351,$E351/$O351,$F351/$P351)),0)</f>
        <v>#DIV/0!</v>
      </c>
      <c r="Y351" s="10" t="e">
        <f>_xlfn.IFNA(IF(OR($C351={"PH-AKT","GCaMP6S"}),E351/AVERAGE($D351:$F351), E351/O351/AVERAGE($D351/$N351,$E351/$O351,$F351/$P351)),0)</f>
        <v>#DIV/0!</v>
      </c>
      <c r="Z351" s="10" t="e">
        <f>_xlfn.IFNA(IF(OR($C351={"PH-AKT","GCaMP6S"}),F351/AVERAGE($D351:$F351), F351/P351/AVERAGE($D351/$N351,$E351/$O351,$F351/$P351)),0)</f>
        <v>#DIV/0!</v>
      </c>
      <c r="AA351" s="10" t="e">
        <f>_xlfn.IFNA(IF(OR($C351={"PH-AKT","GCaMP6S"}),G351/AVERAGE($D351:$F351), G351/Q351/AVERAGE($D351/$N351,$E351/$O351,$F351/$P351)),0)</f>
        <v>#DIV/0!</v>
      </c>
      <c r="AB351" s="10" t="e">
        <f>_xlfn.IFNA(IF(OR($C351={"PH-AKT","GCaMP6S"}),H351/AVERAGE($D351:$F351), H351/R351/AVERAGE($D351/$N351,$E351/$O351,$F351/$P351)),0)</f>
        <v>#DIV/0!</v>
      </c>
      <c r="AC351" s="10" t="e">
        <f>_xlfn.IFNA(IF(OR($C351={"PH-AKT","GCaMP6S"}),I351/AVERAGE($D351:$F351), I351/S351/AVERAGE($D351/$N351,$E351/$O351,$F351/$P351)),0)</f>
        <v>#DIV/0!</v>
      </c>
      <c r="AD351" s="10" t="e">
        <f>_xlfn.IFNA(IF(OR($C351={"PH-AKT","GCaMP6S"}),J351/AVERAGE($D351:$F351), J351/T351/AVERAGE($D351/$N351,$E351/$O351,$F351/$P351)),0)</f>
        <v>#DIV/0!</v>
      </c>
      <c r="AE351" s="10" t="e">
        <f>_xlfn.IFNA(IF(OR($C351={"PH-AKT","GCaMP6S"}),K351/AVERAGE($D351:$F351), K351/U351/AVERAGE($D351/$N351,$E351/$O351,$F351/$P351)),0)</f>
        <v>#DIV/0!</v>
      </c>
      <c r="AF351" s="10" t="e">
        <f>_xlfn.IFNA(IF(OR($C351={"PH-AKT","GCaMP6S"}),L351/AVERAGE($D351:$F351), L351/V351/AVERAGE($D351/$N351,$E351/$O351,$F351/$P351)),0)</f>
        <v>#DIV/0!</v>
      </c>
      <c r="AG351" s="10" t="e">
        <f>_xlfn.IFNA(IF(OR($C351={"PH-AKT","GCaMP6S"}),M351/AVERAGE($D351:$F351), M351/W351/AVERAGE($D351/$N351,$E351/$O351,$F351/$P351)),0)</f>
        <v>#DIV/0!</v>
      </c>
      <c r="AI351" s="10" t="e">
        <f>IF(OR($C351={"PH-AKT","Syk","Src","Lyn-FAK","Prin-CRAF","ERKKTR"}),1/X351,X351)</f>
        <v>#DIV/0!</v>
      </c>
      <c r="AJ351" s="10" t="e">
        <f>IF(OR($C351={"PH-AKT","Syk","Src","Lyn-FAK","Prin-CRAF","ERKKTR"}),1/Y351,Y351)</f>
        <v>#DIV/0!</v>
      </c>
      <c r="AK351" s="10" t="e">
        <f>IF(OR($C351={"PH-AKT","Syk","Src","Lyn-FAK","Prin-CRAF","ERKKTR"}),1/Z351,Z351)</f>
        <v>#DIV/0!</v>
      </c>
      <c r="AL351" s="10" t="e">
        <f>IF(OR($C351={"PH-AKT","Syk","Src","Lyn-FAK","Prin-CRAF","ERKKTR"}),1/AA351,AA351)</f>
        <v>#DIV/0!</v>
      </c>
      <c r="AM351" s="10" t="e">
        <f>IF(OR($C351={"PH-AKT","Syk","Src","Lyn-FAK","Prin-CRAF","ERKKTR"}),1/AB351,AB351)</f>
        <v>#DIV/0!</v>
      </c>
      <c r="AN351" s="10" t="e">
        <f>IF(OR($C351={"PH-AKT","Syk","Src","Lyn-FAK","Prin-CRAF","ERKKTR"}),1/AC351,AC351)</f>
        <v>#DIV/0!</v>
      </c>
      <c r="AO351" s="10" t="e">
        <f>IF(OR($C351={"PH-AKT","Syk","Src","Lyn-FAK","Prin-CRAF","ERKKTR"}),1/AD351,AD351)</f>
        <v>#DIV/0!</v>
      </c>
      <c r="AP351" s="10" t="e">
        <f>IF(OR($C351={"PH-AKT","Syk","Src","Lyn-FAK","Prin-CRAF","ERKKTR"}),1/AE351,AE351)</f>
        <v>#DIV/0!</v>
      </c>
      <c r="AQ351" s="10" t="e">
        <f>IF(OR($C351={"PH-AKT","Syk","Src","Lyn-FAK","Prin-CRAF","ERKKTR"}),1/AF351,AF351)</f>
        <v>#DIV/0!</v>
      </c>
      <c r="AR351" s="10" t="e">
        <f>IF(OR($C351={"PH-AKT","Syk","Src","Lyn-FAK","Prin-CRAF","ERKKTR"}),1/AG351,AG351)</f>
        <v>#DIV/0!</v>
      </c>
    </row>
    <row r="352" spans="1:44" x14ac:dyDescent="0.2">
      <c r="A352" s="10">
        <v>351</v>
      </c>
      <c r="C352" s="10">
        <f>_xlfn.IFNA(VLOOKUP($B352,Barcodes!$B$2:$E$14,4,FALSE),0)</f>
        <v>0</v>
      </c>
      <c r="X352" s="10" t="e">
        <f>_xlfn.IFNA(IF(OR($C352={"PH-AKT","GCaMP6S"}),D352/AVERAGE($D352:$F352), D352/N352/AVERAGE($D352/$N352,$E352/$O352,$F352/$P352)),0)</f>
        <v>#DIV/0!</v>
      </c>
      <c r="Y352" s="10" t="e">
        <f>_xlfn.IFNA(IF(OR($C352={"PH-AKT","GCaMP6S"}),E352/AVERAGE($D352:$F352), E352/O352/AVERAGE($D352/$N352,$E352/$O352,$F352/$P352)),0)</f>
        <v>#DIV/0!</v>
      </c>
      <c r="Z352" s="10" t="e">
        <f>_xlfn.IFNA(IF(OR($C352={"PH-AKT","GCaMP6S"}),F352/AVERAGE($D352:$F352), F352/P352/AVERAGE($D352/$N352,$E352/$O352,$F352/$P352)),0)</f>
        <v>#DIV/0!</v>
      </c>
      <c r="AA352" s="10" t="e">
        <f>_xlfn.IFNA(IF(OR($C352={"PH-AKT","GCaMP6S"}),G352/AVERAGE($D352:$F352), G352/Q352/AVERAGE($D352/$N352,$E352/$O352,$F352/$P352)),0)</f>
        <v>#DIV/0!</v>
      </c>
      <c r="AB352" s="10" t="e">
        <f>_xlfn.IFNA(IF(OR($C352={"PH-AKT","GCaMP6S"}),H352/AVERAGE($D352:$F352), H352/R352/AVERAGE($D352/$N352,$E352/$O352,$F352/$P352)),0)</f>
        <v>#DIV/0!</v>
      </c>
      <c r="AC352" s="10" t="e">
        <f>_xlfn.IFNA(IF(OR($C352={"PH-AKT","GCaMP6S"}),I352/AVERAGE($D352:$F352), I352/S352/AVERAGE($D352/$N352,$E352/$O352,$F352/$P352)),0)</f>
        <v>#DIV/0!</v>
      </c>
      <c r="AD352" s="10" t="e">
        <f>_xlfn.IFNA(IF(OR($C352={"PH-AKT","GCaMP6S"}),J352/AVERAGE($D352:$F352), J352/T352/AVERAGE($D352/$N352,$E352/$O352,$F352/$P352)),0)</f>
        <v>#DIV/0!</v>
      </c>
      <c r="AE352" s="10" t="e">
        <f>_xlfn.IFNA(IF(OR($C352={"PH-AKT","GCaMP6S"}),K352/AVERAGE($D352:$F352), K352/U352/AVERAGE($D352/$N352,$E352/$O352,$F352/$P352)),0)</f>
        <v>#DIV/0!</v>
      </c>
      <c r="AF352" s="10" t="e">
        <f>_xlfn.IFNA(IF(OR($C352={"PH-AKT","GCaMP6S"}),L352/AVERAGE($D352:$F352), L352/V352/AVERAGE($D352/$N352,$E352/$O352,$F352/$P352)),0)</f>
        <v>#DIV/0!</v>
      </c>
      <c r="AG352" s="10" t="e">
        <f>_xlfn.IFNA(IF(OR($C352={"PH-AKT","GCaMP6S"}),M352/AVERAGE($D352:$F352), M352/W352/AVERAGE($D352/$N352,$E352/$O352,$F352/$P352)),0)</f>
        <v>#DIV/0!</v>
      </c>
      <c r="AI352" s="10" t="e">
        <f>IF(OR($C352={"PH-AKT","Syk","Src","Lyn-FAK","Prin-CRAF","ERKKTR"}),1/X352,X352)</f>
        <v>#DIV/0!</v>
      </c>
      <c r="AJ352" s="10" t="e">
        <f>IF(OR($C352={"PH-AKT","Syk","Src","Lyn-FAK","Prin-CRAF","ERKKTR"}),1/Y352,Y352)</f>
        <v>#DIV/0!</v>
      </c>
      <c r="AK352" s="10" t="e">
        <f>IF(OR($C352={"PH-AKT","Syk","Src","Lyn-FAK","Prin-CRAF","ERKKTR"}),1/Z352,Z352)</f>
        <v>#DIV/0!</v>
      </c>
      <c r="AL352" s="10" t="e">
        <f>IF(OR($C352={"PH-AKT","Syk","Src","Lyn-FAK","Prin-CRAF","ERKKTR"}),1/AA352,AA352)</f>
        <v>#DIV/0!</v>
      </c>
      <c r="AM352" s="10" t="e">
        <f>IF(OR($C352={"PH-AKT","Syk","Src","Lyn-FAK","Prin-CRAF","ERKKTR"}),1/AB352,AB352)</f>
        <v>#DIV/0!</v>
      </c>
      <c r="AN352" s="10" t="e">
        <f>IF(OR($C352={"PH-AKT","Syk","Src","Lyn-FAK","Prin-CRAF","ERKKTR"}),1/AC352,AC352)</f>
        <v>#DIV/0!</v>
      </c>
      <c r="AO352" s="10" t="e">
        <f>IF(OR($C352={"PH-AKT","Syk","Src","Lyn-FAK","Prin-CRAF","ERKKTR"}),1/AD352,AD352)</f>
        <v>#DIV/0!</v>
      </c>
      <c r="AP352" s="10" t="e">
        <f>IF(OR($C352={"PH-AKT","Syk","Src","Lyn-FAK","Prin-CRAF","ERKKTR"}),1/AE352,AE352)</f>
        <v>#DIV/0!</v>
      </c>
      <c r="AQ352" s="10" t="e">
        <f>IF(OR($C352={"PH-AKT","Syk","Src","Lyn-FAK","Prin-CRAF","ERKKTR"}),1/AF352,AF352)</f>
        <v>#DIV/0!</v>
      </c>
      <c r="AR352" s="10" t="e">
        <f>IF(OR($C352={"PH-AKT","Syk","Src","Lyn-FAK","Prin-CRAF","ERKKTR"}),1/AG352,AG352)</f>
        <v>#DIV/0!</v>
      </c>
    </row>
    <row r="353" spans="1:44" x14ac:dyDescent="0.2">
      <c r="A353" s="10">
        <v>352</v>
      </c>
      <c r="C353" s="10">
        <f>_xlfn.IFNA(VLOOKUP($B353,Barcodes!$B$2:$E$14,4,FALSE),0)</f>
        <v>0</v>
      </c>
      <c r="X353" s="10" t="e">
        <f>_xlfn.IFNA(IF(OR($C353={"PH-AKT","GCaMP6S"}),D353/AVERAGE($D353:$F353), D353/N353/AVERAGE($D353/$N353,$E353/$O353,$F353/$P353)),0)</f>
        <v>#DIV/0!</v>
      </c>
      <c r="Y353" s="10" t="e">
        <f>_xlfn.IFNA(IF(OR($C353={"PH-AKT","GCaMP6S"}),E353/AVERAGE($D353:$F353), E353/O353/AVERAGE($D353/$N353,$E353/$O353,$F353/$P353)),0)</f>
        <v>#DIV/0!</v>
      </c>
      <c r="Z353" s="10" t="e">
        <f>_xlfn.IFNA(IF(OR($C353={"PH-AKT","GCaMP6S"}),F353/AVERAGE($D353:$F353), F353/P353/AVERAGE($D353/$N353,$E353/$O353,$F353/$P353)),0)</f>
        <v>#DIV/0!</v>
      </c>
      <c r="AA353" s="10" t="e">
        <f>_xlfn.IFNA(IF(OR($C353={"PH-AKT","GCaMP6S"}),G353/AVERAGE($D353:$F353), G353/Q353/AVERAGE($D353/$N353,$E353/$O353,$F353/$P353)),0)</f>
        <v>#DIV/0!</v>
      </c>
      <c r="AB353" s="10" t="e">
        <f>_xlfn.IFNA(IF(OR($C353={"PH-AKT","GCaMP6S"}),H353/AVERAGE($D353:$F353), H353/R353/AVERAGE($D353/$N353,$E353/$O353,$F353/$P353)),0)</f>
        <v>#DIV/0!</v>
      </c>
      <c r="AC353" s="10" t="e">
        <f>_xlfn.IFNA(IF(OR($C353={"PH-AKT","GCaMP6S"}),I353/AVERAGE($D353:$F353), I353/S353/AVERAGE($D353/$N353,$E353/$O353,$F353/$P353)),0)</f>
        <v>#DIV/0!</v>
      </c>
      <c r="AD353" s="10" t="e">
        <f>_xlfn.IFNA(IF(OR($C353={"PH-AKT","GCaMP6S"}),J353/AVERAGE($D353:$F353), J353/T353/AVERAGE($D353/$N353,$E353/$O353,$F353/$P353)),0)</f>
        <v>#DIV/0!</v>
      </c>
      <c r="AE353" s="10" t="e">
        <f>_xlfn.IFNA(IF(OR($C353={"PH-AKT","GCaMP6S"}),K353/AVERAGE($D353:$F353), K353/U353/AVERAGE($D353/$N353,$E353/$O353,$F353/$P353)),0)</f>
        <v>#DIV/0!</v>
      </c>
      <c r="AF353" s="10" t="e">
        <f>_xlfn.IFNA(IF(OR($C353={"PH-AKT","GCaMP6S"}),L353/AVERAGE($D353:$F353), L353/V353/AVERAGE($D353/$N353,$E353/$O353,$F353/$P353)),0)</f>
        <v>#DIV/0!</v>
      </c>
      <c r="AG353" s="10" t="e">
        <f>_xlfn.IFNA(IF(OR($C353={"PH-AKT","GCaMP6S"}),M353/AVERAGE($D353:$F353), M353/W353/AVERAGE($D353/$N353,$E353/$O353,$F353/$P353)),0)</f>
        <v>#DIV/0!</v>
      </c>
      <c r="AI353" s="10" t="e">
        <f>IF(OR($C353={"PH-AKT","Syk","Src","Lyn-FAK","Prin-CRAF","ERKKTR"}),1/X353,X353)</f>
        <v>#DIV/0!</v>
      </c>
      <c r="AJ353" s="10" t="e">
        <f>IF(OR($C353={"PH-AKT","Syk","Src","Lyn-FAK","Prin-CRAF","ERKKTR"}),1/Y353,Y353)</f>
        <v>#DIV/0!</v>
      </c>
      <c r="AK353" s="10" t="e">
        <f>IF(OR($C353={"PH-AKT","Syk","Src","Lyn-FAK","Prin-CRAF","ERKKTR"}),1/Z353,Z353)</f>
        <v>#DIV/0!</v>
      </c>
      <c r="AL353" s="10" t="e">
        <f>IF(OR($C353={"PH-AKT","Syk","Src","Lyn-FAK","Prin-CRAF","ERKKTR"}),1/AA353,AA353)</f>
        <v>#DIV/0!</v>
      </c>
      <c r="AM353" s="10" t="e">
        <f>IF(OR($C353={"PH-AKT","Syk","Src","Lyn-FAK","Prin-CRAF","ERKKTR"}),1/AB353,AB353)</f>
        <v>#DIV/0!</v>
      </c>
      <c r="AN353" s="10" t="e">
        <f>IF(OR($C353={"PH-AKT","Syk","Src","Lyn-FAK","Prin-CRAF","ERKKTR"}),1/AC353,AC353)</f>
        <v>#DIV/0!</v>
      </c>
      <c r="AO353" s="10" t="e">
        <f>IF(OR($C353={"PH-AKT","Syk","Src","Lyn-FAK","Prin-CRAF","ERKKTR"}),1/AD353,AD353)</f>
        <v>#DIV/0!</v>
      </c>
      <c r="AP353" s="10" t="e">
        <f>IF(OR($C353={"PH-AKT","Syk","Src","Lyn-FAK","Prin-CRAF","ERKKTR"}),1/AE353,AE353)</f>
        <v>#DIV/0!</v>
      </c>
      <c r="AQ353" s="10" t="e">
        <f>IF(OR($C353={"PH-AKT","Syk","Src","Lyn-FAK","Prin-CRAF","ERKKTR"}),1/AF353,AF353)</f>
        <v>#DIV/0!</v>
      </c>
      <c r="AR353" s="10" t="e">
        <f>IF(OR($C353={"PH-AKT","Syk","Src","Lyn-FAK","Prin-CRAF","ERKKTR"}),1/AG353,AG353)</f>
        <v>#DIV/0!</v>
      </c>
    </row>
    <row r="354" spans="1:44" x14ac:dyDescent="0.2">
      <c r="A354" s="10">
        <v>353</v>
      </c>
      <c r="C354" s="10">
        <f>_xlfn.IFNA(VLOOKUP($B354,Barcodes!$B$2:$E$14,4,FALSE),0)</f>
        <v>0</v>
      </c>
      <c r="X354" s="10" t="e">
        <f>_xlfn.IFNA(IF(OR($C354={"PH-AKT","GCaMP6S"}),D354/AVERAGE($D354:$F354), D354/N354/AVERAGE($D354/$N354,$E354/$O354,$F354/$P354)),0)</f>
        <v>#DIV/0!</v>
      </c>
      <c r="Y354" s="10" t="e">
        <f>_xlfn.IFNA(IF(OR($C354={"PH-AKT","GCaMP6S"}),E354/AVERAGE($D354:$F354), E354/O354/AVERAGE($D354/$N354,$E354/$O354,$F354/$P354)),0)</f>
        <v>#DIV/0!</v>
      </c>
      <c r="Z354" s="10" t="e">
        <f>_xlfn.IFNA(IF(OR($C354={"PH-AKT","GCaMP6S"}),F354/AVERAGE($D354:$F354), F354/P354/AVERAGE($D354/$N354,$E354/$O354,$F354/$P354)),0)</f>
        <v>#DIV/0!</v>
      </c>
      <c r="AA354" s="10" t="e">
        <f>_xlfn.IFNA(IF(OR($C354={"PH-AKT","GCaMP6S"}),G354/AVERAGE($D354:$F354), G354/Q354/AVERAGE($D354/$N354,$E354/$O354,$F354/$P354)),0)</f>
        <v>#DIV/0!</v>
      </c>
      <c r="AB354" s="10" t="e">
        <f>_xlfn.IFNA(IF(OR($C354={"PH-AKT","GCaMP6S"}),H354/AVERAGE($D354:$F354), H354/R354/AVERAGE($D354/$N354,$E354/$O354,$F354/$P354)),0)</f>
        <v>#DIV/0!</v>
      </c>
      <c r="AC354" s="10" t="e">
        <f>_xlfn.IFNA(IF(OR($C354={"PH-AKT","GCaMP6S"}),I354/AVERAGE($D354:$F354), I354/S354/AVERAGE($D354/$N354,$E354/$O354,$F354/$P354)),0)</f>
        <v>#DIV/0!</v>
      </c>
      <c r="AD354" s="10" t="e">
        <f>_xlfn.IFNA(IF(OR($C354={"PH-AKT","GCaMP6S"}),J354/AVERAGE($D354:$F354), J354/T354/AVERAGE($D354/$N354,$E354/$O354,$F354/$P354)),0)</f>
        <v>#DIV/0!</v>
      </c>
      <c r="AE354" s="10" t="e">
        <f>_xlfn.IFNA(IF(OR($C354={"PH-AKT","GCaMP6S"}),K354/AVERAGE($D354:$F354), K354/U354/AVERAGE($D354/$N354,$E354/$O354,$F354/$P354)),0)</f>
        <v>#DIV/0!</v>
      </c>
      <c r="AF354" s="10" t="e">
        <f>_xlfn.IFNA(IF(OR($C354={"PH-AKT","GCaMP6S"}),L354/AVERAGE($D354:$F354), L354/V354/AVERAGE($D354/$N354,$E354/$O354,$F354/$P354)),0)</f>
        <v>#DIV/0!</v>
      </c>
      <c r="AG354" s="10" t="e">
        <f>_xlfn.IFNA(IF(OR($C354={"PH-AKT","GCaMP6S"}),M354/AVERAGE($D354:$F354), M354/W354/AVERAGE($D354/$N354,$E354/$O354,$F354/$P354)),0)</f>
        <v>#DIV/0!</v>
      </c>
      <c r="AI354" s="10" t="e">
        <f>IF(OR($C354={"PH-AKT","Syk","Src","Lyn-FAK","Prin-CRAF","ERKKTR"}),1/X354,X354)</f>
        <v>#DIV/0!</v>
      </c>
      <c r="AJ354" s="10" t="e">
        <f>IF(OR($C354={"PH-AKT","Syk","Src","Lyn-FAK","Prin-CRAF","ERKKTR"}),1/Y354,Y354)</f>
        <v>#DIV/0!</v>
      </c>
      <c r="AK354" s="10" t="e">
        <f>IF(OR($C354={"PH-AKT","Syk","Src","Lyn-FAK","Prin-CRAF","ERKKTR"}),1/Z354,Z354)</f>
        <v>#DIV/0!</v>
      </c>
      <c r="AL354" s="10" t="e">
        <f>IF(OR($C354={"PH-AKT","Syk","Src","Lyn-FAK","Prin-CRAF","ERKKTR"}),1/AA354,AA354)</f>
        <v>#DIV/0!</v>
      </c>
      <c r="AM354" s="10" t="e">
        <f>IF(OR($C354={"PH-AKT","Syk","Src","Lyn-FAK","Prin-CRAF","ERKKTR"}),1/AB354,AB354)</f>
        <v>#DIV/0!</v>
      </c>
      <c r="AN354" s="10" t="e">
        <f>IF(OR($C354={"PH-AKT","Syk","Src","Lyn-FAK","Prin-CRAF","ERKKTR"}),1/AC354,AC354)</f>
        <v>#DIV/0!</v>
      </c>
      <c r="AO354" s="10" t="e">
        <f>IF(OR($C354={"PH-AKT","Syk","Src","Lyn-FAK","Prin-CRAF","ERKKTR"}),1/AD354,AD354)</f>
        <v>#DIV/0!</v>
      </c>
      <c r="AP354" s="10" t="e">
        <f>IF(OR($C354={"PH-AKT","Syk","Src","Lyn-FAK","Prin-CRAF","ERKKTR"}),1/AE354,AE354)</f>
        <v>#DIV/0!</v>
      </c>
      <c r="AQ354" s="10" t="e">
        <f>IF(OR($C354={"PH-AKT","Syk","Src","Lyn-FAK","Prin-CRAF","ERKKTR"}),1/AF354,AF354)</f>
        <v>#DIV/0!</v>
      </c>
      <c r="AR354" s="10" t="e">
        <f>IF(OR($C354={"PH-AKT","Syk","Src","Lyn-FAK","Prin-CRAF","ERKKTR"}),1/AG354,AG354)</f>
        <v>#DIV/0!</v>
      </c>
    </row>
    <row r="355" spans="1:44" x14ac:dyDescent="0.2">
      <c r="A355" s="10">
        <v>354</v>
      </c>
      <c r="C355" s="10">
        <f>_xlfn.IFNA(VLOOKUP($B355,Barcodes!$B$2:$E$14,4,FALSE),0)</f>
        <v>0</v>
      </c>
      <c r="X355" s="10" t="e">
        <f>_xlfn.IFNA(IF(OR($C355={"PH-AKT","GCaMP6S"}),D355/AVERAGE($D355:$F355), D355/N355/AVERAGE($D355/$N355,$E355/$O355,$F355/$P355)),0)</f>
        <v>#DIV/0!</v>
      </c>
      <c r="Y355" s="10" t="e">
        <f>_xlfn.IFNA(IF(OR($C355={"PH-AKT","GCaMP6S"}),E355/AVERAGE($D355:$F355), E355/O355/AVERAGE($D355/$N355,$E355/$O355,$F355/$P355)),0)</f>
        <v>#DIV/0!</v>
      </c>
      <c r="Z355" s="10" t="e">
        <f>_xlfn.IFNA(IF(OR($C355={"PH-AKT","GCaMP6S"}),F355/AVERAGE($D355:$F355), F355/P355/AVERAGE($D355/$N355,$E355/$O355,$F355/$P355)),0)</f>
        <v>#DIV/0!</v>
      </c>
      <c r="AA355" s="10" t="e">
        <f>_xlfn.IFNA(IF(OR($C355={"PH-AKT","GCaMP6S"}),G355/AVERAGE($D355:$F355), G355/Q355/AVERAGE($D355/$N355,$E355/$O355,$F355/$P355)),0)</f>
        <v>#DIV/0!</v>
      </c>
      <c r="AB355" s="10" t="e">
        <f>_xlfn.IFNA(IF(OR($C355={"PH-AKT","GCaMP6S"}),H355/AVERAGE($D355:$F355), H355/R355/AVERAGE($D355/$N355,$E355/$O355,$F355/$P355)),0)</f>
        <v>#DIV/0!</v>
      </c>
      <c r="AC355" s="10" t="e">
        <f>_xlfn.IFNA(IF(OR($C355={"PH-AKT","GCaMP6S"}),I355/AVERAGE($D355:$F355), I355/S355/AVERAGE($D355/$N355,$E355/$O355,$F355/$P355)),0)</f>
        <v>#DIV/0!</v>
      </c>
      <c r="AD355" s="10" t="e">
        <f>_xlfn.IFNA(IF(OR($C355={"PH-AKT","GCaMP6S"}),J355/AVERAGE($D355:$F355), J355/T355/AVERAGE($D355/$N355,$E355/$O355,$F355/$P355)),0)</f>
        <v>#DIV/0!</v>
      </c>
      <c r="AE355" s="10" t="e">
        <f>_xlfn.IFNA(IF(OR($C355={"PH-AKT","GCaMP6S"}),K355/AVERAGE($D355:$F355), K355/U355/AVERAGE($D355/$N355,$E355/$O355,$F355/$P355)),0)</f>
        <v>#DIV/0!</v>
      </c>
      <c r="AF355" s="10" t="e">
        <f>_xlfn.IFNA(IF(OR($C355={"PH-AKT","GCaMP6S"}),L355/AVERAGE($D355:$F355), L355/V355/AVERAGE($D355/$N355,$E355/$O355,$F355/$P355)),0)</f>
        <v>#DIV/0!</v>
      </c>
      <c r="AG355" s="10" t="e">
        <f>_xlfn.IFNA(IF(OR($C355={"PH-AKT","GCaMP6S"}),M355/AVERAGE($D355:$F355), M355/W355/AVERAGE($D355/$N355,$E355/$O355,$F355/$P355)),0)</f>
        <v>#DIV/0!</v>
      </c>
      <c r="AI355" s="10" t="e">
        <f>IF(OR($C355={"PH-AKT","Syk","Src","Lyn-FAK","Prin-CRAF","ERKKTR"}),1/X355,X355)</f>
        <v>#DIV/0!</v>
      </c>
      <c r="AJ355" s="10" t="e">
        <f>IF(OR($C355={"PH-AKT","Syk","Src","Lyn-FAK","Prin-CRAF","ERKKTR"}),1/Y355,Y355)</f>
        <v>#DIV/0!</v>
      </c>
      <c r="AK355" s="10" t="e">
        <f>IF(OR($C355={"PH-AKT","Syk","Src","Lyn-FAK","Prin-CRAF","ERKKTR"}),1/Z355,Z355)</f>
        <v>#DIV/0!</v>
      </c>
      <c r="AL355" s="10" t="e">
        <f>IF(OR($C355={"PH-AKT","Syk","Src","Lyn-FAK","Prin-CRAF","ERKKTR"}),1/AA355,AA355)</f>
        <v>#DIV/0!</v>
      </c>
      <c r="AM355" s="10" t="e">
        <f>IF(OR($C355={"PH-AKT","Syk","Src","Lyn-FAK","Prin-CRAF","ERKKTR"}),1/AB355,AB355)</f>
        <v>#DIV/0!</v>
      </c>
      <c r="AN355" s="10" t="e">
        <f>IF(OR($C355={"PH-AKT","Syk","Src","Lyn-FAK","Prin-CRAF","ERKKTR"}),1/AC355,AC355)</f>
        <v>#DIV/0!</v>
      </c>
      <c r="AO355" s="10" t="e">
        <f>IF(OR($C355={"PH-AKT","Syk","Src","Lyn-FAK","Prin-CRAF","ERKKTR"}),1/AD355,AD355)</f>
        <v>#DIV/0!</v>
      </c>
      <c r="AP355" s="10" t="e">
        <f>IF(OR($C355={"PH-AKT","Syk","Src","Lyn-FAK","Prin-CRAF","ERKKTR"}),1/AE355,AE355)</f>
        <v>#DIV/0!</v>
      </c>
      <c r="AQ355" s="10" t="e">
        <f>IF(OR($C355={"PH-AKT","Syk","Src","Lyn-FAK","Prin-CRAF","ERKKTR"}),1/AF355,AF355)</f>
        <v>#DIV/0!</v>
      </c>
      <c r="AR355" s="10" t="e">
        <f>IF(OR($C355={"PH-AKT","Syk","Src","Lyn-FAK","Prin-CRAF","ERKKTR"}),1/AG355,AG355)</f>
        <v>#DIV/0!</v>
      </c>
    </row>
    <row r="356" spans="1:44" x14ac:dyDescent="0.2">
      <c r="A356" s="10">
        <v>355</v>
      </c>
      <c r="C356" s="10">
        <f>_xlfn.IFNA(VLOOKUP($B356,Barcodes!$B$2:$E$14,4,FALSE),0)</f>
        <v>0</v>
      </c>
      <c r="X356" s="10" t="e">
        <f>_xlfn.IFNA(IF(OR($C356={"PH-AKT","GCaMP6S"}),D356/AVERAGE($D356:$F356), D356/N356/AVERAGE($D356/$N356,$E356/$O356,$F356/$P356)),0)</f>
        <v>#DIV/0!</v>
      </c>
      <c r="Y356" s="10" t="e">
        <f>_xlfn.IFNA(IF(OR($C356={"PH-AKT","GCaMP6S"}),E356/AVERAGE($D356:$F356), E356/O356/AVERAGE($D356/$N356,$E356/$O356,$F356/$P356)),0)</f>
        <v>#DIV/0!</v>
      </c>
      <c r="Z356" s="10" t="e">
        <f>_xlfn.IFNA(IF(OR($C356={"PH-AKT","GCaMP6S"}),F356/AVERAGE($D356:$F356), F356/P356/AVERAGE($D356/$N356,$E356/$O356,$F356/$P356)),0)</f>
        <v>#DIV/0!</v>
      </c>
      <c r="AA356" s="10" t="e">
        <f>_xlfn.IFNA(IF(OR($C356={"PH-AKT","GCaMP6S"}),G356/AVERAGE($D356:$F356), G356/Q356/AVERAGE($D356/$N356,$E356/$O356,$F356/$P356)),0)</f>
        <v>#DIV/0!</v>
      </c>
      <c r="AB356" s="10" t="e">
        <f>_xlfn.IFNA(IF(OR($C356={"PH-AKT","GCaMP6S"}),H356/AVERAGE($D356:$F356), H356/R356/AVERAGE($D356/$N356,$E356/$O356,$F356/$P356)),0)</f>
        <v>#DIV/0!</v>
      </c>
      <c r="AC356" s="10" t="e">
        <f>_xlfn.IFNA(IF(OR($C356={"PH-AKT","GCaMP6S"}),I356/AVERAGE($D356:$F356), I356/S356/AVERAGE($D356/$N356,$E356/$O356,$F356/$P356)),0)</f>
        <v>#DIV/0!</v>
      </c>
      <c r="AD356" s="10" t="e">
        <f>_xlfn.IFNA(IF(OR($C356={"PH-AKT","GCaMP6S"}),J356/AVERAGE($D356:$F356), J356/T356/AVERAGE($D356/$N356,$E356/$O356,$F356/$P356)),0)</f>
        <v>#DIV/0!</v>
      </c>
      <c r="AE356" s="10" t="e">
        <f>_xlfn.IFNA(IF(OR($C356={"PH-AKT","GCaMP6S"}),K356/AVERAGE($D356:$F356), K356/U356/AVERAGE($D356/$N356,$E356/$O356,$F356/$P356)),0)</f>
        <v>#DIV/0!</v>
      </c>
      <c r="AF356" s="10" t="e">
        <f>_xlfn.IFNA(IF(OR($C356={"PH-AKT","GCaMP6S"}),L356/AVERAGE($D356:$F356), L356/V356/AVERAGE($D356/$N356,$E356/$O356,$F356/$P356)),0)</f>
        <v>#DIV/0!</v>
      </c>
      <c r="AG356" s="10" t="e">
        <f>_xlfn.IFNA(IF(OR($C356={"PH-AKT","GCaMP6S"}),M356/AVERAGE($D356:$F356), M356/W356/AVERAGE($D356/$N356,$E356/$O356,$F356/$P356)),0)</f>
        <v>#DIV/0!</v>
      </c>
      <c r="AI356" s="10" t="e">
        <f>IF(OR($C356={"PH-AKT","Syk","Src","Lyn-FAK","Prin-CRAF","ERKKTR"}),1/X356,X356)</f>
        <v>#DIV/0!</v>
      </c>
      <c r="AJ356" s="10" t="e">
        <f>IF(OR($C356={"PH-AKT","Syk","Src","Lyn-FAK","Prin-CRAF","ERKKTR"}),1/Y356,Y356)</f>
        <v>#DIV/0!</v>
      </c>
      <c r="AK356" s="10" t="e">
        <f>IF(OR($C356={"PH-AKT","Syk","Src","Lyn-FAK","Prin-CRAF","ERKKTR"}),1/Z356,Z356)</f>
        <v>#DIV/0!</v>
      </c>
      <c r="AL356" s="10" t="e">
        <f>IF(OR($C356={"PH-AKT","Syk","Src","Lyn-FAK","Prin-CRAF","ERKKTR"}),1/AA356,AA356)</f>
        <v>#DIV/0!</v>
      </c>
      <c r="AM356" s="10" t="e">
        <f>IF(OR($C356={"PH-AKT","Syk","Src","Lyn-FAK","Prin-CRAF","ERKKTR"}),1/AB356,AB356)</f>
        <v>#DIV/0!</v>
      </c>
      <c r="AN356" s="10" t="e">
        <f>IF(OR($C356={"PH-AKT","Syk","Src","Lyn-FAK","Prin-CRAF","ERKKTR"}),1/AC356,AC356)</f>
        <v>#DIV/0!</v>
      </c>
      <c r="AO356" s="10" t="e">
        <f>IF(OR($C356={"PH-AKT","Syk","Src","Lyn-FAK","Prin-CRAF","ERKKTR"}),1/AD356,AD356)</f>
        <v>#DIV/0!</v>
      </c>
      <c r="AP356" s="10" t="e">
        <f>IF(OR($C356={"PH-AKT","Syk","Src","Lyn-FAK","Prin-CRAF","ERKKTR"}),1/AE356,AE356)</f>
        <v>#DIV/0!</v>
      </c>
      <c r="AQ356" s="10" t="e">
        <f>IF(OR($C356={"PH-AKT","Syk","Src","Lyn-FAK","Prin-CRAF","ERKKTR"}),1/AF356,AF356)</f>
        <v>#DIV/0!</v>
      </c>
      <c r="AR356" s="10" t="e">
        <f>IF(OR($C356={"PH-AKT","Syk","Src","Lyn-FAK","Prin-CRAF","ERKKTR"}),1/AG356,AG356)</f>
        <v>#DIV/0!</v>
      </c>
    </row>
    <row r="357" spans="1:44" x14ac:dyDescent="0.2">
      <c r="A357" s="10">
        <v>356</v>
      </c>
      <c r="C357" s="10">
        <f>_xlfn.IFNA(VLOOKUP($B357,Barcodes!$B$2:$E$14,4,FALSE),0)</f>
        <v>0</v>
      </c>
      <c r="X357" s="10" t="e">
        <f>_xlfn.IFNA(IF(OR($C357={"PH-AKT","GCaMP6S"}),D357/AVERAGE($D357:$F357), D357/N357/AVERAGE($D357/$N357,$E357/$O357,$F357/$P357)),0)</f>
        <v>#DIV/0!</v>
      </c>
      <c r="Y357" s="10" t="e">
        <f>_xlfn.IFNA(IF(OR($C357={"PH-AKT","GCaMP6S"}),E357/AVERAGE($D357:$F357), E357/O357/AVERAGE($D357/$N357,$E357/$O357,$F357/$P357)),0)</f>
        <v>#DIV/0!</v>
      </c>
      <c r="Z357" s="10" t="e">
        <f>_xlfn.IFNA(IF(OR($C357={"PH-AKT","GCaMP6S"}),F357/AVERAGE($D357:$F357), F357/P357/AVERAGE($D357/$N357,$E357/$O357,$F357/$P357)),0)</f>
        <v>#DIV/0!</v>
      </c>
      <c r="AA357" s="10" t="e">
        <f>_xlfn.IFNA(IF(OR($C357={"PH-AKT","GCaMP6S"}),G357/AVERAGE($D357:$F357), G357/Q357/AVERAGE($D357/$N357,$E357/$O357,$F357/$P357)),0)</f>
        <v>#DIV/0!</v>
      </c>
      <c r="AB357" s="10" t="e">
        <f>_xlfn.IFNA(IF(OR($C357={"PH-AKT","GCaMP6S"}),H357/AVERAGE($D357:$F357), H357/R357/AVERAGE($D357/$N357,$E357/$O357,$F357/$P357)),0)</f>
        <v>#DIV/0!</v>
      </c>
      <c r="AC357" s="10" t="e">
        <f>_xlfn.IFNA(IF(OR($C357={"PH-AKT","GCaMP6S"}),I357/AVERAGE($D357:$F357), I357/S357/AVERAGE($D357/$N357,$E357/$O357,$F357/$P357)),0)</f>
        <v>#DIV/0!</v>
      </c>
      <c r="AD357" s="10" t="e">
        <f>_xlfn.IFNA(IF(OR($C357={"PH-AKT","GCaMP6S"}),J357/AVERAGE($D357:$F357), J357/T357/AVERAGE($D357/$N357,$E357/$O357,$F357/$P357)),0)</f>
        <v>#DIV/0!</v>
      </c>
      <c r="AE357" s="10" t="e">
        <f>_xlfn.IFNA(IF(OR($C357={"PH-AKT","GCaMP6S"}),K357/AVERAGE($D357:$F357), K357/U357/AVERAGE($D357/$N357,$E357/$O357,$F357/$P357)),0)</f>
        <v>#DIV/0!</v>
      </c>
      <c r="AF357" s="10" t="e">
        <f>_xlfn.IFNA(IF(OR($C357={"PH-AKT","GCaMP6S"}),L357/AVERAGE($D357:$F357), L357/V357/AVERAGE($D357/$N357,$E357/$O357,$F357/$P357)),0)</f>
        <v>#DIV/0!</v>
      </c>
      <c r="AG357" s="10" t="e">
        <f>_xlfn.IFNA(IF(OR($C357={"PH-AKT","GCaMP6S"}),M357/AVERAGE($D357:$F357), M357/W357/AVERAGE($D357/$N357,$E357/$O357,$F357/$P357)),0)</f>
        <v>#DIV/0!</v>
      </c>
      <c r="AI357" s="10" t="e">
        <f>IF(OR($C357={"PH-AKT","Syk","Src","Lyn-FAK","Prin-CRAF","ERKKTR"}),1/X357,X357)</f>
        <v>#DIV/0!</v>
      </c>
      <c r="AJ357" s="10" t="e">
        <f>IF(OR($C357={"PH-AKT","Syk","Src","Lyn-FAK","Prin-CRAF","ERKKTR"}),1/Y357,Y357)</f>
        <v>#DIV/0!</v>
      </c>
      <c r="AK357" s="10" t="e">
        <f>IF(OR($C357={"PH-AKT","Syk","Src","Lyn-FAK","Prin-CRAF","ERKKTR"}),1/Z357,Z357)</f>
        <v>#DIV/0!</v>
      </c>
      <c r="AL357" s="10" t="e">
        <f>IF(OR($C357={"PH-AKT","Syk","Src","Lyn-FAK","Prin-CRAF","ERKKTR"}),1/AA357,AA357)</f>
        <v>#DIV/0!</v>
      </c>
      <c r="AM357" s="10" t="e">
        <f>IF(OR($C357={"PH-AKT","Syk","Src","Lyn-FAK","Prin-CRAF","ERKKTR"}),1/AB357,AB357)</f>
        <v>#DIV/0!</v>
      </c>
      <c r="AN357" s="10" t="e">
        <f>IF(OR($C357={"PH-AKT","Syk","Src","Lyn-FAK","Prin-CRAF","ERKKTR"}),1/AC357,AC357)</f>
        <v>#DIV/0!</v>
      </c>
      <c r="AO357" s="10" t="e">
        <f>IF(OR($C357={"PH-AKT","Syk","Src","Lyn-FAK","Prin-CRAF","ERKKTR"}),1/AD357,AD357)</f>
        <v>#DIV/0!</v>
      </c>
      <c r="AP357" s="10" t="e">
        <f>IF(OR($C357={"PH-AKT","Syk","Src","Lyn-FAK","Prin-CRAF","ERKKTR"}),1/AE357,AE357)</f>
        <v>#DIV/0!</v>
      </c>
      <c r="AQ357" s="10" t="e">
        <f>IF(OR($C357={"PH-AKT","Syk","Src","Lyn-FAK","Prin-CRAF","ERKKTR"}),1/AF357,AF357)</f>
        <v>#DIV/0!</v>
      </c>
      <c r="AR357" s="10" t="e">
        <f>IF(OR($C357={"PH-AKT","Syk","Src","Lyn-FAK","Prin-CRAF","ERKKTR"}),1/AG357,AG357)</f>
        <v>#DIV/0!</v>
      </c>
    </row>
    <row r="358" spans="1:44" ht="12.75" customHeight="1" x14ac:dyDescent="0.2">
      <c r="A358" s="10">
        <v>357</v>
      </c>
      <c r="C358" s="10">
        <f>_xlfn.IFNA(VLOOKUP($B358,Barcodes!$B$2:$E$14,4,FALSE),0)</f>
        <v>0</v>
      </c>
      <c r="X358" s="10" t="e">
        <f>_xlfn.IFNA(IF(OR($C358={"PH-AKT","GCaMP6S"}),D358/AVERAGE($D358:$F358), D358/N358/AVERAGE($D358/$N358,$E358/$O358,$F358/$P358)),0)</f>
        <v>#DIV/0!</v>
      </c>
      <c r="Y358" s="10" t="e">
        <f>_xlfn.IFNA(IF(OR($C358={"PH-AKT","GCaMP6S"}),E358/AVERAGE($D358:$F358), E358/O358/AVERAGE($D358/$N358,$E358/$O358,$F358/$P358)),0)</f>
        <v>#DIV/0!</v>
      </c>
      <c r="Z358" s="10" t="e">
        <f>_xlfn.IFNA(IF(OR($C358={"PH-AKT","GCaMP6S"}),F358/AVERAGE($D358:$F358), F358/P358/AVERAGE($D358/$N358,$E358/$O358,$F358/$P358)),0)</f>
        <v>#DIV/0!</v>
      </c>
      <c r="AA358" s="10" t="e">
        <f>_xlfn.IFNA(IF(OR($C358={"PH-AKT","GCaMP6S"}),G358/AVERAGE($D358:$F358), G358/Q358/AVERAGE($D358/$N358,$E358/$O358,$F358/$P358)),0)</f>
        <v>#DIV/0!</v>
      </c>
      <c r="AB358" s="10" t="e">
        <f>_xlfn.IFNA(IF(OR($C358={"PH-AKT","GCaMP6S"}),H358/AVERAGE($D358:$F358), H358/R358/AVERAGE($D358/$N358,$E358/$O358,$F358/$P358)),0)</f>
        <v>#DIV/0!</v>
      </c>
      <c r="AC358" s="10" t="e">
        <f>_xlfn.IFNA(IF(OR($C358={"PH-AKT","GCaMP6S"}),I358/AVERAGE($D358:$F358), I358/S358/AVERAGE($D358/$N358,$E358/$O358,$F358/$P358)),0)</f>
        <v>#DIV/0!</v>
      </c>
      <c r="AD358" s="10" t="e">
        <f>_xlfn.IFNA(IF(OR($C358={"PH-AKT","GCaMP6S"}),J358/AVERAGE($D358:$F358), J358/T358/AVERAGE($D358/$N358,$E358/$O358,$F358/$P358)),0)</f>
        <v>#DIV/0!</v>
      </c>
      <c r="AE358" s="10" t="e">
        <f>_xlfn.IFNA(IF(OR($C358={"PH-AKT","GCaMP6S"}),K358/AVERAGE($D358:$F358), K358/U358/AVERAGE($D358/$N358,$E358/$O358,$F358/$P358)),0)</f>
        <v>#DIV/0!</v>
      </c>
      <c r="AF358" s="10" t="e">
        <f>_xlfn.IFNA(IF(OR($C358={"PH-AKT","GCaMP6S"}),L358/AVERAGE($D358:$F358), L358/V358/AVERAGE($D358/$N358,$E358/$O358,$F358/$P358)),0)</f>
        <v>#DIV/0!</v>
      </c>
      <c r="AG358" s="10" t="e">
        <f>_xlfn.IFNA(IF(OR($C358={"PH-AKT","GCaMP6S"}),M358/AVERAGE($D358:$F358), M358/W358/AVERAGE($D358/$N358,$E358/$O358,$F358/$P358)),0)</f>
        <v>#DIV/0!</v>
      </c>
      <c r="AI358" s="10" t="e">
        <f>IF(OR($C358={"PH-AKT","Syk","Src","Lyn-FAK","Prin-CRAF","ERKKTR"}),1/X358,X358)</f>
        <v>#DIV/0!</v>
      </c>
      <c r="AJ358" s="10" t="e">
        <f>IF(OR($C358={"PH-AKT","Syk","Src","Lyn-FAK","Prin-CRAF","ERKKTR"}),1/Y358,Y358)</f>
        <v>#DIV/0!</v>
      </c>
      <c r="AK358" s="10" t="e">
        <f>IF(OR($C358={"PH-AKT","Syk","Src","Lyn-FAK","Prin-CRAF","ERKKTR"}),1/Z358,Z358)</f>
        <v>#DIV/0!</v>
      </c>
      <c r="AL358" s="10" t="e">
        <f>IF(OR($C358={"PH-AKT","Syk","Src","Lyn-FAK","Prin-CRAF","ERKKTR"}),1/AA358,AA358)</f>
        <v>#DIV/0!</v>
      </c>
      <c r="AM358" s="10" t="e">
        <f>IF(OR($C358={"PH-AKT","Syk","Src","Lyn-FAK","Prin-CRAF","ERKKTR"}),1/AB358,AB358)</f>
        <v>#DIV/0!</v>
      </c>
      <c r="AN358" s="10" t="e">
        <f>IF(OR($C358={"PH-AKT","Syk","Src","Lyn-FAK","Prin-CRAF","ERKKTR"}),1/AC358,AC358)</f>
        <v>#DIV/0!</v>
      </c>
      <c r="AO358" s="10" t="e">
        <f>IF(OR($C358={"PH-AKT","Syk","Src","Lyn-FAK","Prin-CRAF","ERKKTR"}),1/AD358,AD358)</f>
        <v>#DIV/0!</v>
      </c>
      <c r="AP358" s="10" t="e">
        <f>IF(OR($C358={"PH-AKT","Syk","Src","Lyn-FAK","Prin-CRAF","ERKKTR"}),1/AE358,AE358)</f>
        <v>#DIV/0!</v>
      </c>
      <c r="AQ358" s="10" t="e">
        <f>IF(OR($C358={"PH-AKT","Syk","Src","Lyn-FAK","Prin-CRAF","ERKKTR"}),1/AF358,AF358)</f>
        <v>#DIV/0!</v>
      </c>
      <c r="AR358" s="10" t="e">
        <f>IF(OR($C358={"PH-AKT","Syk","Src","Lyn-FAK","Prin-CRAF","ERKKTR"}),1/AG358,AG358)</f>
        <v>#DIV/0!</v>
      </c>
    </row>
    <row r="359" spans="1:44" ht="32.25" customHeight="1" x14ac:dyDescent="0.2">
      <c r="A359" s="10">
        <v>358</v>
      </c>
      <c r="C359" s="10">
        <f>_xlfn.IFNA(VLOOKUP($B359,Barcodes!$B$2:$E$14,4,FALSE),0)</f>
        <v>0</v>
      </c>
      <c r="X359" s="10" t="e">
        <f>_xlfn.IFNA(IF(OR($C359={"PH-AKT","GCaMP6S"}),D359/AVERAGE($D359:$F359), D359/N359/AVERAGE($D359/$N359,$E359/$O359,$F359/$P359)),0)</f>
        <v>#DIV/0!</v>
      </c>
      <c r="Y359" s="10" t="e">
        <f>_xlfn.IFNA(IF(OR($C359={"PH-AKT","GCaMP6S"}),E359/AVERAGE($D359:$F359), E359/O359/AVERAGE($D359/$N359,$E359/$O359,$F359/$P359)),0)</f>
        <v>#DIV/0!</v>
      </c>
      <c r="Z359" s="10" t="e">
        <f>_xlfn.IFNA(IF(OR($C359={"PH-AKT","GCaMP6S"}),F359/AVERAGE($D359:$F359), F359/P359/AVERAGE($D359/$N359,$E359/$O359,$F359/$P359)),0)</f>
        <v>#DIV/0!</v>
      </c>
      <c r="AA359" s="10" t="e">
        <f>_xlfn.IFNA(IF(OR($C359={"PH-AKT","GCaMP6S"}),G359/AVERAGE($D359:$F359), G359/Q359/AVERAGE($D359/$N359,$E359/$O359,$F359/$P359)),0)</f>
        <v>#DIV/0!</v>
      </c>
      <c r="AB359" s="10" t="e">
        <f>_xlfn.IFNA(IF(OR($C359={"PH-AKT","GCaMP6S"}),H359/AVERAGE($D359:$F359), H359/R359/AVERAGE($D359/$N359,$E359/$O359,$F359/$P359)),0)</f>
        <v>#DIV/0!</v>
      </c>
      <c r="AC359" s="10" t="e">
        <f>_xlfn.IFNA(IF(OR($C359={"PH-AKT","GCaMP6S"}),I359/AVERAGE($D359:$F359), I359/S359/AVERAGE($D359/$N359,$E359/$O359,$F359/$P359)),0)</f>
        <v>#DIV/0!</v>
      </c>
      <c r="AD359" s="10" t="e">
        <f>_xlfn.IFNA(IF(OR($C359={"PH-AKT","GCaMP6S"}),J359/AVERAGE($D359:$F359), J359/T359/AVERAGE($D359/$N359,$E359/$O359,$F359/$P359)),0)</f>
        <v>#DIV/0!</v>
      </c>
      <c r="AE359" s="10" t="e">
        <f>_xlfn.IFNA(IF(OR($C359={"PH-AKT","GCaMP6S"}),K359/AVERAGE($D359:$F359), K359/U359/AVERAGE($D359/$N359,$E359/$O359,$F359/$P359)),0)</f>
        <v>#DIV/0!</v>
      </c>
      <c r="AF359" s="10" t="e">
        <f>_xlfn.IFNA(IF(OR($C359={"PH-AKT","GCaMP6S"}),L359/AVERAGE($D359:$F359), L359/V359/AVERAGE($D359/$N359,$E359/$O359,$F359/$P359)),0)</f>
        <v>#DIV/0!</v>
      </c>
      <c r="AG359" s="10" t="e">
        <f>_xlfn.IFNA(IF(OR($C359={"PH-AKT","GCaMP6S"}),M359/AVERAGE($D359:$F359), M359/W359/AVERAGE($D359/$N359,$E359/$O359,$F359/$P359)),0)</f>
        <v>#DIV/0!</v>
      </c>
      <c r="AI359" s="10" t="e">
        <f>IF(OR($C359={"PH-AKT","Syk","Src","Lyn-FAK","Prin-CRAF","ERKKTR"}),1/X359,X359)</f>
        <v>#DIV/0!</v>
      </c>
      <c r="AJ359" s="10" t="e">
        <f>IF(OR($C359={"PH-AKT","Syk","Src","Lyn-FAK","Prin-CRAF","ERKKTR"}),1/Y359,Y359)</f>
        <v>#DIV/0!</v>
      </c>
      <c r="AK359" s="10" t="e">
        <f>IF(OR($C359={"PH-AKT","Syk","Src","Lyn-FAK","Prin-CRAF","ERKKTR"}),1/Z359,Z359)</f>
        <v>#DIV/0!</v>
      </c>
      <c r="AL359" s="10" t="e">
        <f>IF(OR($C359={"PH-AKT","Syk","Src","Lyn-FAK","Prin-CRAF","ERKKTR"}),1/AA359,AA359)</f>
        <v>#DIV/0!</v>
      </c>
      <c r="AM359" s="10" t="e">
        <f>IF(OR($C359={"PH-AKT","Syk","Src","Lyn-FAK","Prin-CRAF","ERKKTR"}),1/AB359,AB359)</f>
        <v>#DIV/0!</v>
      </c>
      <c r="AN359" s="10" t="e">
        <f>IF(OR($C359={"PH-AKT","Syk","Src","Lyn-FAK","Prin-CRAF","ERKKTR"}),1/AC359,AC359)</f>
        <v>#DIV/0!</v>
      </c>
      <c r="AO359" s="10" t="e">
        <f>IF(OR($C359={"PH-AKT","Syk","Src","Lyn-FAK","Prin-CRAF","ERKKTR"}),1/AD359,AD359)</f>
        <v>#DIV/0!</v>
      </c>
      <c r="AP359" s="10" t="e">
        <f>IF(OR($C359={"PH-AKT","Syk","Src","Lyn-FAK","Prin-CRAF","ERKKTR"}),1/AE359,AE359)</f>
        <v>#DIV/0!</v>
      </c>
      <c r="AQ359" s="10" t="e">
        <f>IF(OR($C359={"PH-AKT","Syk","Src","Lyn-FAK","Prin-CRAF","ERKKTR"}),1/AF359,AF359)</f>
        <v>#DIV/0!</v>
      </c>
      <c r="AR359" s="10" t="e">
        <f>IF(OR($C359={"PH-AKT","Syk","Src","Lyn-FAK","Prin-CRAF","ERKKTR"}),1/AG359,AG359)</f>
        <v>#DIV/0!</v>
      </c>
    </row>
    <row r="360" spans="1:44" x14ac:dyDescent="0.2">
      <c r="A360" s="10">
        <v>359</v>
      </c>
      <c r="C360" s="10">
        <f>_xlfn.IFNA(VLOOKUP($B360,Barcodes!$B$2:$E$14,4,FALSE),0)</f>
        <v>0</v>
      </c>
      <c r="X360" s="10" t="e">
        <f>_xlfn.IFNA(IF(OR($C360={"PH-AKT","GCaMP6S"}),D360/AVERAGE($D360:$F360), D360/N360/AVERAGE($D360/$N360,$E360/$O360,$F360/$P360)),0)</f>
        <v>#DIV/0!</v>
      </c>
      <c r="Y360" s="10" t="e">
        <f>_xlfn.IFNA(IF(OR($C360={"PH-AKT","GCaMP6S"}),E360/AVERAGE($D360:$F360), E360/O360/AVERAGE($D360/$N360,$E360/$O360,$F360/$P360)),0)</f>
        <v>#DIV/0!</v>
      </c>
      <c r="Z360" s="10" t="e">
        <f>_xlfn.IFNA(IF(OR($C360={"PH-AKT","GCaMP6S"}),F360/AVERAGE($D360:$F360), F360/P360/AVERAGE($D360/$N360,$E360/$O360,$F360/$P360)),0)</f>
        <v>#DIV/0!</v>
      </c>
      <c r="AA360" s="10" t="e">
        <f>_xlfn.IFNA(IF(OR($C360={"PH-AKT","GCaMP6S"}),G360/AVERAGE($D360:$F360), G360/Q360/AVERAGE($D360/$N360,$E360/$O360,$F360/$P360)),0)</f>
        <v>#DIV/0!</v>
      </c>
      <c r="AB360" s="10" t="e">
        <f>_xlfn.IFNA(IF(OR($C360={"PH-AKT","GCaMP6S"}),H360/AVERAGE($D360:$F360), H360/R360/AVERAGE($D360/$N360,$E360/$O360,$F360/$P360)),0)</f>
        <v>#DIV/0!</v>
      </c>
      <c r="AC360" s="10" t="e">
        <f>_xlfn.IFNA(IF(OR($C360={"PH-AKT","GCaMP6S"}),I360/AVERAGE($D360:$F360), I360/S360/AVERAGE($D360/$N360,$E360/$O360,$F360/$P360)),0)</f>
        <v>#DIV/0!</v>
      </c>
      <c r="AD360" s="10" t="e">
        <f>_xlfn.IFNA(IF(OR($C360={"PH-AKT","GCaMP6S"}),J360/AVERAGE($D360:$F360), J360/T360/AVERAGE($D360/$N360,$E360/$O360,$F360/$P360)),0)</f>
        <v>#DIV/0!</v>
      </c>
      <c r="AE360" s="10" t="e">
        <f>_xlfn.IFNA(IF(OR($C360={"PH-AKT","GCaMP6S"}),K360/AVERAGE($D360:$F360), K360/U360/AVERAGE($D360/$N360,$E360/$O360,$F360/$P360)),0)</f>
        <v>#DIV/0!</v>
      </c>
      <c r="AF360" s="10" t="e">
        <f>_xlfn.IFNA(IF(OR($C360={"PH-AKT","GCaMP6S"}),L360/AVERAGE($D360:$F360), L360/V360/AVERAGE($D360/$N360,$E360/$O360,$F360/$P360)),0)</f>
        <v>#DIV/0!</v>
      </c>
      <c r="AG360" s="10" t="e">
        <f>_xlfn.IFNA(IF(OR($C360={"PH-AKT","GCaMP6S"}),M360/AVERAGE($D360:$F360), M360/W360/AVERAGE($D360/$N360,$E360/$O360,$F360/$P360)),0)</f>
        <v>#DIV/0!</v>
      </c>
      <c r="AI360" s="10" t="e">
        <f>IF(OR($C360={"PH-AKT","Syk","Src","Lyn-FAK","Prin-CRAF","ERKKTR"}),1/X360,X360)</f>
        <v>#DIV/0!</v>
      </c>
      <c r="AJ360" s="10" t="e">
        <f>IF(OR($C360={"PH-AKT","Syk","Src","Lyn-FAK","Prin-CRAF","ERKKTR"}),1/Y360,Y360)</f>
        <v>#DIV/0!</v>
      </c>
      <c r="AK360" s="10" t="e">
        <f>IF(OR($C360={"PH-AKT","Syk","Src","Lyn-FAK","Prin-CRAF","ERKKTR"}),1/Z360,Z360)</f>
        <v>#DIV/0!</v>
      </c>
      <c r="AL360" s="10" t="e">
        <f>IF(OR($C360={"PH-AKT","Syk","Src","Lyn-FAK","Prin-CRAF","ERKKTR"}),1/AA360,AA360)</f>
        <v>#DIV/0!</v>
      </c>
      <c r="AM360" s="10" t="e">
        <f>IF(OR($C360={"PH-AKT","Syk","Src","Lyn-FAK","Prin-CRAF","ERKKTR"}),1/AB360,AB360)</f>
        <v>#DIV/0!</v>
      </c>
      <c r="AN360" s="10" t="e">
        <f>IF(OR($C360={"PH-AKT","Syk","Src","Lyn-FAK","Prin-CRAF","ERKKTR"}),1/AC360,AC360)</f>
        <v>#DIV/0!</v>
      </c>
      <c r="AO360" s="10" t="e">
        <f>IF(OR($C360={"PH-AKT","Syk","Src","Lyn-FAK","Prin-CRAF","ERKKTR"}),1/AD360,AD360)</f>
        <v>#DIV/0!</v>
      </c>
      <c r="AP360" s="10" t="e">
        <f>IF(OR($C360={"PH-AKT","Syk","Src","Lyn-FAK","Prin-CRAF","ERKKTR"}),1/AE360,AE360)</f>
        <v>#DIV/0!</v>
      </c>
      <c r="AQ360" s="10" t="e">
        <f>IF(OR($C360={"PH-AKT","Syk","Src","Lyn-FAK","Prin-CRAF","ERKKTR"}),1/AF360,AF360)</f>
        <v>#DIV/0!</v>
      </c>
      <c r="AR360" s="10" t="e">
        <f>IF(OR($C360={"PH-AKT","Syk","Src","Lyn-FAK","Prin-CRAF","ERKKTR"}),1/AG360,AG360)</f>
        <v>#DIV/0!</v>
      </c>
    </row>
    <row r="361" spans="1:44" x14ac:dyDescent="0.2">
      <c r="A361" s="10">
        <v>360</v>
      </c>
      <c r="C361" s="10">
        <f>_xlfn.IFNA(VLOOKUP($B361,Barcodes!$B$2:$E$14,4,FALSE),0)</f>
        <v>0</v>
      </c>
      <c r="X361" s="10" t="e">
        <f>_xlfn.IFNA(IF(OR($C361={"PH-AKT","GCaMP6S"}),D361/AVERAGE($D361:$F361), D361/N361/AVERAGE($D361/$N361,$E361/$O361,$F361/$P361)),0)</f>
        <v>#DIV/0!</v>
      </c>
      <c r="Y361" s="10" t="e">
        <f>_xlfn.IFNA(IF(OR($C361={"PH-AKT","GCaMP6S"}),E361/AVERAGE($D361:$F361), E361/O361/AVERAGE($D361/$N361,$E361/$O361,$F361/$P361)),0)</f>
        <v>#DIV/0!</v>
      </c>
      <c r="Z361" s="10" t="e">
        <f>_xlfn.IFNA(IF(OR($C361={"PH-AKT","GCaMP6S"}),F361/AVERAGE($D361:$F361), F361/P361/AVERAGE($D361/$N361,$E361/$O361,$F361/$P361)),0)</f>
        <v>#DIV/0!</v>
      </c>
      <c r="AA361" s="10" t="e">
        <f>_xlfn.IFNA(IF(OR($C361={"PH-AKT","GCaMP6S"}),G361/AVERAGE($D361:$F361), G361/Q361/AVERAGE($D361/$N361,$E361/$O361,$F361/$P361)),0)</f>
        <v>#DIV/0!</v>
      </c>
      <c r="AB361" s="10" t="e">
        <f>_xlfn.IFNA(IF(OR($C361={"PH-AKT","GCaMP6S"}),H361/AVERAGE($D361:$F361), H361/R361/AVERAGE($D361/$N361,$E361/$O361,$F361/$P361)),0)</f>
        <v>#DIV/0!</v>
      </c>
      <c r="AC361" s="10" t="e">
        <f>_xlfn.IFNA(IF(OR($C361={"PH-AKT","GCaMP6S"}),I361/AVERAGE($D361:$F361), I361/S361/AVERAGE($D361/$N361,$E361/$O361,$F361/$P361)),0)</f>
        <v>#DIV/0!</v>
      </c>
      <c r="AD361" s="10" t="e">
        <f>_xlfn.IFNA(IF(OR($C361={"PH-AKT","GCaMP6S"}),J361/AVERAGE($D361:$F361), J361/T361/AVERAGE($D361/$N361,$E361/$O361,$F361/$P361)),0)</f>
        <v>#DIV/0!</v>
      </c>
      <c r="AE361" s="10" t="e">
        <f>_xlfn.IFNA(IF(OR($C361={"PH-AKT","GCaMP6S"}),K361/AVERAGE($D361:$F361), K361/U361/AVERAGE($D361/$N361,$E361/$O361,$F361/$P361)),0)</f>
        <v>#DIV/0!</v>
      </c>
      <c r="AF361" s="10" t="e">
        <f>_xlfn.IFNA(IF(OR($C361={"PH-AKT","GCaMP6S"}),L361/AVERAGE($D361:$F361), L361/V361/AVERAGE($D361/$N361,$E361/$O361,$F361/$P361)),0)</f>
        <v>#DIV/0!</v>
      </c>
      <c r="AG361" s="10" t="e">
        <f>_xlfn.IFNA(IF(OR($C361={"PH-AKT","GCaMP6S"}),M361/AVERAGE($D361:$F361), M361/W361/AVERAGE($D361/$N361,$E361/$O361,$F361/$P361)),0)</f>
        <v>#DIV/0!</v>
      </c>
      <c r="AI361" s="10" t="e">
        <f>IF(OR($C361={"PH-AKT","Syk","Src","Lyn-FAK","Prin-CRAF","ERKKTR"}),1/X361,X361)</f>
        <v>#DIV/0!</v>
      </c>
      <c r="AJ361" s="10" t="e">
        <f>IF(OR($C361={"PH-AKT","Syk","Src","Lyn-FAK","Prin-CRAF","ERKKTR"}),1/Y361,Y361)</f>
        <v>#DIV/0!</v>
      </c>
      <c r="AK361" s="10" t="e">
        <f>IF(OR($C361={"PH-AKT","Syk","Src","Lyn-FAK","Prin-CRAF","ERKKTR"}),1/Z361,Z361)</f>
        <v>#DIV/0!</v>
      </c>
      <c r="AL361" s="10" t="e">
        <f>IF(OR($C361={"PH-AKT","Syk","Src","Lyn-FAK","Prin-CRAF","ERKKTR"}),1/AA361,AA361)</f>
        <v>#DIV/0!</v>
      </c>
      <c r="AM361" s="10" t="e">
        <f>IF(OR($C361={"PH-AKT","Syk","Src","Lyn-FAK","Prin-CRAF","ERKKTR"}),1/AB361,AB361)</f>
        <v>#DIV/0!</v>
      </c>
      <c r="AN361" s="10" t="e">
        <f>IF(OR($C361={"PH-AKT","Syk","Src","Lyn-FAK","Prin-CRAF","ERKKTR"}),1/AC361,AC361)</f>
        <v>#DIV/0!</v>
      </c>
      <c r="AO361" s="10" t="e">
        <f>IF(OR($C361={"PH-AKT","Syk","Src","Lyn-FAK","Prin-CRAF","ERKKTR"}),1/AD361,AD361)</f>
        <v>#DIV/0!</v>
      </c>
      <c r="AP361" s="10" t="e">
        <f>IF(OR($C361={"PH-AKT","Syk","Src","Lyn-FAK","Prin-CRAF","ERKKTR"}),1/AE361,AE361)</f>
        <v>#DIV/0!</v>
      </c>
      <c r="AQ361" s="10" t="e">
        <f>IF(OR($C361={"PH-AKT","Syk","Src","Lyn-FAK","Prin-CRAF","ERKKTR"}),1/AF361,AF361)</f>
        <v>#DIV/0!</v>
      </c>
      <c r="AR361" s="10" t="e">
        <f>IF(OR($C361={"PH-AKT","Syk","Src","Lyn-FAK","Prin-CRAF","ERKKTR"}),1/AG361,AG361)</f>
        <v>#DIV/0!</v>
      </c>
    </row>
    <row r="362" spans="1:44" x14ac:dyDescent="0.2">
      <c r="A362" s="10">
        <v>361</v>
      </c>
      <c r="C362" s="10">
        <f>_xlfn.IFNA(VLOOKUP($B362,Barcodes!$B$2:$E$14,4,FALSE),0)</f>
        <v>0</v>
      </c>
      <c r="X362" s="10" t="e">
        <f>_xlfn.IFNA(IF(OR($C362={"PH-AKT","GCaMP6S"}),D362/AVERAGE($D362:$F362), D362/N362/AVERAGE($D362/$N362,$E362/$O362,$F362/$P362)),0)</f>
        <v>#DIV/0!</v>
      </c>
      <c r="Y362" s="10" t="e">
        <f>_xlfn.IFNA(IF(OR($C362={"PH-AKT","GCaMP6S"}),E362/AVERAGE($D362:$F362), E362/O362/AVERAGE($D362/$N362,$E362/$O362,$F362/$P362)),0)</f>
        <v>#DIV/0!</v>
      </c>
      <c r="Z362" s="10" t="e">
        <f>_xlfn.IFNA(IF(OR($C362={"PH-AKT","GCaMP6S"}),F362/AVERAGE($D362:$F362), F362/P362/AVERAGE($D362/$N362,$E362/$O362,$F362/$P362)),0)</f>
        <v>#DIV/0!</v>
      </c>
      <c r="AA362" s="10" t="e">
        <f>_xlfn.IFNA(IF(OR($C362={"PH-AKT","GCaMP6S"}),G362/AVERAGE($D362:$F362), G362/Q362/AVERAGE($D362/$N362,$E362/$O362,$F362/$P362)),0)</f>
        <v>#DIV/0!</v>
      </c>
      <c r="AB362" s="10" t="e">
        <f>_xlfn.IFNA(IF(OR($C362={"PH-AKT","GCaMP6S"}),H362/AVERAGE($D362:$F362), H362/R362/AVERAGE($D362/$N362,$E362/$O362,$F362/$P362)),0)</f>
        <v>#DIV/0!</v>
      </c>
      <c r="AC362" s="10" t="e">
        <f>_xlfn.IFNA(IF(OR($C362={"PH-AKT","GCaMP6S"}),I362/AVERAGE($D362:$F362), I362/S362/AVERAGE($D362/$N362,$E362/$O362,$F362/$P362)),0)</f>
        <v>#DIV/0!</v>
      </c>
      <c r="AD362" s="10" t="e">
        <f>_xlfn.IFNA(IF(OR($C362={"PH-AKT","GCaMP6S"}),J362/AVERAGE($D362:$F362), J362/T362/AVERAGE($D362/$N362,$E362/$O362,$F362/$P362)),0)</f>
        <v>#DIV/0!</v>
      </c>
      <c r="AE362" s="10" t="e">
        <f>_xlfn.IFNA(IF(OR($C362={"PH-AKT","GCaMP6S"}),K362/AVERAGE($D362:$F362), K362/U362/AVERAGE($D362/$N362,$E362/$O362,$F362/$P362)),0)</f>
        <v>#DIV/0!</v>
      </c>
      <c r="AF362" s="10" t="e">
        <f>_xlfn.IFNA(IF(OR($C362={"PH-AKT","GCaMP6S"}),L362/AVERAGE($D362:$F362), L362/V362/AVERAGE($D362/$N362,$E362/$O362,$F362/$P362)),0)</f>
        <v>#DIV/0!</v>
      </c>
      <c r="AG362" s="10" t="e">
        <f>_xlfn.IFNA(IF(OR($C362={"PH-AKT","GCaMP6S"}),M362/AVERAGE($D362:$F362), M362/W362/AVERAGE($D362/$N362,$E362/$O362,$F362/$P362)),0)</f>
        <v>#DIV/0!</v>
      </c>
      <c r="AI362" s="10" t="e">
        <f>IF(OR($C362={"PH-AKT","Syk","Src","Lyn-FAK","Prin-CRAF","ERKKTR"}),1/X362,X362)</f>
        <v>#DIV/0!</v>
      </c>
      <c r="AJ362" s="10" t="e">
        <f>IF(OR($C362={"PH-AKT","Syk","Src","Lyn-FAK","Prin-CRAF","ERKKTR"}),1/Y362,Y362)</f>
        <v>#DIV/0!</v>
      </c>
      <c r="AK362" s="10" t="e">
        <f>IF(OR($C362={"PH-AKT","Syk","Src","Lyn-FAK","Prin-CRAF","ERKKTR"}),1/Z362,Z362)</f>
        <v>#DIV/0!</v>
      </c>
      <c r="AL362" s="10" t="e">
        <f>IF(OR($C362={"PH-AKT","Syk","Src","Lyn-FAK","Prin-CRAF","ERKKTR"}),1/AA362,AA362)</f>
        <v>#DIV/0!</v>
      </c>
      <c r="AM362" s="10" t="e">
        <f>IF(OR($C362={"PH-AKT","Syk","Src","Lyn-FAK","Prin-CRAF","ERKKTR"}),1/AB362,AB362)</f>
        <v>#DIV/0!</v>
      </c>
      <c r="AN362" s="10" t="e">
        <f>IF(OR($C362={"PH-AKT","Syk","Src","Lyn-FAK","Prin-CRAF","ERKKTR"}),1/AC362,AC362)</f>
        <v>#DIV/0!</v>
      </c>
      <c r="AO362" s="10" t="e">
        <f>IF(OR($C362={"PH-AKT","Syk","Src","Lyn-FAK","Prin-CRAF","ERKKTR"}),1/AD362,AD362)</f>
        <v>#DIV/0!</v>
      </c>
      <c r="AP362" s="10" t="e">
        <f>IF(OR($C362={"PH-AKT","Syk","Src","Lyn-FAK","Prin-CRAF","ERKKTR"}),1/AE362,AE362)</f>
        <v>#DIV/0!</v>
      </c>
      <c r="AQ362" s="10" t="e">
        <f>IF(OR($C362={"PH-AKT","Syk","Src","Lyn-FAK","Prin-CRAF","ERKKTR"}),1/AF362,AF362)</f>
        <v>#DIV/0!</v>
      </c>
      <c r="AR362" s="10" t="e">
        <f>IF(OR($C362={"PH-AKT","Syk","Src","Lyn-FAK","Prin-CRAF","ERKKTR"}),1/AG362,AG362)</f>
        <v>#DIV/0!</v>
      </c>
    </row>
    <row r="363" spans="1:44" x14ac:dyDescent="0.2">
      <c r="A363" s="10">
        <v>362</v>
      </c>
      <c r="C363" s="10">
        <f>_xlfn.IFNA(VLOOKUP($B363,Barcodes!$B$2:$E$14,4,FALSE),0)</f>
        <v>0</v>
      </c>
      <c r="X363" s="10" t="e">
        <f>_xlfn.IFNA(IF(OR($C363={"PH-AKT","GCaMP6S"}),D363/AVERAGE($D363:$F363), D363/N363/AVERAGE($D363/$N363,$E363/$O363,$F363/$P363)),0)</f>
        <v>#DIV/0!</v>
      </c>
      <c r="Y363" s="10" t="e">
        <f>_xlfn.IFNA(IF(OR($C363={"PH-AKT","GCaMP6S"}),E363/AVERAGE($D363:$F363), E363/O363/AVERAGE($D363/$N363,$E363/$O363,$F363/$P363)),0)</f>
        <v>#DIV/0!</v>
      </c>
      <c r="Z363" s="10" t="e">
        <f>_xlfn.IFNA(IF(OR($C363={"PH-AKT","GCaMP6S"}),F363/AVERAGE($D363:$F363), F363/P363/AVERAGE($D363/$N363,$E363/$O363,$F363/$P363)),0)</f>
        <v>#DIV/0!</v>
      </c>
      <c r="AA363" s="10" t="e">
        <f>_xlfn.IFNA(IF(OR($C363={"PH-AKT","GCaMP6S"}),G363/AVERAGE($D363:$F363), G363/Q363/AVERAGE($D363/$N363,$E363/$O363,$F363/$P363)),0)</f>
        <v>#DIV/0!</v>
      </c>
      <c r="AB363" s="10" t="e">
        <f>_xlfn.IFNA(IF(OR($C363={"PH-AKT","GCaMP6S"}),H363/AVERAGE($D363:$F363), H363/R363/AVERAGE($D363/$N363,$E363/$O363,$F363/$P363)),0)</f>
        <v>#DIV/0!</v>
      </c>
      <c r="AC363" s="10" t="e">
        <f>_xlfn.IFNA(IF(OR($C363={"PH-AKT","GCaMP6S"}),I363/AVERAGE($D363:$F363), I363/S363/AVERAGE($D363/$N363,$E363/$O363,$F363/$P363)),0)</f>
        <v>#DIV/0!</v>
      </c>
      <c r="AD363" s="10" t="e">
        <f>_xlfn.IFNA(IF(OR($C363={"PH-AKT","GCaMP6S"}),J363/AVERAGE($D363:$F363), J363/T363/AVERAGE($D363/$N363,$E363/$O363,$F363/$P363)),0)</f>
        <v>#DIV/0!</v>
      </c>
      <c r="AE363" s="10" t="e">
        <f>_xlfn.IFNA(IF(OR($C363={"PH-AKT","GCaMP6S"}),K363/AVERAGE($D363:$F363), K363/U363/AVERAGE($D363/$N363,$E363/$O363,$F363/$P363)),0)</f>
        <v>#DIV/0!</v>
      </c>
      <c r="AF363" s="10" t="e">
        <f>_xlfn.IFNA(IF(OR($C363={"PH-AKT","GCaMP6S"}),L363/AVERAGE($D363:$F363), L363/V363/AVERAGE($D363/$N363,$E363/$O363,$F363/$P363)),0)</f>
        <v>#DIV/0!</v>
      </c>
      <c r="AG363" s="10" t="e">
        <f>_xlfn.IFNA(IF(OR($C363={"PH-AKT","GCaMP6S"}),M363/AVERAGE($D363:$F363), M363/W363/AVERAGE($D363/$N363,$E363/$O363,$F363/$P363)),0)</f>
        <v>#DIV/0!</v>
      </c>
      <c r="AI363" s="10" t="e">
        <f>IF(OR($C363={"PH-AKT","Syk","Src","Lyn-FAK","Prin-CRAF","ERKKTR"}),1/X363,X363)</f>
        <v>#DIV/0!</v>
      </c>
      <c r="AJ363" s="10" t="e">
        <f>IF(OR($C363={"PH-AKT","Syk","Src","Lyn-FAK","Prin-CRAF","ERKKTR"}),1/Y363,Y363)</f>
        <v>#DIV/0!</v>
      </c>
      <c r="AK363" s="10" t="e">
        <f>IF(OR($C363={"PH-AKT","Syk","Src","Lyn-FAK","Prin-CRAF","ERKKTR"}),1/Z363,Z363)</f>
        <v>#DIV/0!</v>
      </c>
      <c r="AL363" s="10" t="e">
        <f>IF(OR($C363={"PH-AKT","Syk","Src","Lyn-FAK","Prin-CRAF","ERKKTR"}),1/AA363,AA363)</f>
        <v>#DIV/0!</v>
      </c>
      <c r="AM363" s="10" t="e">
        <f>IF(OR($C363={"PH-AKT","Syk","Src","Lyn-FAK","Prin-CRAF","ERKKTR"}),1/AB363,AB363)</f>
        <v>#DIV/0!</v>
      </c>
      <c r="AN363" s="10" t="e">
        <f>IF(OR($C363={"PH-AKT","Syk","Src","Lyn-FAK","Prin-CRAF","ERKKTR"}),1/AC363,AC363)</f>
        <v>#DIV/0!</v>
      </c>
      <c r="AO363" s="10" t="e">
        <f>IF(OR($C363={"PH-AKT","Syk","Src","Lyn-FAK","Prin-CRAF","ERKKTR"}),1/AD363,AD363)</f>
        <v>#DIV/0!</v>
      </c>
      <c r="AP363" s="10" t="e">
        <f>IF(OR($C363={"PH-AKT","Syk","Src","Lyn-FAK","Prin-CRAF","ERKKTR"}),1/AE363,AE363)</f>
        <v>#DIV/0!</v>
      </c>
      <c r="AQ363" s="10" t="e">
        <f>IF(OR($C363={"PH-AKT","Syk","Src","Lyn-FAK","Prin-CRAF","ERKKTR"}),1/AF363,AF363)</f>
        <v>#DIV/0!</v>
      </c>
      <c r="AR363" s="10" t="e">
        <f>IF(OR($C363={"PH-AKT","Syk","Src","Lyn-FAK","Prin-CRAF","ERKKTR"}),1/AG363,AG363)</f>
        <v>#DIV/0!</v>
      </c>
    </row>
    <row r="364" spans="1:44" x14ac:dyDescent="0.2">
      <c r="A364" s="10">
        <v>363</v>
      </c>
      <c r="C364" s="10">
        <f>_xlfn.IFNA(VLOOKUP($B364,Barcodes!$B$2:$E$14,4,FALSE),0)</f>
        <v>0</v>
      </c>
      <c r="X364" s="10" t="e">
        <f>_xlfn.IFNA(IF(OR($C364={"PH-AKT","GCaMP6S"}),D364/AVERAGE($D364:$F364), D364/N364/AVERAGE($D364/$N364,$E364/$O364,$F364/$P364)),0)</f>
        <v>#DIV/0!</v>
      </c>
      <c r="Y364" s="10" t="e">
        <f>_xlfn.IFNA(IF(OR($C364={"PH-AKT","GCaMP6S"}),E364/AVERAGE($D364:$F364), E364/O364/AVERAGE($D364/$N364,$E364/$O364,$F364/$P364)),0)</f>
        <v>#DIV/0!</v>
      </c>
      <c r="Z364" s="10" t="e">
        <f>_xlfn.IFNA(IF(OR($C364={"PH-AKT","GCaMP6S"}),F364/AVERAGE($D364:$F364), F364/P364/AVERAGE($D364/$N364,$E364/$O364,$F364/$P364)),0)</f>
        <v>#DIV/0!</v>
      </c>
      <c r="AA364" s="10" t="e">
        <f>_xlfn.IFNA(IF(OR($C364={"PH-AKT","GCaMP6S"}),G364/AVERAGE($D364:$F364), G364/Q364/AVERAGE($D364/$N364,$E364/$O364,$F364/$P364)),0)</f>
        <v>#DIV/0!</v>
      </c>
      <c r="AB364" s="10" t="e">
        <f>_xlfn.IFNA(IF(OR($C364={"PH-AKT","GCaMP6S"}),H364/AVERAGE($D364:$F364), H364/R364/AVERAGE($D364/$N364,$E364/$O364,$F364/$P364)),0)</f>
        <v>#DIV/0!</v>
      </c>
      <c r="AC364" s="10" t="e">
        <f>_xlfn.IFNA(IF(OR($C364={"PH-AKT","GCaMP6S"}),I364/AVERAGE($D364:$F364), I364/S364/AVERAGE($D364/$N364,$E364/$O364,$F364/$P364)),0)</f>
        <v>#DIV/0!</v>
      </c>
      <c r="AD364" s="10" t="e">
        <f>_xlfn.IFNA(IF(OR($C364={"PH-AKT","GCaMP6S"}),J364/AVERAGE($D364:$F364), J364/T364/AVERAGE($D364/$N364,$E364/$O364,$F364/$P364)),0)</f>
        <v>#DIV/0!</v>
      </c>
      <c r="AE364" s="10" t="e">
        <f>_xlfn.IFNA(IF(OR($C364={"PH-AKT","GCaMP6S"}),K364/AVERAGE($D364:$F364), K364/U364/AVERAGE($D364/$N364,$E364/$O364,$F364/$P364)),0)</f>
        <v>#DIV/0!</v>
      </c>
      <c r="AF364" s="10" t="e">
        <f>_xlfn.IFNA(IF(OR($C364={"PH-AKT","GCaMP6S"}),L364/AVERAGE($D364:$F364), L364/V364/AVERAGE($D364/$N364,$E364/$O364,$F364/$P364)),0)</f>
        <v>#DIV/0!</v>
      </c>
      <c r="AG364" s="10" t="e">
        <f>_xlfn.IFNA(IF(OR($C364={"PH-AKT","GCaMP6S"}),M364/AVERAGE($D364:$F364), M364/W364/AVERAGE($D364/$N364,$E364/$O364,$F364/$P364)),0)</f>
        <v>#DIV/0!</v>
      </c>
      <c r="AI364" s="10" t="e">
        <f>IF(OR($C364={"PH-AKT","Syk","Src","Lyn-FAK","Prin-CRAF","ERKKTR"}),1/X364,X364)</f>
        <v>#DIV/0!</v>
      </c>
      <c r="AJ364" s="10" t="e">
        <f>IF(OR($C364={"PH-AKT","Syk","Src","Lyn-FAK","Prin-CRAF","ERKKTR"}),1/Y364,Y364)</f>
        <v>#DIV/0!</v>
      </c>
      <c r="AK364" s="10" t="e">
        <f>IF(OR($C364={"PH-AKT","Syk","Src","Lyn-FAK","Prin-CRAF","ERKKTR"}),1/Z364,Z364)</f>
        <v>#DIV/0!</v>
      </c>
      <c r="AL364" s="10" t="e">
        <f>IF(OR($C364={"PH-AKT","Syk","Src","Lyn-FAK","Prin-CRAF","ERKKTR"}),1/AA364,AA364)</f>
        <v>#DIV/0!</v>
      </c>
      <c r="AM364" s="10" t="e">
        <f>IF(OR($C364={"PH-AKT","Syk","Src","Lyn-FAK","Prin-CRAF","ERKKTR"}),1/AB364,AB364)</f>
        <v>#DIV/0!</v>
      </c>
      <c r="AN364" s="10" t="e">
        <f>IF(OR($C364={"PH-AKT","Syk","Src","Lyn-FAK","Prin-CRAF","ERKKTR"}),1/AC364,AC364)</f>
        <v>#DIV/0!</v>
      </c>
      <c r="AO364" s="10" t="e">
        <f>IF(OR($C364={"PH-AKT","Syk","Src","Lyn-FAK","Prin-CRAF","ERKKTR"}),1/AD364,AD364)</f>
        <v>#DIV/0!</v>
      </c>
      <c r="AP364" s="10" t="e">
        <f>IF(OR($C364={"PH-AKT","Syk","Src","Lyn-FAK","Prin-CRAF","ERKKTR"}),1/AE364,AE364)</f>
        <v>#DIV/0!</v>
      </c>
      <c r="AQ364" s="10" t="e">
        <f>IF(OR($C364={"PH-AKT","Syk","Src","Lyn-FAK","Prin-CRAF","ERKKTR"}),1/AF364,AF364)</f>
        <v>#DIV/0!</v>
      </c>
      <c r="AR364" s="10" t="e">
        <f>IF(OR($C364={"PH-AKT","Syk","Src","Lyn-FAK","Prin-CRAF","ERKKTR"}),1/AG364,AG364)</f>
        <v>#DIV/0!</v>
      </c>
    </row>
    <row r="365" spans="1:44" x14ac:dyDescent="0.2">
      <c r="A365" s="10">
        <v>364</v>
      </c>
      <c r="C365" s="10">
        <f>_xlfn.IFNA(VLOOKUP($B365,Barcodes!$B$2:$E$14,4,FALSE),0)</f>
        <v>0</v>
      </c>
      <c r="X365" s="10" t="e">
        <f>_xlfn.IFNA(IF(OR($C365={"PH-AKT","GCaMP6S"}),D365/AVERAGE($D365:$F365), D365/N365/AVERAGE($D365/$N365,$E365/$O365,$F365/$P365)),0)</f>
        <v>#DIV/0!</v>
      </c>
      <c r="Y365" s="10" t="e">
        <f>_xlfn.IFNA(IF(OR($C365={"PH-AKT","GCaMP6S"}),E365/AVERAGE($D365:$F365), E365/O365/AVERAGE($D365/$N365,$E365/$O365,$F365/$P365)),0)</f>
        <v>#DIV/0!</v>
      </c>
      <c r="Z365" s="10" t="e">
        <f>_xlfn.IFNA(IF(OR($C365={"PH-AKT","GCaMP6S"}),F365/AVERAGE($D365:$F365), F365/P365/AVERAGE($D365/$N365,$E365/$O365,$F365/$P365)),0)</f>
        <v>#DIV/0!</v>
      </c>
      <c r="AA365" s="10" t="e">
        <f>_xlfn.IFNA(IF(OR($C365={"PH-AKT","GCaMP6S"}),G365/AVERAGE($D365:$F365), G365/Q365/AVERAGE($D365/$N365,$E365/$O365,$F365/$P365)),0)</f>
        <v>#DIV/0!</v>
      </c>
      <c r="AB365" s="10" t="e">
        <f>_xlfn.IFNA(IF(OR($C365={"PH-AKT","GCaMP6S"}),H365/AVERAGE($D365:$F365), H365/R365/AVERAGE($D365/$N365,$E365/$O365,$F365/$P365)),0)</f>
        <v>#DIV/0!</v>
      </c>
      <c r="AC365" s="10" t="e">
        <f>_xlfn.IFNA(IF(OR($C365={"PH-AKT","GCaMP6S"}),I365/AVERAGE($D365:$F365), I365/S365/AVERAGE($D365/$N365,$E365/$O365,$F365/$P365)),0)</f>
        <v>#DIV/0!</v>
      </c>
      <c r="AD365" s="10" t="e">
        <f>_xlfn.IFNA(IF(OR($C365={"PH-AKT","GCaMP6S"}),J365/AVERAGE($D365:$F365), J365/T365/AVERAGE($D365/$N365,$E365/$O365,$F365/$P365)),0)</f>
        <v>#DIV/0!</v>
      </c>
      <c r="AE365" s="10" t="e">
        <f>_xlfn.IFNA(IF(OR($C365={"PH-AKT","GCaMP6S"}),K365/AVERAGE($D365:$F365), K365/U365/AVERAGE($D365/$N365,$E365/$O365,$F365/$P365)),0)</f>
        <v>#DIV/0!</v>
      </c>
      <c r="AF365" s="10" t="e">
        <f>_xlfn.IFNA(IF(OR($C365={"PH-AKT","GCaMP6S"}),L365/AVERAGE($D365:$F365), L365/V365/AVERAGE($D365/$N365,$E365/$O365,$F365/$P365)),0)</f>
        <v>#DIV/0!</v>
      </c>
      <c r="AG365" s="10" t="e">
        <f>_xlfn.IFNA(IF(OR($C365={"PH-AKT","GCaMP6S"}),M365/AVERAGE($D365:$F365), M365/W365/AVERAGE($D365/$N365,$E365/$O365,$F365/$P365)),0)</f>
        <v>#DIV/0!</v>
      </c>
      <c r="AI365" s="10" t="e">
        <f>IF(OR($C365={"PH-AKT","Syk","Src","Lyn-FAK","Prin-CRAF","ERKKTR"}),1/X365,X365)</f>
        <v>#DIV/0!</v>
      </c>
      <c r="AJ365" s="10" t="e">
        <f>IF(OR($C365={"PH-AKT","Syk","Src","Lyn-FAK","Prin-CRAF","ERKKTR"}),1/Y365,Y365)</f>
        <v>#DIV/0!</v>
      </c>
      <c r="AK365" s="10" t="e">
        <f>IF(OR($C365={"PH-AKT","Syk","Src","Lyn-FAK","Prin-CRAF","ERKKTR"}),1/Z365,Z365)</f>
        <v>#DIV/0!</v>
      </c>
      <c r="AL365" s="10" t="e">
        <f>IF(OR($C365={"PH-AKT","Syk","Src","Lyn-FAK","Prin-CRAF","ERKKTR"}),1/AA365,AA365)</f>
        <v>#DIV/0!</v>
      </c>
      <c r="AM365" s="10" t="e">
        <f>IF(OR($C365={"PH-AKT","Syk","Src","Lyn-FAK","Prin-CRAF","ERKKTR"}),1/AB365,AB365)</f>
        <v>#DIV/0!</v>
      </c>
      <c r="AN365" s="10" t="e">
        <f>IF(OR($C365={"PH-AKT","Syk","Src","Lyn-FAK","Prin-CRAF","ERKKTR"}),1/AC365,AC365)</f>
        <v>#DIV/0!</v>
      </c>
      <c r="AO365" s="10" t="e">
        <f>IF(OR($C365={"PH-AKT","Syk","Src","Lyn-FAK","Prin-CRAF","ERKKTR"}),1/AD365,AD365)</f>
        <v>#DIV/0!</v>
      </c>
      <c r="AP365" s="10" t="e">
        <f>IF(OR($C365={"PH-AKT","Syk","Src","Lyn-FAK","Prin-CRAF","ERKKTR"}),1/AE365,AE365)</f>
        <v>#DIV/0!</v>
      </c>
      <c r="AQ365" s="10" t="e">
        <f>IF(OR($C365={"PH-AKT","Syk","Src","Lyn-FAK","Prin-CRAF","ERKKTR"}),1/AF365,AF365)</f>
        <v>#DIV/0!</v>
      </c>
      <c r="AR365" s="10" t="e">
        <f>IF(OR($C365={"PH-AKT","Syk","Src","Lyn-FAK","Prin-CRAF","ERKKTR"}),1/AG365,AG365)</f>
        <v>#DIV/0!</v>
      </c>
    </row>
    <row r="366" spans="1:44" x14ac:dyDescent="0.2">
      <c r="A366" s="10">
        <v>365</v>
      </c>
      <c r="C366" s="10">
        <f>_xlfn.IFNA(VLOOKUP($B366,Barcodes!$B$2:$E$14,4,FALSE),0)</f>
        <v>0</v>
      </c>
      <c r="X366" s="10" t="e">
        <f>_xlfn.IFNA(IF(OR($C366={"PH-AKT","GCaMP6S"}),D366/AVERAGE($D366:$F366), D366/N366/AVERAGE($D366/$N366,$E366/$O366,$F366/$P366)),0)</f>
        <v>#DIV/0!</v>
      </c>
      <c r="Y366" s="10" t="e">
        <f>_xlfn.IFNA(IF(OR($C366={"PH-AKT","GCaMP6S"}),E366/AVERAGE($D366:$F366), E366/O366/AVERAGE($D366/$N366,$E366/$O366,$F366/$P366)),0)</f>
        <v>#DIV/0!</v>
      </c>
      <c r="Z366" s="10" t="e">
        <f>_xlfn.IFNA(IF(OR($C366={"PH-AKT","GCaMP6S"}),F366/AVERAGE($D366:$F366), F366/P366/AVERAGE($D366/$N366,$E366/$O366,$F366/$P366)),0)</f>
        <v>#DIV/0!</v>
      </c>
      <c r="AA366" s="10" t="e">
        <f>_xlfn.IFNA(IF(OR($C366={"PH-AKT","GCaMP6S"}),G366/AVERAGE($D366:$F366), G366/Q366/AVERAGE($D366/$N366,$E366/$O366,$F366/$P366)),0)</f>
        <v>#DIV/0!</v>
      </c>
      <c r="AB366" s="10" t="e">
        <f>_xlfn.IFNA(IF(OR($C366={"PH-AKT","GCaMP6S"}),H366/AVERAGE($D366:$F366), H366/R366/AVERAGE($D366/$N366,$E366/$O366,$F366/$P366)),0)</f>
        <v>#DIV/0!</v>
      </c>
      <c r="AC366" s="10" t="e">
        <f>_xlfn.IFNA(IF(OR($C366={"PH-AKT","GCaMP6S"}),I366/AVERAGE($D366:$F366), I366/S366/AVERAGE($D366/$N366,$E366/$O366,$F366/$P366)),0)</f>
        <v>#DIV/0!</v>
      </c>
      <c r="AD366" s="10" t="e">
        <f>_xlfn.IFNA(IF(OR($C366={"PH-AKT","GCaMP6S"}),J366/AVERAGE($D366:$F366), J366/T366/AVERAGE($D366/$N366,$E366/$O366,$F366/$P366)),0)</f>
        <v>#DIV/0!</v>
      </c>
      <c r="AE366" s="10" t="e">
        <f>_xlfn.IFNA(IF(OR($C366={"PH-AKT","GCaMP6S"}),K366/AVERAGE($D366:$F366), K366/U366/AVERAGE($D366/$N366,$E366/$O366,$F366/$P366)),0)</f>
        <v>#DIV/0!</v>
      </c>
      <c r="AF366" s="10" t="e">
        <f>_xlfn.IFNA(IF(OR($C366={"PH-AKT","GCaMP6S"}),L366/AVERAGE($D366:$F366), L366/V366/AVERAGE($D366/$N366,$E366/$O366,$F366/$P366)),0)</f>
        <v>#DIV/0!</v>
      </c>
      <c r="AG366" s="10" t="e">
        <f>_xlfn.IFNA(IF(OR($C366={"PH-AKT","GCaMP6S"}),M366/AVERAGE($D366:$F366), M366/W366/AVERAGE($D366/$N366,$E366/$O366,$F366/$P366)),0)</f>
        <v>#DIV/0!</v>
      </c>
      <c r="AI366" s="10" t="e">
        <f>IF(OR($C366={"PH-AKT","Syk","Src","Lyn-FAK","Prin-CRAF","ERKKTR"}),1/X366,X366)</f>
        <v>#DIV/0!</v>
      </c>
      <c r="AJ366" s="10" t="e">
        <f>IF(OR($C366={"PH-AKT","Syk","Src","Lyn-FAK","Prin-CRAF","ERKKTR"}),1/Y366,Y366)</f>
        <v>#DIV/0!</v>
      </c>
      <c r="AK366" s="10" t="e">
        <f>IF(OR($C366={"PH-AKT","Syk","Src","Lyn-FAK","Prin-CRAF","ERKKTR"}),1/Z366,Z366)</f>
        <v>#DIV/0!</v>
      </c>
      <c r="AL366" s="10" t="e">
        <f>IF(OR($C366={"PH-AKT","Syk","Src","Lyn-FAK","Prin-CRAF","ERKKTR"}),1/AA366,AA366)</f>
        <v>#DIV/0!</v>
      </c>
      <c r="AM366" s="10" t="e">
        <f>IF(OR($C366={"PH-AKT","Syk","Src","Lyn-FAK","Prin-CRAF","ERKKTR"}),1/AB366,AB366)</f>
        <v>#DIV/0!</v>
      </c>
      <c r="AN366" s="10" t="e">
        <f>IF(OR($C366={"PH-AKT","Syk","Src","Lyn-FAK","Prin-CRAF","ERKKTR"}),1/AC366,AC366)</f>
        <v>#DIV/0!</v>
      </c>
      <c r="AO366" s="10" t="e">
        <f>IF(OR($C366={"PH-AKT","Syk","Src","Lyn-FAK","Prin-CRAF","ERKKTR"}),1/AD366,AD366)</f>
        <v>#DIV/0!</v>
      </c>
      <c r="AP366" s="10" t="e">
        <f>IF(OR($C366={"PH-AKT","Syk","Src","Lyn-FAK","Prin-CRAF","ERKKTR"}),1/AE366,AE366)</f>
        <v>#DIV/0!</v>
      </c>
      <c r="AQ366" s="10" t="e">
        <f>IF(OR($C366={"PH-AKT","Syk","Src","Lyn-FAK","Prin-CRAF","ERKKTR"}),1/AF366,AF366)</f>
        <v>#DIV/0!</v>
      </c>
      <c r="AR366" s="10" t="e">
        <f>IF(OR($C366={"PH-AKT","Syk","Src","Lyn-FAK","Prin-CRAF","ERKKTR"}),1/AG366,AG366)</f>
        <v>#DIV/0!</v>
      </c>
    </row>
    <row r="367" spans="1:44" x14ac:dyDescent="0.2">
      <c r="A367" s="10">
        <v>366</v>
      </c>
      <c r="C367" s="10">
        <f>_xlfn.IFNA(VLOOKUP($B367,Barcodes!$B$2:$E$14,4,FALSE),0)</f>
        <v>0</v>
      </c>
      <c r="X367" s="10" t="e">
        <f>_xlfn.IFNA(IF(OR($C367={"PH-AKT","GCaMP6S"}),D367/AVERAGE($D367:$F367), D367/N367/AVERAGE($D367/$N367,$E367/$O367,$F367/$P367)),0)</f>
        <v>#DIV/0!</v>
      </c>
      <c r="Y367" s="10" t="e">
        <f>_xlfn.IFNA(IF(OR($C367={"PH-AKT","GCaMP6S"}),E367/AVERAGE($D367:$F367), E367/O367/AVERAGE($D367/$N367,$E367/$O367,$F367/$P367)),0)</f>
        <v>#DIV/0!</v>
      </c>
      <c r="Z367" s="10" t="e">
        <f>_xlfn.IFNA(IF(OR($C367={"PH-AKT","GCaMP6S"}),F367/AVERAGE($D367:$F367), F367/P367/AVERAGE($D367/$N367,$E367/$O367,$F367/$P367)),0)</f>
        <v>#DIV/0!</v>
      </c>
      <c r="AA367" s="10" t="e">
        <f>_xlfn.IFNA(IF(OR($C367={"PH-AKT","GCaMP6S"}),G367/AVERAGE($D367:$F367), G367/Q367/AVERAGE($D367/$N367,$E367/$O367,$F367/$P367)),0)</f>
        <v>#DIV/0!</v>
      </c>
      <c r="AB367" s="10" t="e">
        <f>_xlfn.IFNA(IF(OR($C367={"PH-AKT","GCaMP6S"}),H367/AVERAGE($D367:$F367), H367/R367/AVERAGE($D367/$N367,$E367/$O367,$F367/$P367)),0)</f>
        <v>#DIV/0!</v>
      </c>
      <c r="AC367" s="10" t="e">
        <f>_xlfn.IFNA(IF(OR($C367={"PH-AKT","GCaMP6S"}),I367/AVERAGE($D367:$F367), I367/S367/AVERAGE($D367/$N367,$E367/$O367,$F367/$P367)),0)</f>
        <v>#DIV/0!</v>
      </c>
      <c r="AD367" s="10" t="e">
        <f>_xlfn.IFNA(IF(OR($C367={"PH-AKT","GCaMP6S"}),J367/AVERAGE($D367:$F367), J367/T367/AVERAGE($D367/$N367,$E367/$O367,$F367/$P367)),0)</f>
        <v>#DIV/0!</v>
      </c>
      <c r="AE367" s="10" t="e">
        <f>_xlfn.IFNA(IF(OR($C367={"PH-AKT","GCaMP6S"}),K367/AVERAGE($D367:$F367), K367/U367/AVERAGE($D367/$N367,$E367/$O367,$F367/$P367)),0)</f>
        <v>#DIV/0!</v>
      </c>
      <c r="AF367" s="10" t="e">
        <f>_xlfn.IFNA(IF(OR($C367={"PH-AKT","GCaMP6S"}),L367/AVERAGE($D367:$F367), L367/V367/AVERAGE($D367/$N367,$E367/$O367,$F367/$P367)),0)</f>
        <v>#DIV/0!</v>
      </c>
      <c r="AG367" s="10" t="e">
        <f>_xlfn.IFNA(IF(OR($C367={"PH-AKT","GCaMP6S"}),M367/AVERAGE($D367:$F367), M367/W367/AVERAGE($D367/$N367,$E367/$O367,$F367/$P367)),0)</f>
        <v>#DIV/0!</v>
      </c>
      <c r="AI367" s="10" t="e">
        <f>IF(OR($C367={"PH-AKT","Syk","Src","Lyn-FAK","Prin-CRAF","ERKKTR"}),1/X367,X367)</f>
        <v>#DIV/0!</v>
      </c>
      <c r="AJ367" s="10" t="e">
        <f>IF(OR($C367={"PH-AKT","Syk","Src","Lyn-FAK","Prin-CRAF","ERKKTR"}),1/Y367,Y367)</f>
        <v>#DIV/0!</v>
      </c>
      <c r="AK367" s="10" t="e">
        <f>IF(OR($C367={"PH-AKT","Syk","Src","Lyn-FAK","Prin-CRAF","ERKKTR"}),1/Z367,Z367)</f>
        <v>#DIV/0!</v>
      </c>
      <c r="AL367" s="10" t="e">
        <f>IF(OR($C367={"PH-AKT","Syk","Src","Lyn-FAK","Prin-CRAF","ERKKTR"}),1/AA367,AA367)</f>
        <v>#DIV/0!</v>
      </c>
      <c r="AM367" s="10" t="e">
        <f>IF(OR($C367={"PH-AKT","Syk","Src","Lyn-FAK","Prin-CRAF","ERKKTR"}),1/AB367,AB367)</f>
        <v>#DIV/0!</v>
      </c>
      <c r="AN367" s="10" t="e">
        <f>IF(OR($C367={"PH-AKT","Syk","Src","Lyn-FAK","Prin-CRAF","ERKKTR"}),1/AC367,AC367)</f>
        <v>#DIV/0!</v>
      </c>
      <c r="AO367" s="10" t="e">
        <f>IF(OR($C367={"PH-AKT","Syk","Src","Lyn-FAK","Prin-CRAF","ERKKTR"}),1/AD367,AD367)</f>
        <v>#DIV/0!</v>
      </c>
      <c r="AP367" s="10" t="e">
        <f>IF(OR($C367={"PH-AKT","Syk","Src","Lyn-FAK","Prin-CRAF","ERKKTR"}),1/AE367,AE367)</f>
        <v>#DIV/0!</v>
      </c>
      <c r="AQ367" s="10" t="e">
        <f>IF(OR($C367={"PH-AKT","Syk","Src","Lyn-FAK","Prin-CRAF","ERKKTR"}),1/AF367,AF367)</f>
        <v>#DIV/0!</v>
      </c>
      <c r="AR367" s="10" t="e">
        <f>IF(OR($C367={"PH-AKT","Syk","Src","Lyn-FAK","Prin-CRAF","ERKKTR"}),1/AG367,AG367)</f>
        <v>#DIV/0!</v>
      </c>
    </row>
    <row r="368" spans="1:44" x14ac:dyDescent="0.2">
      <c r="A368" s="10">
        <v>367</v>
      </c>
      <c r="C368" s="10">
        <f>_xlfn.IFNA(VLOOKUP($B368,Barcodes!$B$2:$E$14,4,FALSE),0)</f>
        <v>0</v>
      </c>
      <c r="X368" s="10" t="e">
        <f>_xlfn.IFNA(IF(OR($C368={"PH-AKT","GCaMP6S"}),D368/AVERAGE($D368:$F368), D368/N368/AVERAGE($D368/$N368,$E368/$O368,$F368/$P368)),0)</f>
        <v>#DIV/0!</v>
      </c>
      <c r="Y368" s="10" t="e">
        <f>_xlfn.IFNA(IF(OR($C368={"PH-AKT","GCaMP6S"}),E368/AVERAGE($D368:$F368), E368/O368/AVERAGE($D368/$N368,$E368/$O368,$F368/$P368)),0)</f>
        <v>#DIV/0!</v>
      </c>
      <c r="Z368" s="10" t="e">
        <f>_xlfn.IFNA(IF(OR($C368={"PH-AKT","GCaMP6S"}),F368/AVERAGE($D368:$F368), F368/P368/AVERAGE($D368/$N368,$E368/$O368,$F368/$P368)),0)</f>
        <v>#DIV/0!</v>
      </c>
      <c r="AA368" s="10" t="e">
        <f>_xlfn.IFNA(IF(OR($C368={"PH-AKT","GCaMP6S"}),G368/AVERAGE($D368:$F368), G368/Q368/AVERAGE($D368/$N368,$E368/$O368,$F368/$P368)),0)</f>
        <v>#DIV/0!</v>
      </c>
      <c r="AB368" s="10" t="e">
        <f>_xlfn.IFNA(IF(OR($C368={"PH-AKT","GCaMP6S"}),H368/AVERAGE($D368:$F368), H368/R368/AVERAGE($D368/$N368,$E368/$O368,$F368/$P368)),0)</f>
        <v>#DIV/0!</v>
      </c>
      <c r="AC368" s="10" t="e">
        <f>_xlfn.IFNA(IF(OR($C368={"PH-AKT","GCaMP6S"}),I368/AVERAGE($D368:$F368), I368/S368/AVERAGE($D368/$N368,$E368/$O368,$F368/$P368)),0)</f>
        <v>#DIV/0!</v>
      </c>
      <c r="AD368" s="10" t="e">
        <f>_xlfn.IFNA(IF(OR($C368={"PH-AKT","GCaMP6S"}),J368/AVERAGE($D368:$F368), J368/T368/AVERAGE($D368/$N368,$E368/$O368,$F368/$P368)),0)</f>
        <v>#DIV/0!</v>
      </c>
      <c r="AE368" s="10" t="e">
        <f>_xlfn.IFNA(IF(OR($C368={"PH-AKT","GCaMP6S"}),K368/AVERAGE($D368:$F368), K368/U368/AVERAGE($D368/$N368,$E368/$O368,$F368/$P368)),0)</f>
        <v>#DIV/0!</v>
      </c>
      <c r="AF368" s="10" t="e">
        <f>_xlfn.IFNA(IF(OR($C368={"PH-AKT","GCaMP6S"}),L368/AVERAGE($D368:$F368), L368/V368/AVERAGE($D368/$N368,$E368/$O368,$F368/$P368)),0)</f>
        <v>#DIV/0!</v>
      </c>
      <c r="AG368" s="10" t="e">
        <f>_xlfn.IFNA(IF(OR($C368={"PH-AKT","GCaMP6S"}),M368/AVERAGE($D368:$F368), M368/W368/AVERAGE($D368/$N368,$E368/$O368,$F368/$P368)),0)</f>
        <v>#DIV/0!</v>
      </c>
      <c r="AI368" s="10" t="e">
        <f>IF(OR($C368={"PH-AKT","Syk","Src","Lyn-FAK","Prin-CRAF","ERKKTR"}),1/X368,X368)</f>
        <v>#DIV/0!</v>
      </c>
      <c r="AJ368" s="10" t="e">
        <f>IF(OR($C368={"PH-AKT","Syk","Src","Lyn-FAK","Prin-CRAF","ERKKTR"}),1/Y368,Y368)</f>
        <v>#DIV/0!</v>
      </c>
      <c r="AK368" s="10" t="e">
        <f>IF(OR($C368={"PH-AKT","Syk","Src","Lyn-FAK","Prin-CRAF","ERKKTR"}),1/Z368,Z368)</f>
        <v>#DIV/0!</v>
      </c>
      <c r="AL368" s="10" t="e">
        <f>IF(OR($C368={"PH-AKT","Syk","Src","Lyn-FAK","Prin-CRAF","ERKKTR"}),1/AA368,AA368)</f>
        <v>#DIV/0!</v>
      </c>
      <c r="AM368" s="10" t="e">
        <f>IF(OR($C368={"PH-AKT","Syk","Src","Lyn-FAK","Prin-CRAF","ERKKTR"}),1/AB368,AB368)</f>
        <v>#DIV/0!</v>
      </c>
      <c r="AN368" s="10" t="e">
        <f>IF(OR($C368={"PH-AKT","Syk","Src","Lyn-FAK","Prin-CRAF","ERKKTR"}),1/AC368,AC368)</f>
        <v>#DIV/0!</v>
      </c>
      <c r="AO368" s="10" t="e">
        <f>IF(OR($C368={"PH-AKT","Syk","Src","Lyn-FAK","Prin-CRAF","ERKKTR"}),1/AD368,AD368)</f>
        <v>#DIV/0!</v>
      </c>
      <c r="AP368" s="10" t="e">
        <f>IF(OR($C368={"PH-AKT","Syk","Src","Lyn-FAK","Prin-CRAF","ERKKTR"}),1/AE368,AE368)</f>
        <v>#DIV/0!</v>
      </c>
      <c r="AQ368" s="10" t="e">
        <f>IF(OR($C368={"PH-AKT","Syk","Src","Lyn-FAK","Prin-CRAF","ERKKTR"}),1/AF368,AF368)</f>
        <v>#DIV/0!</v>
      </c>
      <c r="AR368" s="10" t="e">
        <f>IF(OR($C368={"PH-AKT","Syk","Src","Lyn-FAK","Prin-CRAF","ERKKTR"}),1/AG368,AG368)</f>
        <v>#DIV/0!</v>
      </c>
    </row>
    <row r="369" spans="1:44" x14ac:dyDescent="0.2">
      <c r="A369" s="10">
        <v>368</v>
      </c>
      <c r="C369" s="10">
        <f>_xlfn.IFNA(VLOOKUP($B369,Barcodes!$B$2:$E$14,4,FALSE),0)</f>
        <v>0</v>
      </c>
      <c r="X369" s="10" t="e">
        <f>_xlfn.IFNA(IF(OR($C369={"PH-AKT","GCaMP6S"}),D369/AVERAGE($D369:$F369), D369/N369/AVERAGE($D369/$N369,$E369/$O369,$F369/$P369)),0)</f>
        <v>#DIV/0!</v>
      </c>
      <c r="Y369" s="10" t="e">
        <f>_xlfn.IFNA(IF(OR($C369={"PH-AKT","GCaMP6S"}),E369/AVERAGE($D369:$F369), E369/O369/AVERAGE($D369/$N369,$E369/$O369,$F369/$P369)),0)</f>
        <v>#DIV/0!</v>
      </c>
      <c r="Z369" s="10" t="e">
        <f>_xlfn.IFNA(IF(OR($C369={"PH-AKT","GCaMP6S"}),F369/AVERAGE($D369:$F369), F369/P369/AVERAGE($D369/$N369,$E369/$O369,$F369/$P369)),0)</f>
        <v>#DIV/0!</v>
      </c>
      <c r="AA369" s="10" t="e">
        <f>_xlfn.IFNA(IF(OR($C369={"PH-AKT","GCaMP6S"}),G369/AVERAGE($D369:$F369), G369/Q369/AVERAGE($D369/$N369,$E369/$O369,$F369/$P369)),0)</f>
        <v>#DIV/0!</v>
      </c>
      <c r="AB369" s="10" t="e">
        <f>_xlfn.IFNA(IF(OR($C369={"PH-AKT","GCaMP6S"}),H369/AVERAGE($D369:$F369), H369/R369/AVERAGE($D369/$N369,$E369/$O369,$F369/$P369)),0)</f>
        <v>#DIV/0!</v>
      </c>
      <c r="AC369" s="10" t="e">
        <f>_xlfn.IFNA(IF(OR($C369={"PH-AKT","GCaMP6S"}),I369/AVERAGE($D369:$F369), I369/S369/AVERAGE($D369/$N369,$E369/$O369,$F369/$P369)),0)</f>
        <v>#DIV/0!</v>
      </c>
      <c r="AD369" s="10" t="e">
        <f>_xlfn.IFNA(IF(OR($C369={"PH-AKT","GCaMP6S"}),J369/AVERAGE($D369:$F369), J369/T369/AVERAGE($D369/$N369,$E369/$O369,$F369/$P369)),0)</f>
        <v>#DIV/0!</v>
      </c>
      <c r="AE369" s="10" t="e">
        <f>_xlfn.IFNA(IF(OR($C369={"PH-AKT","GCaMP6S"}),K369/AVERAGE($D369:$F369), K369/U369/AVERAGE($D369/$N369,$E369/$O369,$F369/$P369)),0)</f>
        <v>#DIV/0!</v>
      </c>
      <c r="AF369" s="10" t="e">
        <f>_xlfn.IFNA(IF(OR($C369={"PH-AKT","GCaMP6S"}),L369/AVERAGE($D369:$F369), L369/V369/AVERAGE($D369/$N369,$E369/$O369,$F369/$P369)),0)</f>
        <v>#DIV/0!</v>
      </c>
      <c r="AG369" s="10" t="e">
        <f>_xlfn.IFNA(IF(OR($C369={"PH-AKT","GCaMP6S"}),M369/AVERAGE($D369:$F369), M369/W369/AVERAGE($D369/$N369,$E369/$O369,$F369/$P369)),0)</f>
        <v>#DIV/0!</v>
      </c>
      <c r="AI369" s="10" t="e">
        <f>IF(OR($C369={"PH-AKT","Syk","Src","Lyn-FAK","Prin-CRAF","ERKKTR"}),1/X369,X369)</f>
        <v>#DIV/0!</v>
      </c>
      <c r="AJ369" s="10" t="e">
        <f>IF(OR($C369={"PH-AKT","Syk","Src","Lyn-FAK","Prin-CRAF","ERKKTR"}),1/Y369,Y369)</f>
        <v>#DIV/0!</v>
      </c>
      <c r="AK369" s="10" t="e">
        <f>IF(OR($C369={"PH-AKT","Syk","Src","Lyn-FAK","Prin-CRAF","ERKKTR"}),1/Z369,Z369)</f>
        <v>#DIV/0!</v>
      </c>
      <c r="AL369" s="10" t="e">
        <f>IF(OR($C369={"PH-AKT","Syk","Src","Lyn-FAK","Prin-CRAF","ERKKTR"}),1/AA369,AA369)</f>
        <v>#DIV/0!</v>
      </c>
      <c r="AM369" s="10" t="e">
        <f>IF(OR($C369={"PH-AKT","Syk","Src","Lyn-FAK","Prin-CRAF","ERKKTR"}),1/AB369,AB369)</f>
        <v>#DIV/0!</v>
      </c>
      <c r="AN369" s="10" t="e">
        <f>IF(OR($C369={"PH-AKT","Syk","Src","Lyn-FAK","Prin-CRAF","ERKKTR"}),1/AC369,AC369)</f>
        <v>#DIV/0!</v>
      </c>
      <c r="AO369" s="10" t="e">
        <f>IF(OR($C369={"PH-AKT","Syk","Src","Lyn-FAK","Prin-CRAF","ERKKTR"}),1/AD369,AD369)</f>
        <v>#DIV/0!</v>
      </c>
      <c r="AP369" s="10" t="e">
        <f>IF(OR($C369={"PH-AKT","Syk","Src","Lyn-FAK","Prin-CRAF","ERKKTR"}),1/AE369,AE369)</f>
        <v>#DIV/0!</v>
      </c>
      <c r="AQ369" s="10" t="e">
        <f>IF(OR($C369={"PH-AKT","Syk","Src","Lyn-FAK","Prin-CRAF","ERKKTR"}),1/AF369,AF369)</f>
        <v>#DIV/0!</v>
      </c>
      <c r="AR369" s="10" t="e">
        <f>IF(OR($C369={"PH-AKT","Syk","Src","Lyn-FAK","Prin-CRAF","ERKKTR"}),1/AG369,AG369)</f>
        <v>#DIV/0!</v>
      </c>
    </row>
    <row r="370" spans="1:44" x14ac:dyDescent="0.2">
      <c r="A370" s="10">
        <v>369</v>
      </c>
      <c r="C370" s="10">
        <f>_xlfn.IFNA(VLOOKUP($B370,Barcodes!$B$2:$E$14,4,FALSE),0)</f>
        <v>0</v>
      </c>
      <c r="X370" s="10" t="e">
        <f>_xlfn.IFNA(IF(OR($C370={"PH-AKT","GCaMP6S"}),D370/AVERAGE($D370:$F370), D370/N370/AVERAGE($D370/$N370,$E370/$O370,$F370/$P370)),0)</f>
        <v>#DIV/0!</v>
      </c>
      <c r="Y370" s="10" t="e">
        <f>_xlfn.IFNA(IF(OR($C370={"PH-AKT","GCaMP6S"}),E370/AVERAGE($D370:$F370), E370/O370/AVERAGE($D370/$N370,$E370/$O370,$F370/$P370)),0)</f>
        <v>#DIV/0!</v>
      </c>
      <c r="Z370" s="10" t="e">
        <f>_xlfn.IFNA(IF(OR($C370={"PH-AKT","GCaMP6S"}),F370/AVERAGE($D370:$F370), F370/P370/AVERAGE($D370/$N370,$E370/$O370,$F370/$P370)),0)</f>
        <v>#DIV/0!</v>
      </c>
      <c r="AA370" s="10" t="e">
        <f>_xlfn.IFNA(IF(OR($C370={"PH-AKT","GCaMP6S"}),G370/AVERAGE($D370:$F370), G370/Q370/AVERAGE($D370/$N370,$E370/$O370,$F370/$P370)),0)</f>
        <v>#DIV/0!</v>
      </c>
      <c r="AB370" s="10" t="e">
        <f>_xlfn.IFNA(IF(OR($C370={"PH-AKT","GCaMP6S"}),H370/AVERAGE($D370:$F370), H370/R370/AVERAGE($D370/$N370,$E370/$O370,$F370/$P370)),0)</f>
        <v>#DIV/0!</v>
      </c>
      <c r="AC370" s="10" t="e">
        <f>_xlfn.IFNA(IF(OR($C370={"PH-AKT","GCaMP6S"}),I370/AVERAGE($D370:$F370), I370/S370/AVERAGE($D370/$N370,$E370/$O370,$F370/$P370)),0)</f>
        <v>#DIV/0!</v>
      </c>
      <c r="AD370" s="10" t="e">
        <f>_xlfn.IFNA(IF(OR($C370={"PH-AKT","GCaMP6S"}),J370/AVERAGE($D370:$F370), J370/T370/AVERAGE($D370/$N370,$E370/$O370,$F370/$P370)),0)</f>
        <v>#DIV/0!</v>
      </c>
      <c r="AE370" s="10" t="e">
        <f>_xlfn.IFNA(IF(OR($C370={"PH-AKT","GCaMP6S"}),K370/AVERAGE($D370:$F370), K370/U370/AVERAGE($D370/$N370,$E370/$O370,$F370/$P370)),0)</f>
        <v>#DIV/0!</v>
      </c>
      <c r="AF370" s="10" t="e">
        <f>_xlfn.IFNA(IF(OR($C370={"PH-AKT","GCaMP6S"}),L370/AVERAGE($D370:$F370), L370/V370/AVERAGE($D370/$N370,$E370/$O370,$F370/$P370)),0)</f>
        <v>#DIV/0!</v>
      </c>
      <c r="AG370" s="10" t="e">
        <f>_xlfn.IFNA(IF(OR($C370={"PH-AKT","GCaMP6S"}),M370/AVERAGE($D370:$F370), M370/W370/AVERAGE($D370/$N370,$E370/$O370,$F370/$P370)),0)</f>
        <v>#DIV/0!</v>
      </c>
      <c r="AI370" s="10" t="e">
        <f>IF(OR($C370={"PH-AKT","Syk","Src","Lyn-FAK","Prin-CRAF","ERKKTR"}),1/X370,X370)</f>
        <v>#DIV/0!</v>
      </c>
      <c r="AJ370" s="10" t="e">
        <f>IF(OR($C370={"PH-AKT","Syk","Src","Lyn-FAK","Prin-CRAF","ERKKTR"}),1/Y370,Y370)</f>
        <v>#DIV/0!</v>
      </c>
      <c r="AK370" s="10" t="e">
        <f>IF(OR($C370={"PH-AKT","Syk","Src","Lyn-FAK","Prin-CRAF","ERKKTR"}),1/Z370,Z370)</f>
        <v>#DIV/0!</v>
      </c>
      <c r="AL370" s="10" t="e">
        <f>IF(OR($C370={"PH-AKT","Syk","Src","Lyn-FAK","Prin-CRAF","ERKKTR"}),1/AA370,AA370)</f>
        <v>#DIV/0!</v>
      </c>
      <c r="AM370" s="10" t="e">
        <f>IF(OR($C370={"PH-AKT","Syk","Src","Lyn-FAK","Prin-CRAF","ERKKTR"}),1/AB370,AB370)</f>
        <v>#DIV/0!</v>
      </c>
      <c r="AN370" s="10" t="e">
        <f>IF(OR($C370={"PH-AKT","Syk","Src","Lyn-FAK","Prin-CRAF","ERKKTR"}),1/AC370,AC370)</f>
        <v>#DIV/0!</v>
      </c>
      <c r="AO370" s="10" t="e">
        <f>IF(OR($C370={"PH-AKT","Syk","Src","Lyn-FAK","Prin-CRAF","ERKKTR"}),1/AD370,AD370)</f>
        <v>#DIV/0!</v>
      </c>
      <c r="AP370" s="10" t="e">
        <f>IF(OR($C370={"PH-AKT","Syk","Src","Lyn-FAK","Prin-CRAF","ERKKTR"}),1/AE370,AE370)</f>
        <v>#DIV/0!</v>
      </c>
      <c r="AQ370" s="10" t="e">
        <f>IF(OR($C370={"PH-AKT","Syk","Src","Lyn-FAK","Prin-CRAF","ERKKTR"}),1/AF370,AF370)</f>
        <v>#DIV/0!</v>
      </c>
      <c r="AR370" s="10" t="e">
        <f>IF(OR($C370={"PH-AKT","Syk","Src","Lyn-FAK","Prin-CRAF","ERKKTR"}),1/AG370,AG370)</f>
        <v>#DIV/0!</v>
      </c>
    </row>
    <row r="371" spans="1:44" x14ac:dyDescent="0.2">
      <c r="A371" s="10">
        <v>370</v>
      </c>
      <c r="C371" s="10">
        <f>_xlfn.IFNA(VLOOKUP($B371,Barcodes!$B$2:$E$14,4,FALSE),0)</f>
        <v>0</v>
      </c>
      <c r="X371" s="10" t="e">
        <f>_xlfn.IFNA(IF(OR($C371={"PH-AKT","GCaMP6S"}),D371/AVERAGE($D371:$F371), D371/N371/AVERAGE($D371/$N371,$E371/$O371,$F371/$P371)),0)</f>
        <v>#DIV/0!</v>
      </c>
      <c r="Y371" s="10" t="e">
        <f>_xlfn.IFNA(IF(OR($C371={"PH-AKT","GCaMP6S"}),E371/AVERAGE($D371:$F371), E371/O371/AVERAGE($D371/$N371,$E371/$O371,$F371/$P371)),0)</f>
        <v>#DIV/0!</v>
      </c>
      <c r="Z371" s="10" t="e">
        <f>_xlfn.IFNA(IF(OR($C371={"PH-AKT","GCaMP6S"}),F371/AVERAGE($D371:$F371), F371/P371/AVERAGE($D371/$N371,$E371/$O371,$F371/$P371)),0)</f>
        <v>#DIV/0!</v>
      </c>
      <c r="AA371" s="10" t="e">
        <f>_xlfn.IFNA(IF(OR($C371={"PH-AKT","GCaMP6S"}),G371/AVERAGE($D371:$F371), G371/Q371/AVERAGE($D371/$N371,$E371/$O371,$F371/$P371)),0)</f>
        <v>#DIV/0!</v>
      </c>
      <c r="AB371" s="10" t="e">
        <f>_xlfn.IFNA(IF(OR($C371={"PH-AKT","GCaMP6S"}),H371/AVERAGE($D371:$F371), H371/R371/AVERAGE($D371/$N371,$E371/$O371,$F371/$P371)),0)</f>
        <v>#DIV/0!</v>
      </c>
      <c r="AC371" s="10" t="e">
        <f>_xlfn.IFNA(IF(OR($C371={"PH-AKT","GCaMP6S"}),I371/AVERAGE($D371:$F371), I371/S371/AVERAGE($D371/$N371,$E371/$O371,$F371/$P371)),0)</f>
        <v>#DIV/0!</v>
      </c>
      <c r="AD371" s="10" t="e">
        <f>_xlfn.IFNA(IF(OR($C371={"PH-AKT","GCaMP6S"}),J371/AVERAGE($D371:$F371), J371/T371/AVERAGE($D371/$N371,$E371/$O371,$F371/$P371)),0)</f>
        <v>#DIV/0!</v>
      </c>
      <c r="AE371" s="10" t="e">
        <f>_xlfn.IFNA(IF(OR($C371={"PH-AKT","GCaMP6S"}),K371/AVERAGE($D371:$F371), K371/U371/AVERAGE($D371/$N371,$E371/$O371,$F371/$P371)),0)</f>
        <v>#DIV/0!</v>
      </c>
      <c r="AF371" s="10" t="e">
        <f>_xlfn.IFNA(IF(OR($C371={"PH-AKT","GCaMP6S"}),L371/AVERAGE($D371:$F371), L371/V371/AVERAGE($D371/$N371,$E371/$O371,$F371/$P371)),0)</f>
        <v>#DIV/0!</v>
      </c>
      <c r="AG371" s="10" t="e">
        <f>_xlfn.IFNA(IF(OR($C371={"PH-AKT","GCaMP6S"}),M371/AVERAGE($D371:$F371), M371/W371/AVERAGE($D371/$N371,$E371/$O371,$F371/$P371)),0)</f>
        <v>#DIV/0!</v>
      </c>
      <c r="AI371" s="10" t="e">
        <f>IF(OR($C371={"PH-AKT","Syk","Src","Lyn-FAK","Prin-CRAF","ERKKTR"}),1/X371,X371)</f>
        <v>#DIV/0!</v>
      </c>
      <c r="AJ371" s="10" t="e">
        <f>IF(OR($C371={"PH-AKT","Syk","Src","Lyn-FAK","Prin-CRAF","ERKKTR"}),1/Y371,Y371)</f>
        <v>#DIV/0!</v>
      </c>
      <c r="AK371" s="10" t="e">
        <f>IF(OR($C371={"PH-AKT","Syk","Src","Lyn-FAK","Prin-CRAF","ERKKTR"}),1/Z371,Z371)</f>
        <v>#DIV/0!</v>
      </c>
      <c r="AL371" s="10" t="e">
        <f>IF(OR($C371={"PH-AKT","Syk","Src","Lyn-FAK","Prin-CRAF","ERKKTR"}),1/AA371,AA371)</f>
        <v>#DIV/0!</v>
      </c>
      <c r="AM371" s="10" t="e">
        <f>IF(OR($C371={"PH-AKT","Syk","Src","Lyn-FAK","Prin-CRAF","ERKKTR"}),1/AB371,AB371)</f>
        <v>#DIV/0!</v>
      </c>
      <c r="AN371" s="10" t="e">
        <f>IF(OR($C371={"PH-AKT","Syk","Src","Lyn-FAK","Prin-CRAF","ERKKTR"}),1/AC371,AC371)</f>
        <v>#DIV/0!</v>
      </c>
      <c r="AO371" s="10" t="e">
        <f>IF(OR($C371={"PH-AKT","Syk","Src","Lyn-FAK","Prin-CRAF","ERKKTR"}),1/AD371,AD371)</f>
        <v>#DIV/0!</v>
      </c>
      <c r="AP371" s="10" t="e">
        <f>IF(OR($C371={"PH-AKT","Syk","Src","Lyn-FAK","Prin-CRAF","ERKKTR"}),1/AE371,AE371)</f>
        <v>#DIV/0!</v>
      </c>
      <c r="AQ371" s="10" t="e">
        <f>IF(OR($C371={"PH-AKT","Syk","Src","Lyn-FAK","Prin-CRAF","ERKKTR"}),1/AF371,AF371)</f>
        <v>#DIV/0!</v>
      </c>
      <c r="AR371" s="10" t="e">
        <f>IF(OR($C371={"PH-AKT","Syk","Src","Lyn-FAK","Prin-CRAF","ERKKTR"}),1/AG371,AG371)</f>
        <v>#DIV/0!</v>
      </c>
    </row>
    <row r="372" spans="1:44" x14ac:dyDescent="0.2">
      <c r="A372" s="10">
        <v>371</v>
      </c>
      <c r="C372" s="10">
        <f>_xlfn.IFNA(VLOOKUP($B372,Barcodes!$B$2:$E$14,4,FALSE),0)</f>
        <v>0</v>
      </c>
      <c r="X372" s="10" t="e">
        <f>_xlfn.IFNA(IF(OR($C372={"PH-AKT","GCaMP6S"}),D372/AVERAGE($D372:$F372), D372/N372/AVERAGE($D372/$N372,$E372/$O372,$F372/$P372)),0)</f>
        <v>#DIV/0!</v>
      </c>
      <c r="Y372" s="10" t="e">
        <f>_xlfn.IFNA(IF(OR($C372={"PH-AKT","GCaMP6S"}),E372/AVERAGE($D372:$F372), E372/O372/AVERAGE($D372/$N372,$E372/$O372,$F372/$P372)),0)</f>
        <v>#DIV/0!</v>
      </c>
      <c r="Z372" s="10" t="e">
        <f>_xlfn.IFNA(IF(OR($C372={"PH-AKT","GCaMP6S"}),F372/AVERAGE($D372:$F372), F372/P372/AVERAGE($D372/$N372,$E372/$O372,$F372/$P372)),0)</f>
        <v>#DIV/0!</v>
      </c>
      <c r="AA372" s="10" t="e">
        <f>_xlfn.IFNA(IF(OR($C372={"PH-AKT","GCaMP6S"}),G372/AVERAGE($D372:$F372), G372/Q372/AVERAGE($D372/$N372,$E372/$O372,$F372/$P372)),0)</f>
        <v>#DIV/0!</v>
      </c>
      <c r="AB372" s="10" t="e">
        <f>_xlfn.IFNA(IF(OR($C372={"PH-AKT","GCaMP6S"}),H372/AVERAGE($D372:$F372), H372/R372/AVERAGE($D372/$N372,$E372/$O372,$F372/$P372)),0)</f>
        <v>#DIV/0!</v>
      </c>
      <c r="AC372" s="10" t="e">
        <f>_xlfn.IFNA(IF(OR($C372={"PH-AKT","GCaMP6S"}),I372/AVERAGE($D372:$F372), I372/S372/AVERAGE($D372/$N372,$E372/$O372,$F372/$P372)),0)</f>
        <v>#DIV/0!</v>
      </c>
      <c r="AD372" s="10" t="e">
        <f>_xlfn.IFNA(IF(OR($C372={"PH-AKT","GCaMP6S"}),J372/AVERAGE($D372:$F372), J372/T372/AVERAGE($D372/$N372,$E372/$O372,$F372/$P372)),0)</f>
        <v>#DIV/0!</v>
      </c>
      <c r="AE372" s="10" t="e">
        <f>_xlfn.IFNA(IF(OR($C372={"PH-AKT","GCaMP6S"}),K372/AVERAGE($D372:$F372), K372/U372/AVERAGE($D372/$N372,$E372/$O372,$F372/$P372)),0)</f>
        <v>#DIV/0!</v>
      </c>
      <c r="AF372" s="10" t="e">
        <f>_xlfn.IFNA(IF(OR($C372={"PH-AKT","GCaMP6S"}),L372/AVERAGE($D372:$F372), L372/V372/AVERAGE($D372/$N372,$E372/$O372,$F372/$P372)),0)</f>
        <v>#DIV/0!</v>
      </c>
      <c r="AG372" s="10" t="e">
        <f>_xlfn.IFNA(IF(OR($C372={"PH-AKT","GCaMP6S"}),M372/AVERAGE($D372:$F372), M372/W372/AVERAGE($D372/$N372,$E372/$O372,$F372/$P372)),0)</f>
        <v>#DIV/0!</v>
      </c>
      <c r="AI372" s="10" t="e">
        <f>IF(OR($C372={"PH-AKT","Syk","Src","Lyn-FAK","Prin-CRAF","ERKKTR"}),1/X372,X372)</f>
        <v>#DIV/0!</v>
      </c>
      <c r="AJ372" s="10" t="e">
        <f>IF(OR($C372={"PH-AKT","Syk","Src","Lyn-FAK","Prin-CRAF","ERKKTR"}),1/Y372,Y372)</f>
        <v>#DIV/0!</v>
      </c>
      <c r="AK372" s="10" t="e">
        <f>IF(OR($C372={"PH-AKT","Syk","Src","Lyn-FAK","Prin-CRAF","ERKKTR"}),1/Z372,Z372)</f>
        <v>#DIV/0!</v>
      </c>
      <c r="AL372" s="10" t="e">
        <f>IF(OR($C372={"PH-AKT","Syk","Src","Lyn-FAK","Prin-CRAF","ERKKTR"}),1/AA372,AA372)</f>
        <v>#DIV/0!</v>
      </c>
      <c r="AM372" s="10" t="e">
        <f>IF(OR($C372={"PH-AKT","Syk","Src","Lyn-FAK","Prin-CRAF","ERKKTR"}),1/AB372,AB372)</f>
        <v>#DIV/0!</v>
      </c>
      <c r="AN372" s="10" t="e">
        <f>IF(OR($C372={"PH-AKT","Syk","Src","Lyn-FAK","Prin-CRAF","ERKKTR"}),1/AC372,AC372)</f>
        <v>#DIV/0!</v>
      </c>
      <c r="AO372" s="10" t="e">
        <f>IF(OR($C372={"PH-AKT","Syk","Src","Lyn-FAK","Prin-CRAF","ERKKTR"}),1/AD372,AD372)</f>
        <v>#DIV/0!</v>
      </c>
      <c r="AP372" s="10" t="e">
        <f>IF(OR($C372={"PH-AKT","Syk","Src","Lyn-FAK","Prin-CRAF","ERKKTR"}),1/AE372,AE372)</f>
        <v>#DIV/0!</v>
      </c>
      <c r="AQ372" s="10" t="e">
        <f>IF(OR($C372={"PH-AKT","Syk","Src","Lyn-FAK","Prin-CRAF","ERKKTR"}),1/AF372,AF372)</f>
        <v>#DIV/0!</v>
      </c>
      <c r="AR372" s="10" t="e">
        <f>IF(OR($C372={"PH-AKT","Syk","Src","Lyn-FAK","Prin-CRAF","ERKKTR"}),1/AG372,AG372)</f>
        <v>#DIV/0!</v>
      </c>
    </row>
    <row r="373" spans="1:44" x14ac:dyDescent="0.2">
      <c r="A373" s="10">
        <v>372</v>
      </c>
      <c r="C373" s="10">
        <f>_xlfn.IFNA(VLOOKUP($B373,Barcodes!$B$2:$E$14,4,FALSE),0)</f>
        <v>0</v>
      </c>
      <c r="X373" s="10" t="e">
        <f>_xlfn.IFNA(IF(OR($C373={"PH-AKT","GCaMP6S"}),D373/AVERAGE($D373:$F373), D373/N373/AVERAGE($D373/$N373,$E373/$O373,$F373/$P373)),0)</f>
        <v>#DIV/0!</v>
      </c>
      <c r="Y373" s="10" t="e">
        <f>_xlfn.IFNA(IF(OR($C373={"PH-AKT","GCaMP6S"}),E373/AVERAGE($D373:$F373), E373/O373/AVERAGE($D373/$N373,$E373/$O373,$F373/$P373)),0)</f>
        <v>#DIV/0!</v>
      </c>
      <c r="Z373" s="10" t="e">
        <f>_xlfn.IFNA(IF(OR($C373={"PH-AKT","GCaMP6S"}),F373/AVERAGE($D373:$F373), F373/P373/AVERAGE($D373/$N373,$E373/$O373,$F373/$P373)),0)</f>
        <v>#DIV/0!</v>
      </c>
      <c r="AA373" s="10" t="e">
        <f>_xlfn.IFNA(IF(OR($C373={"PH-AKT","GCaMP6S"}),G373/AVERAGE($D373:$F373), G373/Q373/AVERAGE($D373/$N373,$E373/$O373,$F373/$P373)),0)</f>
        <v>#DIV/0!</v>
      </c>
      <c r="AB373" s="10" t="e">
        <f>_xlfn.IFNA(IF(OR($C373={"PH-AKT","GCaMP6S"}),H373/AVERAGE($D373:$F373), H373/R373/AVERAGE($D373/$N373,$E373/$O373,$F373/$P373)),0)</f>
        <v>#DIV/0!</v>
      </c>
      <c r="AC373" s="10" t="e">
        <f>_xlfn.IFNA(IF(OR($C373={"PH-AKT","GCaMP6S"}),I373/AVERAGE($D373:$F373), I373/S373/AVERAGE($D373/$N373,$E373/$O373,$F373/$P373)),0)</f>
        <v>#DIV/0!</v>
      </c>
      <c r="AD373" s="10" t="e">
        <f>_xlfn.IFNA(IF(OR($C373={"PH-AKT","GCaMP6S"}),J373/AVERAGE($D373:$F373), J373/T373/AVERAGE($D373/$N373,$E373/$O373,$F373/$P373)),0)</f>
        <v>#DIV/0!</v>
      </c>
      <c r="AE373" s="10" t="e">
        <f>_xlfn.IFNA(IF(OR($C373={"PH-AKT","GCaMP6S"}),K373/AVERAGE($D373:$F373), K373/U373/AVERAGE($D373/$N373,$E373/$O373,$F373/$P373)),0)</f>
        <v>#DIV/0!</v>
      </c>
      <c r="AF373" s="10" t="e">
        <f>_xlfn.IFNA(IF(OR($C373={"PH-AKT","GCaMP6S"}),L373/AVERAGE($D373:$F373), L373/V373/AVERAGE($D373/$N373,$E373/$O373,$F373/$P373)),0)</f>
        <v>#DIV/0!</v>
      </c>
      <c r="AG373" s="10" t="e">
        <f>_xlfn.IFNA(IF(OR($C373={"PH-AKT","GCaMP6S"}),M373/AVERAGE($D373:$F373), M373/W373/AVERAGE($D373/$N373,$E373/$O373,$F373/$P373)),0)</f>
        <v>#DIV/0!</v>
      </c>
      <c r="AI373" s="10" t="e">
        <f>IF(OR($C373={"PH-AKT","Syk","Src","Lyn-FAK","Prin-CRAF","ERKKTR"}),1/X373,X373)</f>
        <v>#DIV/0!</v>
      </c>
      <c r="AJ373" s="10" t="e">
        <f>IF(OR($C373={"PH-AKT","Syk","Src","Lyn-FAK","Prin-CRAF","ERKKTR"}),1/Y373,Y373)</f>
        <v>#DIV/0!</v>
      </c>
      <c r="AK373" s="10" t="e">
        <f>IF(OR($C373={"PH-AKT","Syk","Src","Lyn-FAK","Prin-CRAF","ERKKTR"}),1/Z373,Z373)</f>
        <v>#DIV/0!</v>
      </c>
      <c r="AL373" s="10" t="e">
        <f>IF(OR($C373={"PH-AKT","Syk","Src","Lyn-FAK","Prin-CRAF","ERKKTR"}),1/AA373,AA373)</f>
        <v>#DIV/0!</v>
      </c>
      <c r="AM373" s="10" t="e">
        <f>IF(OR($C373={"PH-AKT","Syk","Src","Lyn-FAK","Prin-CRAF","ERKKTR"}),1/AB373,AB373)</f>
        <v>#DIV/0!</v>
      </c>
      <c r="AN373" s="10" t="e">
        <f>IF(OR($C373={"PH-AKT","Syk","Src","Lyn-FAK","Prin-CRAF","ERKKTR"}),1/AC373,AC373)</f>
        <v>#DIV/0!</v>
      </c>
      <c r="AO373" s="10" t="e">
        <f>IF(OR($C373={"PH-AKT","Syk","Src","Lyn-FAK","Prin-CRAF","ERKKTR"}),1/AD373,AD373)</f>
        <v>#DIV/0!</v>
      </c>
      <c r="AP373" s="10" t="e">
        <f>IF(OR($C373={"PH-AKT","Syk","Src","Lyn-FAK","Prin-CRAF","ERKKTR"}),1/AE373,AE373)</f>
        <v>#DIV/0!</v>
      </c>
      <c r="AQ373" s="10" t="e">
        <f>IF(OR($C373={"PH-AKT","Syk","Src","Lyn-FAK","Prin-CRAF","ERKKTR"}),1/AF373,AF373)</f>
        <v>#DIV/0!</v>
      </c>
      <c r="AR373" s="10" t="e">
        <f>IF(OR($C373={"PH-AKT","Syk","Src","Lyn-FAK","Prin-CRAF","ERKKTR"}),1/AG373,AG373)</f>
        <v>#DIV/0!</v>
      </c>
    </row>
    <row r="374" spans="1:44" x14ac:dyDescent="0.2">
      <c r="A374" s="10">
        <v>373</v>
      </c>
      <c r="C374" s="10">
        <f>_xlfn.IFNA(VLOOKUP($B374,Barcodes!$B$2:$E$14,4,FALSE),0)</f>
        <v>0</v>
      </c>
      <c r="X374" s="10" t="e">
        <f>_xlfn.IFNA(IF(OR($C374={"PH-AKT","GCaMP6S"}),D374/AVERAGE($D374:$F374), D374/N374/AVERAGE($D374/$N374,$E374/$O374,$F374/$P374)),0)</f>
        <v>#DIV/0!</v>
      </c>
      <c r="Y374" s="10" t="e">
        <f>_xlfn.IFNA(IF(OR($C374={"PH-AKT","GCaMP6S"}),E374/AVERAGE($D374:$F374), E374/O374/AVERAGE($D374/$N374,$E374/$O374,$F374/$P374)),0)</f>
        <v>#DIV/0!</v>
      </c>
      <c r="Z374" s="10" t="e">
        <f>_xlfn.IFNA(IF(OR($C374={"PH-AKT","GCaMP6S"}),F374/AVERAGE($D374:$F374), F374/P374/AVERAGE($D374/$N374,$E374/$O374,$F374/$P374)),0)</f>
        <v>#DIV/0!</v>
      </c>
      <c r="AA374" s="10" t="e">
        <f>_xlfn.IFNA(IF(OR($C374={"PH-AKT","GCaMP6S"}),G374/AVERAGE($D374:$F374), G374/Q374/AVERAGE($D374/$N374,$E374/$O374,$F374/$P374)),0)</f>
        <v>#DIV/0!</v>
      </c>
      <c r="AB374" s="10" t="e">
        <f>_xlfn.IFNA(IF(OR($C374={"PH-AKT","GCaMP6S"}),H374/AVERAGE($D374:$F374), H374/R374/AVERAGE($D374/$N374,$E374/$O374,$F374/$P374)),0)</f>
        <v>#DIV/0!</v>
      </c>
      <c r="AC374" s="10" t="e">
        <f>_xlfn.IFNA(IF(OR($C374={"PH-AKT","GCaMP6S"}),I374/AVERAGE($D374:$F374), I374/S374/AVERAGE($D374/$N374,$E374/$O374,$F374/$P374)),0)</f>
        <v>#DIV/0!</v>
      </c>
      <c r="AD374" s="10" t="e">
        <f>_xlfn.IFNA(IF(OR($C374={"PH-AKT","GCaMP6S"}),J374/AVERAGE($D374:$F374), J374/T374/AVERAGE($D374/$N374,$E374/$O374,$F374/$P374)),0)</f>
        <v>#DIV/0!</v>
      </c>
      <c r="AE374" s="10" t="e">
        <f>_xlfn.IFNA(IF(OR($C374={"PH-AKT","GCaMP6S"}),K374/AVERAGE($D374:$F374), K374/U374/AVERAGE($D374/$N374,$E374/$O374,$F374/$P374)),0)</f>
        <v>#DIV/0!</v>
      </c>
      <c r="AF374" s="10" t="e">
        <f>_xlfn.IFNA(IF(OR($C374={"PH-AKT","GCaMP6S"}),L374/AVERAGE($D374:$F374), L374/V374/AVERAGE($D374/$N374,$E374/$O374,$F374/$P374)),0)</f>
        <v>#DIV/0!</v>
      </c>
      <c r="AG374" s="10" t="e">
        <f>_xlfn.IFNA(IF(OR($C374={"PH-AKT","GCaMP6S"}),M374/AVERAGE($D374:$F374), M374/W374/AVERAGE($D374/$N374,$E374/$O374,$F374/$P374)),0)</f>
        <v>#DIV/0!</v>
      </c>
      <c r="AI374" s="10" t="e">
        <f>IF(OR($C374={"PH-AKT","Syk","Src","Lyn-FAK","Prin-CRAF","ERKKTR"}),1/X374,X374)</f>
        <v>#DIV/0!</v>
      </c>
      <c r="AJ374" s="10" t="e">
        <f>IF(OR($C374={"PH-AKT","Syk","Src","Lyn-FAK","Prin-CRAF","ERKKTR"}),1/Y374,Y374)</f>
        <v>#DIV/0!</v>
      </c>
      <c r="AK374" s="10" t="e">
        <f>IF(OR($C374={"PH-AKT","Syk","Src","Lyn-FAK","Prin-CRAF","ERKKTR"}),1/Z374,Z374)</f>
        <v>#DIV/0!</v>
      </c>
      <c r="AL374" s="10" t="e">
        <f>IF(OR($C374={"PH-AKT","Syk","Src","Lyn-FAK","Prin-CRAF","ERKKTR"}),1/AA374,AA374)</f>
        <v>#DIV/0!</v>
      </c>
      <c r="AM374" s="10" t="e">
        <f>IF(OR($C374={"PH-AKT","Syk","Src","Lyn-FAK","Prin-CRAF","ERKKTR"}),1/AB374,AB374)</f>
        <v>#DIV/0!</v>
      </c>
      <c r="AN374" s="10" t="e">
        <f>IF(OR($C374={"PH-AKT","Syk","Src","Lyn-FAK","Prin-CRAF","ERKKTR"}),1/AC374,AC374)</f>
        <v>#DIV/0!</v>
      </c>
      <c r="AO374" s="10" t="e">
        <f>IF(OR($C374={"PH-AKT","Syk","Src","Lyn-FAK","Prin-CRAF","ERKKTR"}),1/AD374,AD374)</f>
        <v>#DIV/0!</v>
      </c>
      <c r="AP374" s="10" t="e">
        <f>IF(OR($C374={"PH-AKT","Syk","Src","Lyn-FAK","Prin-CRAF","ERKKTR"}),1/AE374,AE374)</f>
        <v>#DIV/0!</v>
      </c>
      <c r="AQ374" s="10" t="e">
        <f>IF(OR($C374={"PH-AKT","Syk","Src","Lyn-FAK","Prin-CRAF","ERKKTR"}),1/AF374,AF374)</f>
        <v>#DIV/0!</v>
      </c>
      <c r="AR374" s="10" t="e">
        <f>IF(OR($C374={"PH-AKT","Syk","Src","Lyn-FAK","Prin-CRAF","ERKKTR"}),1/AG374,AG374)</f>
        <v>#DIV/0!</v>
      </c>
    </row>
    <row r="375" spans="1:44" x14ac:dyDescent="0.2">
      <c r="A375" s="10">
        <v>374</v>
      </c>
      <c r="C375" s="10">
        <f>_xlfn.IFNA(VLOOKUP($B375,Barcodes!$B$2:$E$14,4,FALSE),0)</f>
        <v>0</v>
      </c>
      <c r="X375" s="10" t="e">
        <f>_xlfn.IFNA(IF(OR($C375={"PH-AKT","GCaMP6S"}),D375/AVERAGE($D375:$F375), D375/N375/AVERAGE($D375/$N375,$E375/$O375,$F375/$P375)),0)</f>
        <v>#DIV/0!</v>
      </c>
      <c r="Y375" s="10" t="e">
        <f>_xlfn.IFNA(IF(OR($C375={"PH-AKT","GCaMP6S"}),E375/AVERAGE($D375:$F375), E375/O375/AVERAGE($D375/$N375,$E375/$O375,$F375/$P375)),0)</f>
        <v>#DIV/0!</v>
      </c>
      <c r="Z375" s="10" t="e">
        <f>_xlfn.IFNA(IF(OR($C375={"PH-AKT","GCaMP6S"}),F375/AVERAGE($D375:$F375), F375/P375/AVERAGE($D375/$N375,$E375/$O375,$F375/$P375)),0)</f>
        <v>#DIV/0!</v>
      </c>
      <c r="AA375" s="10" t="e">
        <f>_xlfn.IFNA(IF(OR($C375={"PH-AKT","GCaMP6S"}),G375/AVERAGE($D375:$F375), G375/Q375/AVERAGE($D375/$N375,$E375/$O375,$F375/$P375)),0)</f>
        <v>#DIV/0!</v>
      </c>
      <c r="AB375" s="10" t="e">
        <f>_xlfn.IFNA(IF(OR($C375={"PH-AKT","GCaMP6S"}),H375/AVERAGE($D375:$F375), H375/R375/AVERAGE($D375/$N375,$E375/$O375,$F375/$P375)),0)</f>
        <v>#DIV/0!</v>
      </c>
      <c r="AC375" s="10" t="e">
        <f>_xlfn.IFNA(IF(OR($C375={"PH-AKT","GCaMP6S"}),I375/AVERAGE($D375:$F375), I375/S375/AVERAGE($D375/$N375,$E375/$O375,$F375/$P375)),0)</f>
        <v>#DIV/0!</v>
      </c>
      <c r="AD375" s="10" t="e">
        <f>_xlfn.IFNA(IF(OR($C375={"PH-AKT","GCaMP6S"}),J375/AVERAGE($D375:$F375), J375/T375/AVERAGE($D375/$N375,$E375/$O375,$F375/$P375)),0)</f>
        <v>#DIV/0!</v>
      </c>
      <c r="AE375" s="10" t="e">
        <f>_xlfn.IFNA(IF(OR($C375={"PH-AKT","GCaMP6S"}),K375/AVERAGE($D375:$F375), K375/U375/AVERAGE($D375/$N375,$E375/$O375,$F375/$P375)),0)</f>
        <v>#DIV/0!</v>
      </c>
      <c r="AF375" s="10" t="e">
        <f>_xlfn.IFNA(IF(OR($C375={"PH-AKT","GCaMP6S"}),L375/AVERAGE($D375:$F375), L375/V375/AVERAGE($D375/$N375,$E375/$O375,$F375/$P375)),0)</f>
        <v>#DIV/0!</v>
      </c>
      <c r="AG375" s="10" t="e">
        <f>_xlfn.IFNA(IF(OR($C375={"PH-AKT","GCaMP6S"}),M375/AVERAGE($D375:$F375), M375/W375/AVERAGE($D375/$N375,$E375/$O375,$F375/$P375)),0)</f>
        <v>#DIV/0!</v>
      </c>
      <c r="AI375" s="10" t="e">
        <f>IF(OR($C375={"PH-AKT","Syk","Src","Lyn-FAK","Prin-CRAF","ERKKTR"}),1/X375,X375)</f>
        <v>#DIV/0!</v>
      </c>
      <c r="AJ375" s="10" t="e">
        <f>IF(OR($C375={"PH-AKT","Syk","Src","Lyn-FAK","Prin-CRAF","ERKKTR"}),1/Y375,Y375)</f>
        <v>#DIV/0!</v>
      </c>
      <c r="AK375" s="10" t="e">
        <f>IF(OR($C375={"PH-AKT","Syk","Src","Lyn-FAK","Prin-CRAF","ERKKTR"}),1/Z375,Z375)</f>
        <v>#DIV/0!</v>
      </c>
      <c r="AL375" s="10" t="e">
        <f>IF(OR($C375={"PH-AKT","Syk","Src","Lyn-FAK","Prin-CRAF","ERKKTR"}),1/AA375,AA375)</f>
        <v>#DIV/0!</v>
      </c>
      <c r="AM375" s="10" t="e">
        <f>IF(OR($C375={"PH-AKT","Syk","Src","Lyn-FAK","Prin-CRAF","ERKKTR"}),1/AB375,AB375)</f>
        <v>#DIV/0!</v>
      </c>
      <c r="AN375" s="10" t="e">
        <f>IF(OR($C375={"PH-AKT","Syk","Src","Lyn-FAK","Prin-CRAF","ERKKTR"}),1/AC375,AC375)</f>
        <v>#DIV/0!</v>
      </c>
      <c r="AO375" s="10" t="e">
        <f>IF(OR($C375={"PH-AKT","Syk","Src","Lyn-FAK","Prin-CRAF","ERKKTR"}),1/AD375,AD375)</f>
        <v>#DIV/0!</v>
      </c>
      <c r="AP375" s="10" t="e">
        <f>IF(OR($C375={"PH-AKT","Syk","Src","Lyn-FAK","Prin-CRAF","ERKKTR"}),1/AE375,AE375)</f>
        <v>#DIV/0!</v>
      </c>
      <c r="AQ375" s="10" t="e">
        <f>IF(OR($C375={"PH-AKT","Syk","Src","Lyn-FAK","Prin-CRAF","ERKKTR"}),1/AF375,AF375)</f>
        <v>#DIV/0!</v>
      </c>
      <c r="AR375" s="10" t="e">
        <f>IF(OR($C375={"PH-AKT","Syk","Src","Lyn-FAK","Prin-CRAF","ERKKTR"}),1/AG375,AG375)</f>
        <v>#DIV/0!</v>
      </c>
    </row>
    <row r="376" spans="1:44" x14ac:dyDescent="0.2">
      <c r="A376" s="10">
        <v>375</v>
      </c>
      <c r="C376" s="10">
        <f>_xlfn.IFNA(VLOOKUP($B376,Barcodes!$B$2:$E$14,4,FALSE),0)</f>
        <v>0</v>
      </c>
      <c r="X376" s="10" t="e">
        <f>_xlfn.IFNA(IF(OR($C376={"PH-AKT","GCaMP6S"}),D376/AVERAGE($D376:$F376), D376/N376/AVERAGE($D376/$N376,$E376/$O376,$F376/$P376)),0)</f>
        <v>#DIV/0!</v>
      </c>
      <c r="Y376" s="10" t="e">
        <f>_xlfn.IFNA(IF(OR($C376={"PH-AKT","GCaMP6S"}),E376/AVERAGE($D376:$F376), E376/O376/AVERAGE($D376/$N376,$E376/$O376,$F376/$P376)),0)</f>
        <v>#DIV/0!</v>
      </c>
      <c r="Z376" s="10" t="e">
        <f>_xlfn.IFNA(IF(OR($C376={"PH-AKT","GCaMP6S"}),F376/AVERAGE($D376:$F376), F376/P376/AVERAGE($D376/$N376,$E376/$O376,$F376/$P376)),0)</f>
        <v>#DIV/0!</v>
      </c>
      <c r="AA376" s="10" t="e">
        <f>_xlfn.IFNA(IF(OR($C376={"PH-AKT","GCaMP6S"}),G376/AVERAGE($D376:$F376), G376/Q376/AVERAGE($D376/$N376,$E376/$O376,$F376/$P376)),0)</f>
        <v>#DIV/0!</v>
      </c>
      <c r="AB376" s="10" t="e">
        <f>_xlfn.IFNA(IF(OR($C376={"PH-AKT","GCaMP6S"}),H376/AVERAGE($D376:$F376), H376/R376/AVERAGE($D376/$N376,$E376/$O376,$F376/$P376)),0)</f>
        <v>#DIV/0!</v>
      </c>
      <c r="AC376" s="10" t="e">
        <f>_xlfn.IFNA(IF(OR($C376={"PH-AKT","GCaMP6S"}),I376/AVERAGE($D376:$F376), I376/S376/AVERAGE($D376/$N376,$E376/$O376,$F376/$P376)),0)</f>
        <v>#DIV/0!</v>
      </c>
      <c r="AD376" s="10" t="e">
        <f>_xlfn.IFNA(IF(OR($C376={"PH-AKT","GCaMP6S"}),J376/AVERAGE($D376:$F376), J376/T376/AVERAGE($D376/$N376,$E376/$O376,$F376/$P376)),0)</f>
        <v>#DIV/0!</v>
      </c>
      <c r="AE376" s="10" t="e">
        <f>_xlfn.IFNA(IF(OR($C376={"PH-AKT","GCaMP6S"}),K376/AVERAGE($D376:$F376), K376/U376/AVERAGE($D376/$N376,$E376/$O376,$F376/$P376)),0)</f>
        <v>#DIV/0!</v>
      </c>
      <c r="AF376" s="10" t="e">
        <f>_xlfn.IFNA(IF(OR($C376={"PH-AKT","GCaMP6S"}),L376/AVERAGE($D376:$F376), L376/V376/AVERAGE($D376/$N376,$E376/$O376,$F376/$P376)),0)</f>
        <v>#DIV/0!</v>
      </c>
      <c r="AG376" s="10" t="e">
        <f>_xlfn.IFNA(IF(OR($C376={"PH-AKT","GCaMP6S"}),M376/AVERAGE($D376:$F376), M376/W376/AVERAGE($D376/$N376,$E376/$O376,$F376/$P376)),0)</f>
        <v>#DIV/0!</v>
      </c>
      <c r="AI376" s="10" t="e">
        <f>IF(OR($C376={"PH-AKT","Syk","Src","Lyn-FAK","Prin-CRAF","ERKKTR"}),1/X376,X376)</f>
        <v>#DIV/0!</v>
      </c>
      <c r="AJ376" s="10" t="e">
        <f>IF(OR($C376={"PH-AKT","Syk","Src","Lyn-FAK","Prin-CRAF","ERKKTR"}),1/Y376,Y376)</f>
        <v>#DIV/0!</v>
      </c>
      <c r="AK376" s="10" t="e">
        <f>IF(OR($C376={"PH-AKT","Syk","Src","Lyn-FAK","Prin-CRAF","ERKKTR"}),1/Z376,Z376)</f>
        <v>#DIV/0!</v>
      </c>
      <c r="AL376" s="10" t="e">
        <f>IF(OR($C376={"PH-AKT","Syk","Src","Lyn-FAK","Prin-CRAF","ERKKTR"}),1/AA376,AA376)</f>
        <v>#DIV/0!</v>
      </c>
      <c r="AM376" s="10" t="e">
        <f>IF(OR($C376={"PH-AKT","Syk","Src","Lyn-FAK","Prin-CRAF","ERKKTR"}),1/AB376,AB376)</f>
        <v>#DIV/0!</v>
      </c>
      <c r="AN376" s="10" t="e">
        <f>IF(OR($C376={"PH-AKT","Syk","Src","Lyn-FAK","Prin-CRAF","ERKKTR"}),1/AC376,AC376)</f>
        <v>#DIV/0!</v>
      </c>
      <c r="AO376" s="10" t="e">
        <f>IF(OR($C376={"PH-AKT","Syk","Src","Lyn-FAK","Prin-CRAF","ERKKTR"}),1/AD376,AD376)</f>
        <v>#DIV/0!</v>
      </c>
      <c r="AP376" s="10" t="e">
        <f>IF(OR($C376={"PH-AKT","Syk","Src","Lyn-FAK","Prin-CRAF","ERKKTR"}),1/AE376,AE376)</f>
        <v>#DIV/0!</v>
      </c>
      <c r="AQ376" s="10" t="e">
        <f>IF(OR($C376={"PH-AKT","Syk","Src","Lyn-FAK","Prin-CRAF","ERKKTR"}),1/AF376,AF376)</f>
        <v>#DIV/0!</v>
      </c>
      <c r="AR376" s="10" t="e">
        <f>IF(OR($C376={"PH-AKT","Syk","Src","Lyn-FAK","Prin-CRAF","ERKKTR"}),1/AG376,AG376)</f>
        <v>#DIV/0!</v>
      </c>
    </row>
    <row r="377" spans="1:44" x14ac:dyDescent="0.2">
      <c r="A377" s="10">
        <v>376</v>
      </c>
      <c r="C377" s="10">
        <f>_xlfn.IFNA(VLOOKUP($B377,Barcodes!$B$2:$E$14,4,FALSE),0)</f>
        <v>0</v>
      </c>
      <c r="X377" s="10" t="e">
        <f>_xlfn.IFNA(IF(OR($C377={"PH-AKT","GCaMP6S"}),D377/AVERAGE($D377:$F377), D377/N377/AVERAGE($D377/$N377,$E377/$O377,$F377/$P377)),0)</f>
        <v>#DIV/0!</v>
      </c>
      <c r="Y377" s="10" t="e">
        <f>_xlfn.IFNA(IF(OR($C377={"PH-AKT","GCaMP6S"}),E377/AVERAGE($D377:$F377), E377/O377/AVERAGE($D377/$N377,$E377/$O377,$F377/$P377)),0)</f>
        <v>#DIV/0!</v>
      </c>
      <c r="Z377" s="10" t="e">
        <f>_xlfn.IFNA(IF(OR($C377={"PH-AKT","GCaMP6S"}),F377/AVERAGE($D377:$F377), F377/P377/AVERAGE($D377/$N377,$E377/$O377,$F377/$P377)),0)</f>
        <v>#DIV/0!</v>
      </c>
      <c r="AA377" s="10" t="e">
        <f>_xlfn.IFNA(IF(OR($C377={"PH-AKT","GCaMP6S"}),G377/AVERAGE($D377:$F377), G377/Q377/AVERAGE($D377/$N377,$E377/$O377,$F377/$P377)),0)</f>
        <v>#DIV/0!</v>
      </c>
      <c r="AB377" s="10" t="e">
        <f>_xlfn.IFNA(IF(OR($C377={"PH-AKT","GCaMP6S"}),H377/AVERAGE($D377:$F377), H377/R377/AVERAGE($D377/$N377,$E377/$O377,$F377/$P377)),0)</f>
        <v>#DIV/0!</v>
      </c>
      <c r="AC377" s="10" t="e">
        <f>_xlfn.IFNA(IF(OR($C377={"PH-AKT","GCaMP6S"}),I377/AVERAGE($D377:$F377), I377/S377/AVERAGE($D377/$N377,$E377/$O377,$F377/$P377)),0)</f>
        <v>#DIV/0!</v>
      </c>
      <c r="AD377" s="10" t="e">
        <f>_xlfn.IFNA(IF(OR($C377={"PH-AKT","GCaMP6S"}),J377/AVERAGE($D377:$F377), J377/T377/AVERAGE($D377/$N377,$E377/$O377,$F377/$P377)),0)</f>
        <v>#DIV/0!</v>
      </c>
      <c r="AE377" s="10" t="e">
        <f>_xlfn.IFNA(IF(OR($C377={"PH-AKT","GCaMP6S"}),K377/AVERAGE($D377:$F377), K377/U377/AVERAGE($D377/$N377,$E377/$O377,$F377/$P377)),0)</f>
        <v>#DIV/0!</v>
      </c>
      <c r="AF377" s="10" t="e">
        <f>_xlfn.IFNA(IF(OR($C377={"PH-AKT","GCaMP6S"}),L377/AVERAGE($D377:$F377), L377/V377/AVERAGE($D377/$N377,$E377/$O377,$F377/$P377)),0)</f>
        <v>#DIV/0!</v>
      </c>
      <c r="AG377" s="10" t="e">
        <f>_xlfn.IFNA(IF(OR($C377={"PH-AKT","GCaMP6S"}),M377/AVERAGE($D377:$F377), M377/W377/AVERAGE($D377/$N377,$E377/$O377,$F377/$P377)),0)</f>
        <v>#DIV/0!</v>
      </c>
      <c r="AI377" s="10" t="e">
        <f>IF(OR($C377={"PH-AKT","Syk","Src","Lyn-FAK","Prin-CRAF","ERKKTR"}),1/X377,X377)</f>
        <v>#DIV/0!</v>
      </c>
      <c r="AJ377" s="10" t="e">
        <f>IF(OR($C377={"PH-AKT","Syk","Src","Lyn-FAK","Prin-CRAF","ERKKTR"}),1/Y377,Y377)</f>
        <v>#DIV/0!</v>
      </c>
      <c r="AK377" s="10" t="e">
        <f>IF(OR($C377={"PH-AKT","Syk","Src","Lyn-FAK","Prin-CRAF","ERKKTR"}),1/Z377,Z377)</f>
        <v>#DIV/0!</v>
      </c>
      <c r="AL377" s="10" t="e">
        <f>IF(OR($C377={"PH-AKT","Syk","Src","Lyn-FAK","Prin-CRAF","ERKKTR"}),1/AA377,AA377)</f>
        <v>#DIV/0!</v>
      </c>
      <c r="AM377" s="10" t="e">
        <f>IF(OR($C377={"PH-AKT","Syk","Src","Lyn-FAK","Prin-CRAF","ERKKTR"}),1/AB377,AB377)</f>
        <v>#DIV/0!</v>
      </c>
      <c r="AN377" s="10" t="e">
        <f>IF(OR($C377={"PH-AKT","Syk","Src","Lyn-FAK","Prin-CRAF","ERKKTR"}),1/AC377,AC377)</f>
        <v>#DIV/0!</v>
      </c>
      <c r="AO377" s="10" t="e">
        <f>IF(OR($C377={"PH-AKT","Syk","Src","Lyn-FAK","Prin-CRAF","ERKKTR"}),1/AD377,AD377)</f>
        <v>#DIV/0!</v>
      </c>
      <c r="AP377" s="10" t="e">
        <f>IF(OR($C377={"PH-AKT","Syk","Src","Lyn-FAK","Prin-CRAF","ERKKTR"}),1/AE377,AE377)</f>
        <v>#DIV/0!</v>
      </c>
      <c r="AQ377" s="10" t="e">
        <f>IF(OR($C377={"PH-AKT","Syk","Src","Lyn-FAK","Prin-CRAF","ERKKTR"}),1/AF377,AF377)</f>
        <v>#DIV/0!</v>
      </c>
      <c r="AR377" s="10" t="e">
        <f>IF(OR($C377={"PH-AKT","Syk","Src","Lyn-FAK","Prin-CRAF","ERKKTR"}),1/AG377,AG377)</f>
        <v>#DIV/0!</v>
      </c>
    </row>
    <row r="378" spans="1:44" x14ac:dyDescent="0.2">
      <c r="A378" s="10">
        <v>377</v>
      </c>
      <c r="C378" s="10">
        <f>_xlfn.IFNA(VLOOKUP($B378,Barcodes!$B$2:$E$14,4,FALSE),0)</f>
        <v>0</v>
      </c>
      <c r="X378" s="10" t="e">
        <f>_xlfn.IFNA(IF(OR($C378={"PH-AKT","GCaMP6S"}),D378/AVERAGE($D378:$F378), D378/N378/AVERAGE($D378/$N378,$E378/$O378,$F378/$P378)),0)</f>
        <v>#DIV/0!</v>
      </c>
      <c r="Y378" s="10" t="e">
        <f>_xlfn.IFNA(IF(OR($C378={"PH-AKT","GCaMP6S"}),E378/AVERAGE($D378:$F378), E378/O378/AVERAGE($D378/$N378,$E378/$O378,$F378/$P378)),0)</f>
        <v>#DIV/0!</v>
      </c>
      <c r="Z378" s="10" t="e">
        <f>_xlfn.IFNA(IF(OR($C378={"PH-AKT","GCaMP6S"}),F378/AVERAGE($D378:$F378), F378/P378/AVERAGE($D378/$N378,$E378/$O378,$F378/$P378)),0)</f>
        <v>#DIV/0!</v>
      </c>
      <c r="AA378" s="10" t="e">
        <f>_xlfn.IFNA(IF(OR($C378={"PH-AKT","GCaMP6S"}),G378/AVERAGE($D378:$F378), G378/Q378/AVERAGE($D378/$N378,$E378/$O378,$F378/$P378)),0)</f>
        <v>#DIV/0!</v>
      </c>
      <c r="AB378" s="10" t="e">
        <f>_xlfn.IFNA(IF(OR($C378={"PH-AKT","GCaMP6S"}),H378/AVERAGE($D378:$F378), H378/R378/AVERAGE($D378/$N378,$E378/$O378,$F378/$P378)),0)</f>
        <v>#DIV/0!</v>
      </c>
      <c r="AC378" s="10" t="e">
        <f>_xlfn.IFNA(IF(OR($C378={"PH-AKT","GCaMP6S"}),I378/AVERAGE($D378:$F378), I378/S378/AVERAGE($D378/$N378,$E378/$O378,$F378/$P378)),0)</f>
        <v>#DIV/0!</v>
      </c>
      <c r="AD378" s="10" t="e">
        <f>_xlfn.IFNA(IF(OR($C378={"PH-AKT","GCaMP6S"}),J378/AVERAGE($D378:$F378), J378/T378/AVERAGE($D378/$N378,$E378/$O378,$F378/$P378)),0)</f>
        <v>#DIV/0!</v>
      </c>
      <c r="AE378" s="10" t="e">
        <f>_xlfn.IFNA(IF(OR($C378={"PH-AKT","GCaMP6S"}),K378/AVERAGE($D378:$F378), K378/U378/AVERAGE($D378/$N378,$E378/$O378,$F378/$P378)),0)</f>
        <v>#DIV/0!</v>
      </c>
      <c r="AF378" s="10" t="e">
        <f>_xlfn.IFNA(IF(OR($C378={"PH-AKT","GCaMP6S"}),L378/AVERAGE($D378:$F378), L378/V378/AVERAGE($D378/$N378,$E378/$O378,$F378/$P378)),0)</f>
        <v>#DIV/0!</v>
      </c>
      <c r="AG378" s="10" t="e">
        <f>_xlfn.IFNA(IF(OR($C378={"PH-AKT","GCaMP6S"}),M378/AVERAGE($D378:$F378), M378/W378/AVERAGE($D378/$N378,$E378/$O378,$F378/$P378)),0)</f>
        <v>#DIV/0!</v>
      </c>
      <c r="AI378" s="10" t="e">
        <f>IF(OR($C378={"PH-AKT","Syk","Src","Lyn-FAK","Prin-CRAF","ERKKTR"}),1/X378,X378)</f>
        <v>#DIV/0!</v>
      </c>
      <c r="AJ378" s="10" t="e">
        <f>IF(OR($C378={"PH-AKT","Syk","Src","Lyn-FAK","Prin-CRAF","ERKKTR"}),1/Y378,Y378)</f>
        <v>#DIV/0!</v>
      </c>
      <c r="AK378" s="10" t="e">
        <f>IF(OR($C378={"PH-AKT","Syk","Src","Lyn-FAK","Prin-CRAF","ERKKTR"}),1/Z378,Z378)</f>
        <v>#DIV/0!</v>
      </c>
      <c r="AL378" s="10" t="e">
        <f>IF(OR($C378={"PH-AKT","Syk","Src","Lyn-FAK","Prin-CRAF","ERKKTR"}),1/AA378,AA378)</f>
        <v>#DIV/0!</v>
      </c>
      <c r="AM378" s="10" t="e">
        <f>IF(OR($C378={"PH-AKT","Syk","Src","Lyn-FAK","Prin-CRAF","ERKKTR"}),1/AB378,AB378)</f>
        <v>#DIV/0!</v>
      </c>
      <c r="AN378" s="10" t="e">
        <f>IF(OR($C378={"PH-AKT","Syk","Src","Lyn-FAK","Prin-CRAF","ERKKTR"}),1/AC378,AC378)</f>
        <v>#DIV/0!</v>
      </c>
      <c r="AO378" s="10" t="e">
        <f>IF(OR($C378={"PH-AKT","Syk","Src","Lyn-FAK","Prin-CRAF","ERKKTR"}),1/AD378,AD378)</f>
        <v>#DIV/0!</v>
      </c>
      <c r="AP378" s="10" t="e">
        <f>IF(OR($C378={"PH-AKT","Syk","Src","Lyn-FAK","Prin-CRAF","ERKKTR"}),1/AE378,AE378)</f>
        <v>#DIV/0!</v>
      </c>
      <c r="AQ378" s="10" t="e">
        <f>IF(OR($C378={"PH-AKT","Syk","Src","Lyn-FAK","Prin-CRAF","ERKKTR"}),1/AF378,AF378)</f>
        <v>#DIV/0!</v>
      </c>
      <c r="AR378" s="10" t="e">
        <f>IF(OR($C378={"PH-AKT","Syk","Src","Lyn-FAK","Prin-CRAF","ERKKTR"}),1/AG378,AG378)</f>
        <v>#DIV/0!</v>
      </c>
    </row>
    <row r="379" spans="1:44" x14ac:dyDescent="0.2">
      <c r="A379" s="10">
        <v>378</v>
      </c>
      <c r="C379" s="10">
        <f>_xlfn.IFNA(VLOOKUP($B379,Barcodes!$B$2:$E$14,4,FALSE),0)</f>
        <v>0</v>
      </c>
      <c r="X379" s="10" t="e">
        <f>_xlfn.IFNA(IF(OR($C379={"PH-AKT","GCaMP6S"}),D379/AVERAGE($D379:$F379), D379/N379/AVERAGE($D379/$N379,$E379/$O379,$F379/$P379)),0)</f>
        <v>#DIV/0!</v>
      </c>
      <c r="Y379" s="10" t="e">
        <f>_xlfn.IFNA(IF(OR($C379={"PH-AKT","GCaMP6S"}),E379/AVERAGE($D379:$F379), E379/O379/AVERAGE($D379/$N379,$E379/$O379,$F379/$P379)),0)</f>
        <v>#DIV/0!</v>
      </c>
      <c r="Z379" s="10" t="e">
        <f>_xlfn.IFNA(IF(OR($C379={"PH-AKT","GCaMP6S"}),F379/AVERAGE($D379:$F379), F379/P379/AVERAGE($D379/$N379,$E379/$O379,$F379/$P379)),0)</f>
        <v>#DIV/0!</v>
      </c>
      <c r="AA379" s="10" t="e">
        <f>_xlfn.IFNA(IF(OR($C379={"PH-AKT","GCaMP6S"}),G379/AVERAGE($D379:$F379), G379/Q379/AVERAGE($D379/$N379,$E379/$O379,$F379/$P379)),0)</f>
        <v>#DIV/0!</v>
      </c>
      <c r="AB379" s="10" t="e">
        <f>_xlfn.IFNA(IF(OR($C379={"PH-AKT","GCaMP6S"}),H379/AVERAGE($D379:$F379), H379/R379/AVERAGE($D379/$N379,$E379/$O379,$F379/$P379)),0)</f>
        <v>#DIV/0!</v>
      </c>
      <c r="AC379" s="10" t="e">
        <f>_xlfn.IFNA(IF(OR($C379={"PH-AKT","GCaMP6S"}),I379/AVERAGE($D379:$F379), I379/S379/AVERAGE($D379/$N379,$E379/$O379,$F379/$P379)),0)</f>
        <v>#DIV/0!</v>
      </c>
      <c r="AD379" s="10" t="e">
        <f>_xlfn.IFNA(IF(OR($C379={"PH-AKT","GCaMP6S"}),J379/AVERAGE($D379:$F379), J379/T379/AVERAGE($D379/$N379,$E379/$O379,$F379/$P379)),0)</f>
        <v>#DIV/0!</v>
      </c>
      <c r="AE379" s="10" t="e">
        <f>_xlfn.IFNA(IF(OR($C379={"PH-AKT","GCaMP6S"}),K379/AVERAGE($D379:$F379), K379/U379/AVERAGE($D379/$N379,$E379/$O379,$F379/$P379)),0)</f>
        <v>#DIV/0!</v>
      </c>
      <c r="AF379" s="10" t="e">
        <f>_xlfn.IFNA(IF(OR($C379={"PH-AKT","GCaMP6S"}),L379/AVERAGE($D379:$F379), L379/V379/AVERAGE($D379/$N379,$E379/$O379,$F379/$P379)),0)</f>
        <v>#DIV/0!</v>
      </c>
      <c r="AG379" s="10" t="e">
        <f>_xlfn.IFNA(IF(OR($C379={"PH-AKT","GCaMP6S"}),M379/AVERAGE($D379:$F379), M379/W379/AVERAGE($D379/$N379,$E379/$O379,$F379/$P379)),0)</f>
        <v>#DIV/0!</v>
      </c>
      <c r="AI379" s="10" t="e">
        <f>IF(OR($C379={"PH-AKT","Syk","Src","Lyn-FAK","Prin-CRAF","ERKKTR"}),1/X379,X379)</f>
        <v>#DIV/0!</v>
      </c>
      <c r="AJ379" s="10" t="e">
        <f>IF(OR($C379={"PH-AKT","Syk","Src","Lyn-FAK","Prin-CRAF","ERKKTR"}),1/Y379,Y379)</f>
        <v>#DIV/0!</v>
      </c>
      <c r="AK379" s="10" t="e">
        <f>IF(OR($C379={"PH-AKT","Syk","Src","Lyn-FAK","Prin-CRAF","ERKKTR"}),1/Z379,Z379)</f>
        <v>#DIV/0!</v>
      </c>
      <c r="AL379" s="10" t="e">
        <f>IF(OR($C379={"PH-AKT","Syk","Src","Lyn-FAK","Prin-CRAF","ERKKTR"}),1/AA379,AA379)</f>
        <v>#DIV/0!</v>
      </c>
      <c r="AM379" s="10" t="e">
        <f>IF(OR($C379={"PH-AKT","Syk","Src","Lyn-FAK","Prin-CRAF","ERKKTR"}),1/AB379,AB379)</f>
        <v>#DIV/0!</v>
      </c>
      <c r="AN379" s="10" t="e">
        <f>IF(OR($C379={"PH-AKT","Syk","Src","Lyn-FAK","Prin-CRAF","ERKKTR"}),1/AC379,AC379)</f>
        <v>#DIV/0!</v>
      </c>
      <c r="AO379" s="10" t="e">
        <f>IF(OR($C379={"PH-AKT","Syk","Src","Lyn-FAK","Prin-CRAF","ERKKTR"}),1/AD379,AD379)</f>
        <v>#DIV/0!</v>
      </c>
      <c r="AP379" s="10" t="e">
        <f>IF(OR($C379={"PH-AKT","Syk","Src","Lyn-FAK","Prin-CRAF","ERKKTR"}),1/AE379,AE379)</f>
        <v>#DIV/0!</v>
      </c>
      <c r="AQ379" s="10" t="e">
        <f>IF(OR($C379={"PH-AKT","Syk","Src","Lyn-FAK","Prin-CRAF","ERKKTR"}),1/AF379,AF379)</f>
        <v>#DIV/0!</v>
      </c>
      <c r="AR379" s="10" t="e">
        <f>IF(OR($C379={"PH-AKT","Syk","Src","Lyn-FAK","Prin-CRAF","ERKKTR"}),1/AG379,AG379)</f>
        <v>#DIV/0!</v>
      </c>
    </row>
    <row r="380" spans="1:44" x14ac:dyDescent="0.2">
      <c r="A380" s="10">
        <v>379</v>
      </c>
      <c r="C380" s="10">
        <f>_xlfn.IFNA(VLOOKUP($B380,Barcodes!$B$2:$E$14,4,FALSE),0)</f>
        <v>0</v>
      </c>
      <c r="X380" s="10" t="e">
        <f>_xlfn.IFNA(IF(OR($C380={"PH-AKT","GCaMP6S"}),D380/AVERAGE($D380:$F380), D380/N380/AVERAGE($D380/$N380,$E380/$O380,$F380/$P380)),0)</f>
        <v>#DIV/0!</v>
      </c>
      <c r="Y380" s="10" t="e">
        <f>_xlfn.IFNA(IF(OR($C380={"PH-AKT","GCaMP6S"}),E380/AVERAGE($D380:$F380), E380/O380/AVERAGE($D380/$N380,$E380/$O380,$F380/$P380)),0)</f>
        <v>#DIV/0!</v>
      </c>
      <c r="Z380" s="10" t="e">
        <f>_xlfn.IFNA(IF(OR($C380={"PH-AKT","GCaMP6S"}),F380/AVERAGE($D380:$F380), F380/P380/AVERAGE($D380/$N380,$E380/$O380,$F380/$P380)),0)</f>
        <v>#DIV/0!</v>
      </c>
      <c r="AA380" s="10" t="e">
        <f>_xlfn.IFNA(IF(OR($C380={"PH-AKT","GCaMP6S"}),G380/AVERAGE($D380:$F380), G380/Q380/AVERAGE($D380/$N380,$E380/$O380,$F380/$P380)),0)</f>
        <v>#DIV/0!</v>
      </c>
      <c r="AB380" s="10" t="e">
        <f>_xlfn.IFNA(IF(OR($C380={"PH-AKT","GCaMP6S"}),H380/AVERAGE($D380:$F380), H380/R380/AVERAGE($D380/$N380,$E380/$O380,$F380/$P380)),0)</f>
        <v>#DIV/0!</v>
      </c>
      <c r="AC380" s="10" t="e">
        <f>_xlfn.IFNA(IF(OR($C380={"PH-AKT","GCaMP6S"}),I380/AVERAGE($D380:$F380), I380/S380/AVERAGE($D380/$N380,$E380/$O380,$F380/$P380)),0)</f>
        <v>#DIV/0!</v>
      </c>
      <c r="AD380" s="10" t="e">
        <f>_xlfn.IFNA(IF(OR($C380={"PH-AKT","GCaMP6S"}),J380/AVERAGE($D380:$F380), J380/T380/AVERAGE($D380/$N380,$E380/$O380,$F380/$P380)),0)</f>
        <v>#DIV/0!</v>
      </c>
      <c r="AE380" s="10" t="e">
        <f>_xlfn.IFNA(IF(OR($C380={"PH-AKT","GCaMP6S"}),K380/AVERAGE($D380:$F380), K380/U380/AVERAGE($D380/$N380,$E380/$O380,$F380/$P380)),0)</f>
        <v>#DIV/0!</v>
      </c>
      <c r="AF380" s="10" t="e">
        <f>_xlfn.IFNA(IF(OR($C380={"PH-AKT","GCaMP6S"}),L380/AVERAGE($D380:$F380), L380/V380/AVERAGE($D380/$N380,$E380/$O380,$F380/$P380)),0)</f>
        <v>#DIV/0!</v>
      </c>
      <c r="AG380" s="10" t="e">
        <f>_xlfn.IFNA(IF(OR($C380={"PH-AKT","GCaMP6S"}),M380/AVERAGE($D380:$F380), M380/W380/AVERAGE($D380/$N380,$E380/$O380,$F380/$P380)),0)</f>
        <v>#DIV/0!</v>
      </c>
      <c r="AI380" s="10" t="e">
        <f>IF(OR($C380={"PH-AKT","Syk","Src","Lyn-FAK","Prin-CRAF","ERKKTR"}),1/X380,X380)</f>
        <v>#DIV/0!</v>
      </c>
      <c r="AJ380" s="10" t="e">
        <f>IF(OR($C380={"PH-AKT","Syk","Src","Lyn-FAK","Prin-CRAF","ERKKTR"}),1/Y380,Y380)</f>
        <v>#DIV/0!</v>
      </c>
      <c r="AK380" s="10" t="e">
        <f>IF(OR($C380={"PH-AKT","Syk","Src","Lyn-FAK","Prin-CRAF","ERKKTR"}),1/Z380,Z380)</f>
        <v>#DIV/0!</v>
      </c>
      <c r="AL380" s="10" t="e">
        <f>IF(OR($C380={"PH-AKT","Syk","Src","Lyn-FAK","Prin-CRAF","ERKKTR"}),1/AA380,AA380)</f>
        <v>#DIV/0!</v>
      </c>
      <c r="AM380" s="10" t="e">
        <f>IF(OR($C380={"PH-AKT","Syk","Src","Lyn-FAK","Prin-CRAF","ERKKTR"}),1/AB380,AB380)</f>
        <v>#DIV/0!</v>
      </c>
      <c r="AN380" s="10" t="e">
        <f>IF(OR($C380={"PH-AKT","Syk","Src","Lyn-FAK","Prin-CRAF","ERKKTR"}),1/AC380,AC380)</f>
        <v>#DIV/0!</v>
      </c>
      <c r="AO380" s="10" t="e">
        <f>IF(OR($C380={"PH-AKT","Syk","Src","Lyn-FAK","Prin-CRAF","ERKKTR"}),1/AD380,AD380)</f>
        <v>#DIV/0!</v>
      </c>
      <c r="AP380" s="10" t="e">
        <f>IF(OR($C380={"PH-AKT","Syk","Src","Lyn-FAK","Prin-CRAF","ERKKTR"}),1/AE380,AE380)</f>
        <v>#DIV/0!</v>
      </c>
      <c r="AQ380" s="10" t="e">
        <f>IF(OR($C380={"PH-AKT","Syk","Src","Lyn-FAK","Prin-CRAF","ERKKTR"}),1/AF380,AF380)</f>
        <v>#DIV/0!</v>
      </c>
      <c r="AR380" s="10" t="e">
        <f>IF(OR($C380={"PH-AKT","Syk","Src","Lyn-FAK","Prin-CRAF","ERKKTR"}),1/AG380,AG380)</f>
        <v>#DIV/0!</v>
      </c>
    </row>
    <row r="381" spans="1:44" x14ac:dyDescent="0.2">
      <c r="A381" s="10">
        <v>380</v>
      </c>
      <c r="C381" s="10">
        <f>_xlfn.IFNA(VLOOKUP($B381,Barcodes!$B$2:$E$14,4,FALSE),0)</f>
        <v>0</v>
      </c>
      <c r="X381" s="10" t="e">
        <f>_xlfn.IFNA(IF(OR($C381={"PH-AKT","GCaMP6S"}),D381/AVERAGE($D381:$F381), D381/N381/AVERAGE($D381/$N381,$E381/$O381,$F381/$P381)),0)</f>
        <v>#DIV/0!</v>
      </c>
      <c r="Y381" s="10" t="e">
        <f>_xlfn.IFNA(IF(OR($C381={"PH-AKT","GCaMP6S"}),E381/AVERAGE($D381:$F381), E381/O381/AVERAGE($D381/$N381,$E381/$O381,$F381/$P381)),0)</f>
        <v>#DIV/0!</v>
      </c>
      <c r="Z381" s="10" t="e">
        <f>_xlfn.IFNA(IF(OR($C381={"PH-AKT","GCaMP6S"}),F381/AVERAGE($D381:$F381), F381/P381/AVERAGE($D381/$N381,$E381/$O381,$F381/$P381)),0)</f>
        <v>#DIV/0!</v>
      </c>
      <c r="AA381" s="10" t="e">
        <f>_xlfn.IFNA(IF(OR($C381={"PH-AKT","GCaMP6S"}),G381/AVERAGE($D381:$F381), G381/Q381/AVERAGE($D381/$N381,$E381/$O381,$F381/$P381)),0)</f>
        <v>#DIV/0!</v>
      </c>
      <c r="AB381" s="10" t="e">
        <f>_xlfn.IFNA(IF(OR($C381={"PH-AKT","GCaMP6S"}),H381/AVERAGE($D381:$F381), H381/R381/AVERAGE($D381/$N381,$E381/$O381,$F381/$P381)),0)</f>
        <v>#DIV/0!</v>
      </c>
      <c r="AC381" s="10" t="e">
        <f>_xlfn.IFNA(IF(OR($C381={"PH-AKT","GCaMP6S"}),I381/AVERAGE($D381:$F381), I381/S381/AVERAGE($D381/$N381,$E381/$O381,$F381/$P381)),0)</f>
        <v>#DIV/0!</v>
      </c>
      <c r="AD381" s="10" t="e">
        <f>_xlfn.IFNA(IF(OR($C381={"PH-AKT","GCaMP6S"}),J381/AVERAGE($D381:$F381), J381/T381/AVERAGE($D381/$N381,$E381/$O381,$F381/$P381)),0)</f>
        <v>#DIV/0!</v>
      </c>
      <c r="AE381" s="10" t="e">
        <f>_xlfn.IFNA(IF(OR($C381={"PH-AKT","GCaMP6S"}),K381/AVERAGE($D381:$F381), K381/U381/AVERAGE($D381/$N381,$E381/$O381,$F381/$P381)),0)</f>
        <v>#DIV/0!</v>
      </c>
      <c r="AF381" s="10" t="e">
        <f>_xlfn.IFNA(IF(OR($C381={"PH-AKT","GCaMP6S"}),L381/AVERAGE($D381:$F381), L381/V381/AVERAGE($D381/$N381,$E381/$O381,$F381/$P381)),0)</f>
        <v>#DIV/0!</v>
      </c>
      <c r="AG381" s="10" t="e">
        <f>_xlfn.IFNA(IF(OR($C381={"PH-AKT","GCaMP6S"}),M381/AVERAGE($D381:$F381), M381/W381/AVERAGE($D381/$N381,$E381/$O381,$F381/$P381)),0)</f>
        <v>#DIV/0!</v>
      </c>
      <c r="AI381" s="10" t="e">
        <f>IF(OR($C381={"PH-AKT","Syk","Src","Lyn-FAK","Prin-CRAF","ERKKTR"}),1/X381,X381)</f>
        <v>#DIV/0!</v>
      </c>
      <c r="AJ381" s="10" t="e">
        <f>IF(OR($C381={"PH-AKT","Syk","Src","Lyn-FAK","Prin-CRAF","ERKKTR"}),1/Y381,Y381)</f>
        <v>#DIV/0!</v>
      </c>
      <c r="AK381" s="10" t="e">
        <f>IF(OR($C381={"PH-AKT","Syk","Src","Lyn-FAK","Prin-CRAF","ERKKTR"}),1/Z381,Z381)</f>
        <v>#DIV/0!</v>
      </c>
      <c r="AL381" s="10" t="e">
        <f>IF(OR($C381={"PH-AKT","Syk","Src","Lyn-FAK","Prin-CRAF","ERKKTR"}),1/AA381,AA381)</f>
        <v>#DIV/0!</v>
      </c>
      <c r="AM381" s="10" t="e">
        <f>IF(OR($C381={"PH-AKT","Syk","Src","Lyn-FAK","Prin-CRAF","ERKKTR"}),1/AB381,AB381)</f>
        <v>#DIV/0!</v>
      </c>
      <c r="AN381" s="10" t="e">
        <f>IF(OR($C381={"PH-AKT","Syk","Src","Lyn-FAK","Prin-CRAF","ERKKTR"}),1/AC381,AC381)</f>
        <v>#DIV/0!</v>
      </c>
      <c r="AO381" s="10" t="e">
        <f>IF(OR($C381={"PH-AKT","Syk","Src","Lyn-FAK","Prin-CRAF","ERKKTR"}),1/AD381,AD381)</f>
        <v>#DIV/0!</v>
      </c>
      <c r="AP381" s="10" t="e">
        <f>IF(OR($C381={"PH-AKT","Syk","Src","Lyn-FAK","Prin-CRAF","ERKKTR"}),1/AE381,AE381)</f>
        <v>#DIV/0!</v>
      </c>
      <c r="AQ381" s="10" t="e">
        <f>IF(OR($C381={"PH-AKT","Syk","Src","Lyn-FAK","Prin-CRAF","ERKKTR"}),1/AF381,AF381)</f>
        <v>#DIV/0!</v>
      </c>
      <c r="AR381" s="10" t="e">
        <f>IF(OR($C381={"PH-AKT","Syk","Src","Lyn-FAK","Prin-CRAF","ERKKTR"}),1/AG381,AG381)</f>
        <v>#DIV/0!</v>
      </c>
    </row>
    <row r="382" spans="1:44" x14ac:dyDescent="0.2">
      <c r="A382" s="10">
        <v>381</v>
      </c>
      <c r="C382" s="10">
        <f>_xlfn.IFNA(VLOOKUP($B382,Barcodes!$B$2:$E$14,4,FALSE),0)</f>
        <v>0</v>
      </c>
      <c r="X382" s="10" t="e">
        <f>_xlfn.IFNA(IF(OR($C382={"PH-AKT","GCaMP6S"}),D382/AVERAGE($D382:$F382), D382/N382/AVERAGE($D382/$N382,$E382/$O382,$F382/$P382)),0)</f>
        <v>#DIV/0!</v>
      </c>
      <c r="Y382" s="10" t="e">
        <f>_xlfn.IFNA(IF(OR($C382={"PH-AKT","GCaMP6S"}),E382/AVERAGE($D382:$F382), E382/O382/AVERAGE($D382/$N382,$E382/$O382,$F382/$P382)),0)</f>
        <v>#DIV/0!</v>
      </c>
      <c r="Z382" s="10" t="e">
        <f>_xlfn.IFNA(IF(OR($C382={"PH-AKT","GCaMP6S"}),F382/AVERAGE($D382:$F382), F382/P382/AVERAGE($D382/$N382,$E382/$O382,$F382/$P382)),0)</f>
        <v>#DIV/0!</v>
      </c>
      <c r="AA382" s="10" t="e">
        <f>_xlfn.IFNA(IF(OR($C382={"PH-AKT","GCaMP6S"}),G382/AVERAGE($D382:$F382), G382/Q382/AVERAGE($D382/$N382,$E382/$O382,$F382/$P382)),0)</f>
        <v>#DIV/0!</v>
      </c>
      <c r="AB382" s="10" t="e">
        <f>_xlfn.IFNA(IF(OR($C382={"PH-AKT","GCaMP6S"}),H382/AVERAGE($D382:$F382), H382/R382/AVERAGE($D382/$N382,$E382/$O382,$F382/$P382)),0)</f>
        <v>#DIV/0!</v>
      </c>
      <c r="AC382" s="10" t="e">
        <f>_xlfn.IFNA(IF(OR($C382={"PH-AKT","GCaMP6S"}),I382/AVERAGE($D382:$F382), I382/S382/AVERAGE($D382/$N382,$E382/$O382,$F382/$P382)),0)</f>
        <v>#DIV/0!</v>
      </c>
      <c r="AD382" s="10" t="e">
        <f>_xlfn.IFNA(IF(OR($C382={"PH-AKT","GCaMP6S"}),J382/AVERAGE($D382:$F382), J382/T382/AVERAGE($D382/$N382,$E382/$O382,$F382/$P382)),0)</f>
        <v>#DIV/0!</v>
      </c>
      <c r="AE382" s="10" t="e">
        <f>_xlfn.IFNA(IF(OR($C382={"PH-AKT","GCaMP6S"}),K382/AVERAGE($D382:$F382), K382/U382/AVERAGE($D382/$N382,$E382/$O382,$F382/$P382)),0)</f>
        <v>#DIV/0!</v>
      </c>
      <c r="AF382" s="10" t="e">
        <f>_xlfn.IFNA(IF(OR($C382={"PH-AKT","GCaMP6S"}),L382/AVERAGE($D382:$F382), L382/V382/AVERAGE($D382/$N382,$E382/$O382,$F382/$P382)),0)</f>
        <v>#DIV/0!</v>
      </c>
      <c r="AG382" s="10" t="e">
        <f>_xlfn.IFNA(IF(OR($C382={"PH-AKT","GCaMP6S"}),M382/AVERAGE($D382:$F382), M382/W382/AVERAGE($D382/$N382,$E382/$O382,$F382/$P382)),0)</f>
        <v>#DIV/0!</v>
      </c>
      <c r="AI382" s="10" t="e">
        <f>IF(OR($C382={"PH-AKT","Syk","Src","Lyn-FAK","Prin-CRAF","ERKKTR"}),1/X382,X382)</f>
        <v>#DIV/0!</v>
      </c>
      <c r="AJ382" s="10" t="e">
        <f>IF(OR($C382={"PH-AKT","Syk","Src","Lyn-FAK","Prin-CRAF","ERKKTR"}),1/Y382,Y382)</f>
        <v>#DIV/0!</v>
      </c>
      <c r="AK382" s="10" t="e">
        <f>IF(OR($C382={"PH-AKT","Syk","Src","Lyn-FAK","Prin-CRAF","ERKKTR"}),1/Z382,Z382)</f>
        <v>#DIV/0!</v>
      </c>
      <c r="AL382" s="10" t="e">
        <f>IF(OR($C382={"PH-AKT","Syk","Src","Lyn-FAK","Prin-CRAF","ERKKTR"}),1/AA382,AA382)</f>
        <v>#DIV/0!</v>
      </c>
      <c r="AM382" s="10" t="e">
        <f>IF(OR($C382={"PH-AKT","Syk","Src","Lyn-FAK","Prin-CRAF","ERKKTR"}),1/AB382,AB382)</f>
        <v>#DIV/0!</v>
      </c>
      <c r="AN382" s="10" t="e">
        <f>IF(OR($C382={"PH-AKT","Syk","Src","Lyn-FAK","Prin-CRAF","ERKKTR"}),1/AC382,AC382)</f>
        <v>#DIV/0!</v>
      </c>
      <c r="AO382" s="10" t="e">
        <f>IF(OR($C382={"PH-AKT","Syk","Src","Lyn-FAK","Prin-CRAF","ERKKTR"}),1/AD382,AD382)</f>
        <v>#DIV/0!</v>
      </c>
      <c r="AP382" s="10" t="e">
        <f>IF(OR($C382={"PH-AKT","Syk","Src","Lyn-FAK","Prin-CRAF","ERKKTR"}),1/AE382,AE382)</f>
        <v>#DIV/0!</v>
      </c>
      <c r="AQ382" s="10" t="e">
        <f>IF(OR($C382={"PH-AKT","Syk","Src","Lyn-FAK","Prin-CRAF","ERKKTR"}),1/AF382,AF382)</f>
        <v>#DIV/0!</v>
      </c>
      <c r="AR382" s="10" t="e">
        <f>IF(OR($C382={"PH-AKT","Syk","Src","Lyn-FAK","Prin-CRAF","ERKKTR"}),1/AG382,AG382)</f>
        <v>#DIV/0!</v>
      </c>
    </row>
    <row r="383" spans="1:44" x14ac:dyDescent="0.2">
      <c r="A383" s="10">
        <v>382</v>
      </c>
      <c r="C383" s="10">
        <f>_xlfn.IFNA(VLOOKUP($B383,Barcodes!$B$2:$E$14,4,FALSE),0)</f>
        <v>0</v>
      </c>
      <c r="X383" s="10" t="e">
        <f>_xlfn.IFNA(IF(OR($C383={"PH-AKT","GCaMP6S"}),D383/AVERAGE($D383:$F383), D383/N383/AVERAGE($D383/$N383,$E383/$O383,$F383/$P383)),0)</f>
        <v>#DIV/0!</v>
      </c>
      <c r="Y383" s="10" t="e">
        <f>_xlfn.IFNA(IF(OR($C383={"PH-AKT","GCaMP6S"}),E383/AVERAGE($D383:$F383), E383/O383/AVERAGE($D383/$N383,$E383/$O383,$F383/$P383)),0)</f>
        <v>#DIV/0!</v>
      </c>
      <c r="Z383" s="10" t="e">
        <f>_xlfn.IFNA(IF(OR($C383={"PH-AKT","GCaMP6S"}),F383/AVERAGE($D383:$F383), F383/P383/AVERAGE($D383/$N383,$E383/$O383,$F383/$P383)),0)</f>
        <v>#DIV/0!</v>
      </c>
      <c r="AA383" s="10" t="e">
        <f>_xlfn.IFNA(IF(OR($C383={"PH-AKT","GCaMP6S"}),G383/AVERAGE($D383:$F383), G383/Q383/AVERAGE($D383/$N383,$E383/$O383,$F383/$P383)),0)</f>
        <v>#DIV/0!</v>
      </c>
      <c r="AB383" s="10" t="e">
        <f>_xlfn.IFNA(IF(OR($C383={"PH-AKT","GCaMP6S"}),H383/AVERAGE($D383:$F383), H383/R383/AVERAGE($D383/$N383,$E383/$O383,$F383/$P383)),0)</f>
        <v>#DIV/0!</v>
      </c>
      <c r="AC383" s="10" t="e">
        <f>_xlfn.IFNA(IF(OR($C383={"PH-AKT","GCaMP6S"}),I383/AVERAGE($D383:$F383), I383/S383/AVERAGE($D383/$N383,$E383/$O383,$F383/$P383)),0)</f>
        <v>#DIV/0!</v>
      </c>
      <c r="AD383" s="10" t="e">
        <f>_xlfn.IFNA(IF(OR($C383={"PH-AKT","GCaMP6S"}),J383/AVERAGE($D383:$F383), J383/T383/AVERAGE($D383/$N383,$E383/$O383,$F383/$P383)),0)</f>
        <v>#DIV/0!</v>
      </c>
      <c r="AE383" s="10" t="e">
        <f>_xlfn.IFNA(IF(OR($C383={"PH-AKT","GCaMP6S"}),K383/AVERAGE($D383:$F383), K383/U383/AVERAGE($D383/$N383,$E383/$O383,$F383/$P383)),0)</f>
        <v>#DIV/0!</v>
      </c>
      <c r="AF383" s="10" t="e">
        <f>_xlfn.IFNA(IF(OR($C383={"PH-AKT","GCaMP6S"}),L383/AVERAGE($D383:$F383), L383/V383/AVERAGE($D383/$N383,$E383/$O383,$F383/$P383)),0)</f>
        <v>#DIV/0!</v>
      </c>
      <c r="AG383" s="10" t="e">
        <f>_xlfn.IFNA(IF(OR($C383={"PH-AKT","GCaMP6S"}),M383/AVERAGE($D383:$F383), M383/W383/AVERAGE($D383/$N383,$E383/$O383,$F383/$P383)),0)</f>
        <v>#DIV/0!</v>
      </c>
      <c r="AI383" s="10" t="e">
        <f>IF(OR($C383={"PH-AKT","Syk","Src","Lyn-FAK","Prin-CRAF","ERKKTR"}),1/X383,X383)</f>
        <v>#DIV/0!</v>
      </c>
      <c r="AJ383" s="10" t="e">
        <f>IF(OR($C383={"PH-AKT","Syk","Src","Lyn-FAK","Prin-CRAF","ERKKTR"}),1/Y383,Y383)</f>
        <v>#DIV/0!</v>
      </c>
      <c r="AK383" s="10" t="e">
        <f>IF(OR($C383={"PH-AKT","Syk","Src","Lyn-FAK","Prin-CRAF","ERKKTR"}),1/Z383,Z383)</f>
        <v>#DIV/0!</v>
      </c>
      <c r="AL383" s="10" t="e">
        <f>IF(OR($C383={"PH-AKT","Syk","Src","Lyn-FAK","Prin-CRAF","ERKKTR"}),1/AA383,AA383)</f>
        <v>#DIV/0!</v>
      </c>
      <c r="AM383" s="10" t="e">
        <f>IF(OR($C383={"PH-AKT","Syk","Src","Lyn-FAK","Prin-CRAF","ERKKTR"}),1/AB383,AB383)</f>
        <v>#DIV/0!</v>
      </c>
      <c r="AN383" s="10" t="e">
        <f>IF(OR($C383={"PH-AKT","Syk","Src","Lyn-FAK","Prin-CRAF","ERKKTR"}),1/AC383,AC383)</f>
        <v>#DIV/0!</v>
      </c>
      <c r="AO383" s="10" t="e">
        <f>IF(OR($C383={"PH-AKT","Syk","Src","Lyn-FAK","Prin-CRAF","ERKKTR"}),1/AD383,AD383)</f>
        <v>#DIV/0!</v>
      </c>
      <c r="AP383" s="10" t="e">
        <f>IF(OR($C383={"PH-AKT","Syk","Src","Lyn-FAK","Prin-CRAF","ERKKTR"}),1/AE383,AE383)</f>
        <v>#DIV/0!</v>
      </c>
      <c r="AQ383" s="10" t="e">
        <f>IF(OR($C383={"PH-AKT","Syk","Src","Lyn-FAK","Prin-CRAF","ERKKTR"}),1/AF383,AF383)</f>
        <v>#DIV/0!</v>
      </c>
      <c r="AR383" s="10" t="e">
        <f>IF(OR($C383={"PH-AKT","Syk","Src","Lyn-FAK","Prin-CRAF","ERKKTR"}),1/AG383,AG383)</f>
        <v>#DIV/0!</v>
      </c>
    </row>
    <row r="384" spans="1:44" x14ac:dyDescent="0.2">
      <c r="A384" s="10">
        <v>383</v>
      </c>
      <c r="C384" s="10">
        <f>_xlfn.IFNA(VLOOKUP($B384,Barcodes!$B$2:$E$14,4,FALSE),0)</f>
        <v>0</v>
      </c>
      <c r="X384" s="10" t="e">
        <f>_xlfn.IFNA(IF(OR($C384={"PH-AKT","GCaMP6S"}),D384/AVERAGE($D384:$F384), D384/N384/AVERAGE($D384/$N384,$E384/$O384,$F384/$P384)),0)</f>
        <v>#DIV/0!</v>
      </c>
      <c r="Y384" s="10" t="e">
        <f>_xlfn.IFNA(IF(OR($C384={"PH-AKT","GCaMP6S"}),E384/AVERAGE($D384:$F384), E384/O384/AVERAGE($D384/$N384,$E384/$O384,$F384/$P384)),0)</f>
        <v>#DIV/0!</v>
      </c>
      <c r="Z384" s="10" t="e">
        <f>_xlfn.IFNA(IF(OR($C384={"PH-AKT","GCaMP6S"}),F384/AVERAGE($D384:$F384), F384/P384/AVERAGE($D384/$N384,$E384/$O384,$F384/$P384)),0)</f>
        <v>#DIV/0!</v>
      </c>
      <c r="AA384" s="10" t="e">
        <f>_xlfn.IFNA(IF(OR($C384={"PH-AKT","GCaMP6S"}),G384/AVERAGE($D384:$F384), G384/Q384/AVERAGE($D384/$N384,$E384/$O384,$F384/$P384)),0)</f>
        <v>#DIV/0!</v>
      </c>
      <c r="AB384" s="10" t="e">
        <f>_xlfn.IFNA(IF(OR($C384={"PH-AKT","GCaMP6S"}),H384/AVERAGE($D384:$F384), H384/R384/AVERAGE($D384/$N384,$E384/$O384,$F384/$P384)),0)</f>
        <v>#DIV/0!</v>
      </c>
      <c r="AC384" s="10" t="e">
        <f>_xlfn.IFNA(IF(OR($C384={"PH-AKT","GCaMP6S"}),I384/AVERAGE($D384:$F384), I384/S384/AVERAGE($D384/$N384,$E384/$O384,$F384/$P384)),0)</f>
        <v>#DIV/0!</v>
      </c>
      <c r="AD384" s="10" t="e">
        <f>_xlfn.IFNA(IF(OR($C384={"PH-AKT","GCaMP6S"}),J384/AVERAGE($D384:$F384), J384/T384/AVERAGE($D384/$N384,$E384/$O384,$F384/$P384)),0)</f>
        <v>#DIV/0!</v>
      </c>
      <c r="AE384" s="10" t="e">
        <f>_xlfn.IFNA(IF(OR($C384={"PH-AKT","GCaMP6S"}),K384/AVERAGE($D384:$F384), K384/U384/AVERAGE($D384/$N384,$E384/$O384,$F384/$P384)),0)</f>
        <v>#DIV/0!</v>
      </c>
      <c r="AF384" s="10" t="e">
        <f>_xlfn.IFNA(IF(OR($C384={"PH-AKT","GCaMP6S"}),L384/AVERAGE($D384:$F384), L384/V384/AVERAGE($D384/$N384,$E384/$O384,$F384/$P384)),0)</f>
        <v>#DIV/0!</v>
      </c>
      <c r="AG384" s="10" t="e">
        <f>_xlfn.IFNA(IF(OR($C384={"PH-AKT","GCaMP6S"}),M384/AVERAGE($D384:$F384), M384/W384/AVERAGE($D384/$N384,$E384/$O384,$F384/$P384)),0)</f>
        <v>#DIV/0!</v>
      </c>
      <c r="AI384" s="10" t="e">
        <f>IF(OR($C384={"PH-AKT","Syk","Src","Lyn-FAK","Prin-CRAF","ERKKTR"}),1/X384,X384)</f>
        <v>#DIV/0!</v>
      </c>
      <c r="AJ384" s="10" t="e">
        <f>IF(OR($C384={"PH-AKT","Syk","Src","Lyn-FAK","Prin-CRAF","ERKKTR"}),1/Y384,Y384)</f>
        <v>#DIV/0!</v>
      </c>
      <c r="AK384" s="10" t="e">
        <f>IF(OR($C384={"PH-AKT","Syk","Src","Lyn-FAK","Prin-CRAF","ERKKTR"}),1/Z384,Z384)</f>
        <v>#DIV/0!</v>
      </c>
      <c r="AL384" s="10" t="e">
        <f>IF(OR($C384={"PH-AKT","Syk","Src","Lyn-FAK","Prin-CRAF","ERKKTR"}),1/AA384,AA384)</f>
        <v>#DIV/0!</v>
      </c>
      <c r="AM384" s="10" t="e">
        <f>IF(OR($C384={"PH-AKT","Syk","Src","Lyn-FAK","Prin-CRAF","ERKKTR"}),1/AB384,AB384)</f>
        <v>#DIV/0!</v>
      </c>
      <c r="AN384" s="10" t="e">
        <f>IF(OR($C384={"PH-AKT","Syk","Src","Lyn-FAK","Prin-CRAF","ERKKTR"}),1/AC384,AC384)</f>
        <v>#DIV/0!</v>
      </c>
      <c r="AO384" s="10" t="e">
        <f>IF(OR($C384={"PH-AKT","Syk","Src","Lyn-FAK","Prin-CRAF","ERKKTR"}),1/AD384,AD384)</f>
        <v>#DIV/0!</v>
      </c>
      <c r="AP384" s="10" t="e">
        <f>IF(OR($C384={"PH-AKT","Syk","Src","Lyn-FAK","Prin-CRAF","ERKKTR"}),1/AE384,AE384)</f>
        <v>#DIV/0!</v>
      </c>
      <c r="AQ384" s="10" t="e">
        <f>IF(OR($C384={"PH-AKT","Syk","Src","Lyn-FAK","Prin-CRAF","ERKKTR"}),1/AF384,AF384)</f>
        <v>#DIV/0!</v>
      </c>
      <c r="AR384" s="10" t="e">
        <f>IF(OR($C384={"PH-AKT","Syk","Src","Lyn-FAK","Prin-CRAF","ERKKTR"}),1/AG384,AG384)</f>
        <v>#DIV/0!</v>
      </c>
    </row>
    <row r="385" spans="1:44" x14ac:dyDescent="0.2">
      <c r="A385" s="10">
        <v>384</v>
      </c>
      <c r="C385" s="10">
        <f>_xlfn.IFNA(VLOOKUP($B385,Barcodes!$B$2:$E$14,4,FALSE),0)</f>
        <v>0</v>
      </c>
      <c r="X385" s="10" t="e">
        <f>_xlfn.IFNA(IF(OR($C385={"PH-AKT","GCaMP6S"}),D385/AVERAGE($D385:$F385), D385/N385/AVERAGE($D385/$N385,$E385/$O385,$F385/$P385)),0)</f>
        <v>#DIV/0!</v>
      </c>
      <c r="Y385" s="10" t="e">
        <f>_xlfn.IFNA(IF(OR($C385={"PH-AKT","GCaMP6S"}),E385/AVERAGE($D385:$F385), E385/O385/AVERAGE($D385/$N385,$E385/$O385,$F385/$P385)),0)</f>
        <v>#DIV/0!</v>
      </c>
      <c r="Z385" s="10" t="e">
        <f>_xlfn.IFNA(IF(OR($C385={"PH-AKT","GCaMP6S"}),F385/AVERAGE($D385:$F385), F385/P385/AVERAGE($D385/$N385,$E385/$O385,$F385/$P385)),0)</f>
        <v>#DIV/0!</v>
      </c>
      <c r="AA385" s="10" t="e">
        <f>_xlfn.IFNA(IF(OR($C385={"PH-AKT","GCaMP6S"}),G385/AVERAGE($D385:$F385), G385/Q385/AVERAGE($D385/$N385,$E385/$O385,$F385/$P385)),0)</f>
        <v>#DIV/0!</v>
      </c>
      <c r="AB385" s="10" t="e">
        <f>_xlfn.IFNA(IF(OR($C385={"PH-AKT","GCaMP6S"}),H385/AVERAGE($D385:$F385), H385/R385/AVERAGE($D385/$N385,$E385/$O385,$F385/$P385)),0)</f>
        <v>#DIV/0!</v>
      </c>
      <c r="AC385" s="10" t="e">
        <f>_xlfn.IFNA(IF(OR($C385={"PH-AKT","GCaMP6S"}),I385/AVERAGE($D385:$F385), I385/S385/AVERAGE($D385/$N385,$E385/$O385,$F385/$P385)),0)</f>
        <v>#DIV/0!</v>
      </c>
      <c r="AD385" s="10" t="e">
        <f>_xlfn.IFNA(IF(OR($C385={"PH-AKT","GCaMP6S"}),J385/AVERAGE($D385:$F385), J385/T385/AVERAGE($D385/$N385,$E385/$O385,$F385/$P385)),0)</f>
        <v>#DIV/0!</v>
      </c>
      <c r="AE385" s="10" t="e">
        <f>_xlfn.IFNA(IF(OR($C385={"PH-AKT","GCaMP6S"}),K385/AVERAGE($D385:$F385), K385/U385/AVERAGE($D385/$N385,$E385/$O385,$F385/$P385)),0)</f>
        <v>#DIV/0!</v>
      </c>
      <c r="AF385" s="10" t="e">
        <f>_xlfn.IFNA(IF(OR($C385={"PH-AKT","GCaMP6S"}),L385/AVERAGE($D385:$F385), L385/V385/AVERAGE($D385/$N385,$E385/$O385,$F385/$P385)),0)</f>
        <v>#DIV/0!</v>
      </c>
      <c r="AG385" s="10" t="e">
        <f>_xlfn.IFNA(IF(OR($C385={"PH-AKT","GCaMP6S"}),M385/AVERAGE($D385:$F385), M385/W385/AVERAGE($D385/$N385,$E385/$O385,$F385/$P385)),0)</f>
        <v>#DIV/0!</v>
      </c>
      <c r="AI385" s="10" t="e">
        <f>IF(OR($C385={"PH-AKT","Syk","Src","Lyn-FAK","Prin-CRAF","ERKKTR"}),1/X385,X385)</f>
        <v>#DIV/0!</v>
      </c>
      <c r="AJ385" s="10" t="e">
        <f>IF(OR($C385={"PH-AKT","Syk","Src","Lyn-FAK","Prin-CRAF","ERKKTR"}),1/Y385,Y385)</f>
        <v>#DIV/0!</v>
      </c>
      <c r="AK385" s="10" t="e">
        <f>IF(OR($C385={"PH-AKT","Syk","Src","Lyn-FAK","Prin-CRAF","ERKKTR"}),1/Z385,Z385)</f>
        <v>#DIV/0!</v>
      </c>
      <c r="AL385" s="10" t="e">
        <f>IF(OR($C385={"PH-AKT","Syk","Src","Lyn-FAK","Prin-CRAF","ERKKTR"}),1/AA385,AA385)</f>
        <v>#DIV/0!</v>
      </c>
      <c r="AM385" s="10" t="e">
        <f>IF(OR($C385={"PH-AKT","Syk","Src","Lyn-FAK","Prin-CRAF","ERKKTR"}),1/AB385,AB385)</f>
        <v>#DIV/0!</v>
      </c>
      <c r="AN385" s="10" t="e">
        <f>IF(OR($C385={"PH-AKT","Syk","Src","Lyn-FAK","Prin-CRAF","ERKKTR"}),1/AC385,AC385)</f>
        <v>#DIV/0!</v>
      </c>
      <c r="AO385" s="10" t="e">
        <f>IF(OR($C385={"PH-AKT","Syk","Src","Lyn-FAK","Prin-CRAF","ERKKTR"}),1/AD385,AD385)</f>
        <v>#DIV/0!</v>
      </c>
      <c r="AP385" s="10" t="e">
        <f>IF(OR($C385={"PH-AKT","Syk","Src","Lyn-FAK","Prin-CRAF","ERKKTR"}),1/AE385,AE385)</f>
        <v>#DIV/0!</v>
      </c>
      <c r="AQ385" s="10" t="e">
        <f>IF(OR($C385={"PH-AKT","Syk","Src","Lyn-FAK","Prin-CRAF","ERKKTR"}),1/AF385,AF385)</f>
        <v>#DIV/0!</v>
      </c>
      <c r="AR385" s="10" t="e">
        <f>IF(OR($C385={"PH-AKT","Syk","Src","Lyn-FAK","Prin-CRAF","ERKKTR"}),1/AG385,AG385)</f>
        <v>#DIV/0!</v>
      </c>
    </row>
    <row r="386" spans="1:44" x14ac:dyDescent="0.2">
      <c r="A386" s="10">
        <v>385</v>
      </c>
      <c r="C386" s="10">
        <f>_xlfn.IFNA(VLOOKUP($B386,Barcodes!$B$2:$E$14,4,FALSE),0)</f>
        <v>0</v>
      </c>
      <c r="X386" s="10" t="e">
        <f>_xlfn.IFNA(IF(OR($C386={"PH-AKT","GCaMP6S"}),D386/AVERAGE($D386:$F386), D386/N386/AVERAGE($D386/$N386,$E386/$O386,$F386/$P386)),0)</f>
        <v>#DIV/0!</v>
      </c>
      <c r="Y386" s="10" t="e">
        <f>_xlfn.IFNA(IF(OR($C386={"PH-AKT","GCaMP6S"}),E386/AVERAGE($D386:$F386), E386/O386/AVERAGE($D386/$N386,$E386/$O386,$F386/$P386)),0)</f>
        <v>#DIV/0!</v>
      </c>
      <c r="Z386" s="10" t="e">
        <f>_xlfn.IFNA(IF(OR($C386={"PH-AKT","GCaMP6S"}),F386/AVERAGE($D386:$F386), F386/P386/AVERAGE($D386/$N386,$E386/$O386,$F386/$P386)),0)</f>
        <v>#DIV/0!</v>
      </c>
      <c r="AA386" s="10" t="e">
        <f>_xlfn.IFNA(IF(OR($C386={"PH-AKT","GCaMP6S"}),G386/AVERAGE($D386:$F386), G386/Q386/AVERAGE($D386/$N386,$E386/$O386,$F386/$P386)),0)</f>
        <v>#DIV/0!</v>
      </c>
      <c r="AB386" s="10" t="e">
        <f>_xlfn.IFNA(IF(OR($C386={"PH-AKT","GCaMP6S"}),H386/AVERAGE($D386:$F386), H386/R386/AVERAGE($D386/$N386,$E386/$O386,$F386/$P386)),0)</f>
        <v>#DIV/0!</v>
      </c>
      <c r="AC386" s="10" t="e">
        <f>_xlfn.IFNA(IF(OR($C386={"PH-AKT","GCaMP6S"}),I386/AVERAGE($D386:$F386), I386/S386/AVERAGE($D386/$N386,$E386/$O386,$F386/$P386)),0)</f>
        <v>#DIV/0!</v>
      </c>
      <c r="AD386" s="10" t="e">
        <f>_xlfn.IFNA(IF(OR($C386={"PH-AKT","GCaMP6S"}),J386/AVERAGE($D386:$F386), J386/T386/AVERAGE($D386/$N386,$E386/$O386,$F386/$P386)),0)</f>
        <v>#DIV/0!</v>
      </c>
      <c r="AE386" s="10" t="e">
        <f>_xlfn.IFNA(IF(OR($C386={"PH-AKT","GCaMP6S"}),K386/AVERAGE($D386:$F386), K386/U386/AVERAGE($D386/$N386,$E386/$O386,$F386/$P386)),0)</f>
        <v>#DIV/0!</v>
      </c>
      <c r="AF386" s="10" t="e">
        <f>_xlfn.IFNA(IF(OR($C386={"PH-AKT","GCaMP6S"}),L386/AVERAGE($D386:$F386), L386/V386/AVERAGE($D386/$N386,$E386/$O386,$F386/$P386)),0)</f>
        <v>#DIV/0!</v>
      </c>
      <c r="AG386" s="10" t="e">
        <f>_xlfn.IFNA(IF(OR($C386={"PH-AKT","GCaMP6S"}),M386/AVERAGE($D386:$F386), M386/W386/AVERAGE($D386/$N386,$E386/$O386,$F386/$P386)),0)</f>
        <v>#DIV/0!</v>
      </c>
      <c r="AI386" s="10" t="e">
        <f>IF(OR($C386={"PH-AKT","Syk","Src","Lyn-FAK","Prin-CRAF","ERKKTR"}),1/X386,X386)</f>
        <v>#DIV/0!</v>
      </c>
      <c r="AJ386" s="10" t="e">
        <f>IF(OR($C386={"PH-AKT","Syk","Src","Lyn-FAK","Prin-CRAF","ERKKTR"}),1/Y386,Y386)</f>
        <v>#DIV/0!</v>
      </c>
      <c r="AK386" s="10" t="e">
        <f>IF(OR($C386={"PH-AKT","Syk","Src","Lyn-FAK","Prin-CRAF","ERKKTR"}),1/Z386,Z386)</f>
        <v>#DIV/0!</v>
      </c>
      <c r="AL386" s="10" t="e">
        <f>IF(OR($C386={"PH-AKT","Syk","Src","Lyn-FAK","Prin-CRAF","ERKKTR"}),1/AA386,AA386)</f>
        <v>#DIV/0!</v>
      </c>
      <c r="AM386" s="10" t="e">
        <f>IF(OR($C386={"PH-AKT","Syk","Src","Lyn-FAK","Prin-CRAF","ERKKTR"}),1/AB386,AB386)</f>
        <v>#DIV/0!</v>
      </c>
      <c r="AN386" s="10" t="e">
        <f>IF(OR($C386={"PH-AKT","Syk","Src","Lyn-FAK","Prin-CRAF","ERKKTR"}),1/AC386,AC386)</f>
        <v>#DIV/0!</v>
      </c>
      <c r="AO386" s="10" t="e">
        <f>IF(OR($C386={"PH-AKT","Syk","Src","Lyn-FAK","Prin-CRAF","ERKKTR"}),1/AD386,AD386)</f>
        <v>#DIV/0!</v>
      </c>
      <c r="AP386" s="10" t="e">
        <f>IF(OR($C386={"PH-AKT","Syk","Src","Lyn-FAK","Prin-CRAF","ERKKTR"}),1/AE386,AE386)</f>
        <v>#DIV/0!</v>
      </c>
      <c r="AQ386" s="10" t="e">
        <f>IF(OR($C386={"PH-AKT","Syk","Src","Lyn-FAK","Prin-CRAF","ERKKTR"}),1/AF386,AF386)</f>
        <v>#DIV/0!</v>
      </c>
      <c r="AR386" s="10" t="e">
        <f>IF(OR($C386={"PH-AKT","Syk","Src","Lyn-FAK","Prin-CRAF","ERKKTR"}),1/AG386,AG386)</f>
        <v>#DIV/0!</v>
      </c>
    </row>
    <row r="387" spans="1:44" x14ac:dyDescent="0.2">
      <c r="A387" s="10">
        <v>386</v>
      </c>
      <c r="C387" s="10">
        <f>_xlfn.IFNA(VLOOKUP($B387,Barcodes!$B$2:$E$14,4,FALSE),0)</f>
        <v>0</v>
      </c>
      <c r="X387" s="10" t="e">
        <f>_xlfn.IFNA(IF(OR($C387={"PH-AKT","GCaMP6S"}),D387/AVERAGE($D387:$F387), D387/N387/AVERAGE($D387/$N387,$E387/$O387,$F387/$P387)),0)</f>
        <v>#DIV/0!</v>
      </c>
      <c r="Y387" s="10" t="e">
        <f>_xlfn.IFNA(IF(OR($C387={"PH-AKT","GCaMP6S"}),E387/AVERAGE($D387:$F387), E387/O387/AVERAGE($D387/$N387,$E387/$O387,$F387/$P387)),0)</f>
        <v>#DIV/0!</v>
      </c>
      <c r="Z387" s="10" t="e">
        <f>_xlfn.IFNA(IF(OR($C387={"PH-AKT","GCaMP6S"}),F387/AVERAGE($D387:$F387), F387/P387/AVERAGE($D387/$N387,$E387/$O387,$F387/$P387)),0)</f>
        <v>#DIV/0!</v>
      </c>
      <c r="AA387" s="10" t="e">
        <f>_xlfn.IFNA(IF(OR($C387={"PH-AKT","GCaMP6S"}),G387/AVERAGE($D387:$F387), G387/Q387/AVERAGE($D387/$N387,$E387/$O387,$F387/$P387)),0)</f>
        <v>#DIV/0!</v>
      </c>
      <c r="AB387" s="10" t="e">
        <f>_xlfn.IFNA(IF(OR($C387={"PH-AKT","GCaMP6S"}),H387/AVERAGE($D387:$F387), H387/R387/AVERAGE($D387/$N387,$E387/$O387,$F387/$P387)),0)</f>
        <v>#DIV/0!</v>
      </c>
      <c r="AC387" s="10" t="e">
        <f>_xlfn.IFNA(IF(OR($C387={"PH-AKT","GCaMP6S"}),I387/AVERAGE($D387:$F387), I387/S387/AVERAGE($D387/$N387,$E387/$O387,$F387/$P387)),0)</f>
        <v>#DIV/0!</v>
      </c>
      <c r="AD387" s="10" t="e">
        <f>_xlfn.IFNA(IF(OR($C387={"PH-AKT","GCaMP6S"}),J387/AVERAGE($D387:$F387), J387/T387/AVERAGE($D387/$N387,$E387/$O387,$F387/$P387)),0)</f>
        <v>#DIV/0!</v>
      </c>
      <c r="AE387" s="10" t="e">
        <f>_xlfn.IFNA(IF(OR($C387={"PH-AKT","GCaMP6S"}),K387/AVERAGE($D387:$F387), K387/U387/AVERAGE($D387/$N387,$E387/$O387,$F387/$P387)),0)</f>
        <v>#DIV/0!</v>
      </c>
      <c r="AF387" s="10" t="e">
        <f>_xlfn.IFNA(IF(OR($C387={"PH-AKT","GCaMP6S"}),L387/AVERAGE($D387:$F387), L387/V387/AVERAGE($D387/$N387,$E387/$O387,$F387/$P387)),0)</f>
        <v>#DIV/0!</v>
      </c>
      <c r="AG387" s="10" t="e">
        <f>_xlfn.IFNA(IF(OR($C387={"PH-AKT","GCaMP6S"}),M387/AVERAGE($D387:$F387), M387/W387/AVERAGE($D387/$N387,$E387/$O387,$F387/$P387)),0)</f>
        <v>#DIV/0!</v>
      </c>
      <c r="AI387" s="10" t="e">
        <f>IF(OR($C387={"PH-AKT","Syk","Src","Lyn-FAK","Prin-CRAF","ERKKTR"}),1/X387,X387)</f>
        <v>#DIV/0!</v>
      </c>
      <c r="AJ387" s="10" t="e">
        <f>IF(OR($C387={"PH-AKT","Syk","Src","Lyn-FAK","Prin-CRAF","ERKKTR"}),1/Y387,Y387)</f>
        <v>#DIV/0!</v>
      </c>
      <c r="AK387" s="10" t="e">
        <f>IF(OR($C387={"PH-AKT","Syk","Src","Lyn-FAK","Prin-CRAF","ERKKTR"}),1/Z387,Z387)</f>
        <v>#DIV/0!</v>
      </c>
      <c r="AL387" s="10" t="e">
        <f>IF(OR($C387={"PH-AKT","Syk","Src","Lyn-FAK","Prin-CRAF","ERKKTR"}),1/AA387,AA387)</f>
        <v>#DIV/0!</v>
      </c>
      <c r="AM387" s="10" t="e">
        <f>IF(OR($C387={"PH-AKT","Syk","Src","Lyn-FAK","Prin-CRAF","ERKKTR"}),1/AB387,AB387)</f>
        <v>#DIV/0!</v>
      </c>
      <c r="AN387" s="10" t="e">
        <f>IF(OR($C387={"PH-AKT","Syk","Src","Lyn-FAK","Prin-CRAF","ERKKTR"}),1/AC387,AC387)</f>
        <v>#DIV/0!</v>
      </c>
      <c r="AO387" s="10" t="e">
        <f>IF(OR($C387={"PH-AKT","Syk","Src","Lyn-FAK","Prin-CRAF","ERKKTR"}),1/AD387,AD387)</f>
        <v>#DIV/0!</v>
      </c>
      <c r="AP387" s="10" t="e">
        <f>IF(OR($C387={"PH-AKT","Syk","Src","Lyn-FAK","Prin-CRAF","ERKKTR"}),1/AE387,AE387)</f>
        <v>#DIV/0!</v>
      </c>
      <c r="AQ387" s="10" t="e">
        <f>IF(OR($C387={"PH-AKT","Syk","Src","Lyn-FAK","Prin-CRAF","ERKKTR"}),1/AF387,AF387)</f>
        <v>#DIV/0!</v>
      </c>
      <c r="AR387" s="10" t="e">
        <f>IF(OR($C387={"PH-AKT","Syk","Src","Lyn-FAK","Prin-CRAF","ERKKTR"}),1/AG387,AG387)</f>
        <v>#DIV/0!</v>
      </c>
    </row>
    <row r="388" spans="1:44" x14ac:dyDescent="0.2">
      <c r="A388" s="10">
        <v>387</v>
      </c>
      <c r="C388" s="10">
        <f>_xlfn.IFNA(VLOOKUP($B388,Barcodes!$B$2:$E$14,4,FALSE),0)</f>
        <v>0</v>
      </c>
      <c r="X388" s="10" t="e">
        <f>_xlfn.IFNA(IF(OR($C388={"PH-AKT","GCaMP6S"}),D388/AVERAGE($D388:$F388), D388/N388/AVERAGE($D388/$N388,$E388/$O388,$F388/$P388)),0)</f>
        <v>#DIV/0!</v>
      </c>
      <c r="Y388" s="10" t="e">
        <f>_xlfn.IFNA(IF(OR($C388={"PH-AKT","GCaMP6S"}),E388/AVERAGE($D388:$F388), E388/O388/AVERAGE($D388/$N388,$E388/$O388,$F388/$P388)),0)</f>
        <v>#DIV/0!</v>
      </c>
      <c r="Z388" s="10" t="e">
        <f>_xlfn.IFNA(IF(OR($C388={"PH-AKT","GCaMP6S"}),F388/AVERAGE($D388:$F388), F388/P388/AVERAGE($D388/$N388,$E388/$O388,$F388/$P388)),0)</f>
        <v>#DIV/0!</v>
      </c>
      <c r="AA388" s="10" t="e">
        <f>_xlfn.IFNA(IF(OR($C388={"PH-AKT","GCaMP6S"}),G388/AVERAGE($D388:$F388), G388/Q388/AVERAGE($D388/$N388,$E388/$O388,$F388/$P388)),0)</f>
        <v>#DIV/0!</v>
      </c>
      <c r="AB388" s="10" t="e">
        <f>_xlfn.IFNA(IF(OR($C388={"PH-AKT","GCaMP6S"}),H388/AVERAGE($D388:$F388), H388/R388/AVERAGE($D388/$N388,$E388/$O388,$F388/$P388)),0)</f>
        <v>#DIV/0!</v>
      </c>
      <c r="AC388" s="10" t="e">
        <f>_xlfn.IFNA(IF(OR($C388={"PH-AKT","GCaMP6S"}),I388/AVERAGE($D388:$F388), I388/S388/AVERAGE($D388/$N388,$E388/$O388,$F388/$P388)),0)</f>
        <v>#DIV/0!</v>
      </c>
      <c r="AD388" s="10" t="e">
        <f>_xlfn.IFNA(IF(OR($C388={"PH-AKT","GCaMP6S"}),J388/AVERAGE($D388:$F388), J388/T388/AVERAGE($D388/$N388,$E388/$O388,$F388/$P388)),0)</f>
        <v>#DIV/0!</v>
      </c>
      <c r="AE388" s="10" t="e">
        <f>_xlfn.IFNA(IF(OR($C388={"PH-AKT","GCaMP6S"}),K388/AVERAGE($D388:$F388), K388/U388/AVERAGE($D388/$N388,$E388/$O388,$F388/$P388)),0)</f>
        <v>#DIV/0!</v>
      </c>
      <c r="AF388" s="10" t="e">
        <f>_xlfn.IFNA(IF(OR($C388={"PH-AKT","GCaMP6S"}),L388/AVERAGE($D388:$F388), L388/V388/AVERAGE($D388/$N388,$E388/$O388,$F388/$P388)),0)</f>
        <v>#DIV/0!</v>
      </c>
      <c r="AG388" s="10" t="e">
        <f>_xlfn.IFNA(IF(OR($C388={"PH-AKT","GCaMP6S"}),M388/AVERAGE($D388:$F388), M388/W388/AVERAGE($D388/$N388,$E388/$O388,$F388/$P388)),0)</f>
        <v>#DIV/0!</v>
      </c>
      <c r="AI388" s="10" t="e">
        <f>IF(OR($C388={"PH-AKT","Syk","Src","Lyn-FAK","Prin-CRAF","ERKKTR"}),1/X388,X388)</f>
        <v>#DIV/0!</v>
      </c>
      <c r="AJ388" s="10" t="e">
        <f>IF(OR($C388={"PH-AKT","Syk","Src","Lyn-FAK","Prin-CRAF","ERKKTR"}),1/Y388,Y388)</f>
        <v>#DIV/0!</v>
      </c>
      <c r="AK388" s="10" t="e">
        <f>IF(OR($C388={"PH-AKT","Syk","Src","Lyn-FAK","Prin-CRAF","ERKKTR"}),1/Z388,Z388)</f>
        <v>#DIV/0!</v>
      </c>
      <c r="AL388" s="10" t="e">
        <f>IF(OR($C388={"PH-AKT","Syk","Src","Lyn-FAK","Prin-CRAF","ERKKTR"}),1/AA388,AA388)</f>
        <v>#DIV/0!</v>
      </c>
      <c r="AM388" s="10" t="e">
        <f>IF(OR($C388={"PH-AKT","Syk","Src","Lyn-FAK","Prin-CRAF","ERKKTR"}),1/AB388,AB388)</f>
        <v>#DIV/0!</v>
      </c>
      <c r="AN388" s="10" t="e">
        <f>IF(OR($C388={"PH-AKT","Syk","Src","Lyn-FAK","Prin-CRAF","ERKKTR"}),1/AC388,AC388)</f>
        <v>#DIV/0!</v>
      </c>
      <c r="AO388" s="10" t="e">
        <f>IF(OR($C388={"PH-AKT","Syk","Src","Lyn-FAK","Prin-CRAF","ERKKTR"}),1/AD388,AD388)</f>
        <v>#DIV/0!</v>
      </c>
      <c r="AP388" s="10" t="e">
        <f>IF(OR($C388={"PH-AKT","Syk","Src","Lyn-FAK","Prin-CRAF","ERKKTR"}),1/AE388,AE388)</f>
        <v>#DIV/0!</v>
      </c>
      <c r="AQ388" s="10" t="e">
        <f>IF(OR($C388={"PH-AKT","Syk","Src","Lyn-FAK","Prin-CRAF","ERKKTR"}),1/AF388,AF388)</f>
        <v>#DIV/0!</v>
      </c>
      <c r="AR388" s="10" t="e">
        <f>IF(OR($C388={"PH-AKT","Syk","Src","Lyn-FAK","Prin-CRAF","ERKKTR"}),1/AG388,AG388)</f>
        <v>#DIV/0!</v>
      </c>
    </row>
    <row r="389" spans="1:44" x14ac:dyDescent="0.2">
      <c r="A389" s="10">
        <v>388</v>
      </c>
      <c r="C389" s="10">
        <f>_xlfn.IFNA(VLOOKUP($B389,Barcodes!$B$2:$E$14,4,FALSE),0)</f>
        <v>0</v>
      </c>
      <c r="X389" s="10" t="e">
        <f>_xlfn.IFNA(IF(OR($C389={"PH-AKT","GCaMP6S"}),D389/AVERAGE($D389:$F389), D389/N389/AVERAGE($D389/$N389,$E389/$O389,$F389/$P389)),0)</f>
        <v>#DIV/0!</v>
      </c>
      <c r="Y389" s="10" t="e">
        <f>_xlfn.IFNA(IF(OR($C389={"PH-AKT","GCaMP6S"}),E389/AVERAGE($D389:$F389), E389/O389/AVERAGE($D389/$N389,$E389/$O389,$F389/$P389)),0)</f>
        <v>#DIV/0!</v>
      </c>
      <c r="Z389" s="10" t="e">
        <f>_xlfn.IFNA(IF(OR($C389={"PH-AKT","GCaMP6S"}),F389/AVERAGE($D389:$F389), F389/P389/AVERAGE($D389/$N389,$E389/$O389,$F389/$P389)),0)</f>
        <v>#DIV/0!</v>
      </c>
      <c r="AA389" s="10" t="e">
        <f>_xlfn.IFNA(IF(OR($C389={"PH-AKT","GCaMP6S"}),G389/AVERAGE($D389:$F389), G389/Q389/AVERAGE($D389/$N389,$E389/$O389,$F389/$P389)),0)</f>
        <v>#DIV/0!</v>
      </c>
      <c r="AB389" s="10" t="e">
        <f>_xlfn.IFNA(IF(OR($C389={"PH-AKT","GCaMP6S"}),H389/AVERAGE($D389:$F389), H389/R389/AVERAGE($D389/$N389,$E389/$O389,$F389/$P389)),0)</f>
        <v>#DIV/0!</v>
      </c>
      <c r="AC389" s="10" t="e">
        <f>_xlfn.IFNA(IF(OR($C389={"PH-AKT","GCaMP6S"}),I389/AVERAGE($D389:$F389), I389/S389/AVERAGE($D389/$N389,$E389/$O389,$F389/$P389)),0)</f>
        <v>#DIV/0!</v>
      </c>
      <c r="AD389" s="10" t="e">
        <f>_xlfn.IFNA(IF(OR($C389={"PH-AKT","GCaMP6S"}),J389/AVERAGE($D389:$F389), J389/T389/AVERAGE($D389/$N389,$E389/$O389,$F389/$P389)),0)</f>
        <v>#DIV/0!</v>
      </c>
      <c r="AE389" s="10" t="e">
        <f>_xlfn.IFNA(IF(OR($C389={"PH-AKT","GCaMP6S"}),K389/AVERAGE($D389:$F389), K389/U389/AVERAGE($D389/$N389,$E389/$O389,$F389/$P389)),0)</f>
        <v>#DIV/0!</v>
      </c>
      <c r="AF389" s="10" t="e">
        <f>_xlfn.IFNA(IF(OR($C389={"PH-AKT","GCaMP6S"}),L389/AVERAGE($D389:$F389), L389/V389/AVERAGE($D389/$N389,$E389/$O389,$F389/$P389)),0)</f>
        <v>#DIV/0!</v>
      </c>
      <c r="AG389" s="10" t="e">
        <f>_xlfn.IFNA(IF(OR($C389={"PH-AKT","GCaMP6S"}),M389/AVERAGE($D389:$F389), M389/W389/AVERAGE($D389/$N389,$E389/$O389,$F389/$P389)),0)</f>
        <v>#DIV/0!</v>
      </c>
      <c r="AI389" s="10" t="e">
        <f>IF(OR($C389={"PH-AKT","Syk","Src","Lyn-FAK","Prin-CRAF","ERKKTR"}),1/X389,X389)</f>
        <v>#DIV/0!</v>
      </c>
      <c r="AJ389" s="10" t="e">
        <f>IF(OR($C389={"PH-AKT","Syk","Src","Lyn-FAK","Prin-CRAF","ERKKTR"}),1/Y389,Y389)</f>
        <v>#DIV/0!</v>
      </c>
      <c r="AK389" s="10" t="e">
        <f>IF(OR($C389={"PH-AKT","Syk","Src","Lyn-FAK","Prin-CRAF","ERKKTR"}),1/Z389,Z389)</f>
        <v>#DIV/0!</v>
      </c>
      <c r="AL389" s="10" t="e">
        <f>IF(OR($C389={"PH-AKT","Syk","Src","Lyn-FAK","Prin-CRAF","ERKKTR"}),1/AA389,AA389)</f>
        <v>#DIV/0!</v>
      </c>
      <c r="AM389" s="10" t="e">
        <f>IF(OR($C389={"PH-AKT","Syk","Src","Lyn-FAK","Prin-CRAF","ERKKTR"}),1/AB389,AB389)</f>
        <v>#DIV/0!</v>
      </c>
      <c r="AN389" s="10" t="e">
        <f>IF(OR($C389={"PH-AKT","Syk","Src","Lyn-FAK","Prin-CRAF","ERKKTR"}),1/AC389,AC389)</f>
        <v>#DIV/0!</v>
      </c>
      <c r="AO389" s="10" t="e">
        <f>IF(OR($C389={"PH-AKT","Syk","Src","Lyn-FAK","Prin-CRAF","ERKKTR"}),1/AD389,AD389)</f>
        <v>#DIV/0!</v>
      </c>
      <c r="AP389" s="10" t="e">
        <f>IF(OR($C389={"PH-AKT","Syk","Src","Lyn-FAK","Prin-CRAF","ERKKTR"}),1/AE389,AE389)</f>
        <v>#DIV/0!</v>
      </c>
      <c r="AQ389" s="10" t="e">
        <f>IF(OR($C389={"PH-AKT","Syk","Src","Lyn-FAK","Prin-CRAF","ERKKTR"}),1/AF389,AF389)</f>
        <v>#DIV/0!</v>
      </c>
      <c r="AR389" s="10" t="e">
        <f>IF(OR($C389={"PH-AKT","Syk","Src","Lyn-FAK","Prin-CRAF","ERKKTR"}),1/AG389,AG389)</f>
        <v>#DIV/0!</v>
      </c>
    </row>
    <row r="390" spans="1:44" x14ac:dyDescent="0.2">
      <c r="A390" s="10">
        <v>389</v>
      </c>
      <c r="C390" s="10">
        <f>_xlfn.IFNA(VLOOKUP($B390,Barcodes!$B$2:$E$14,4,FALSE),0)</f>
        <v>0</v>
      </c>
      <c r="X390" s="10" t="e">
        <f>_xlfn.IFNA(IF(OR($C390={"PH-AKT","GCaMP6S"}),D390/AVERAGE($D390:$F390), D390/N390/AVERAGE($D390/$N390,$E390/$O390,$F390/$P390)),0)</f>
        <v>#DIV/0!</v>
      </c>
      <c r="Y390" s="10" t="e">
        <f>_xlfn.IFNA(IF(OR($C390={"PH-AKT","GCaMP6S"}),E390/AVERAGE($D390:$F390), E390/O390/AVERAGE($D390/$N390,$E390/$O390,$F390/$P390)),0)</f>
        <v>#DIV/0!</v>
      </c>
      <c r="Z390" s="10" t="e">
        <f>_xlfn.IFNA(IF(OR($C390={"PH-AKT","GCaMP6S"}),F390/AVERAGE($D390:$F390), F390/P390/AVERAGE($D390/$N390,$E390/$O390,$F390/$P390)),0)</f>
        <v>#DIV/0!</v>
      </c>
      <c r="AA390" s="10" t="e">
        <f>_xlfn.IFNA(IF(OR($C390={"PH-AKT","GCaMP6S"}),G390/AVERAGE($D390:$F390), G390/Q390/AVERAGE($D390/$N390,$E390/$O390,$F390/$P390)),0)</f>
        <v>#DIV/0!</v>
      </c>
      <c r="AB390" s="10" t="e">
        <f>_xlfn.IFNA(IF(OR($C390={"PH-AKT","GCaMP6S"}),H390/AVERAGE($D390:$F390), H390/R390/AVERAGE($D390/$N390,$E390/$O390,$F390/$P390)),0)</f>
        <v>#DIV/0!</v>
      </c>
      <c r="AC390" s="10" t="e">
        <f>_xlfn.IFNA(IF(OR($C390={"PH-AKT","GCaMP6S"}),I390/AVERAGE($D390:$F390), I390/S390/AVERAGE($D390/$N390,$E390/$O390,$F390/$P390)),0)</f>
        <v>#DIV/0!</v>
      </c>
      <c r="AD390" s="10" t="e">
        <f>_xlfn.IFNA(IF(OR($C390={"PH-AKT","GCaMP6S"}),J390/AVERAGE($D390:$F390), J390/T390/AVERAGE($D390/$N390,$E390/$O390,$F390/$P390)),0)</f>
        <v>#DIV/0!</v>
      </c>
      <c r="AE390" s="10" t="e">
        <f>_xlfn.IFNA(IF(OR($C390={"PH-AKT","GCaMP6S"}),K390/AVERAGE($D390:$F390), K390/U390/AVERAGE($D390/$N390,$E390/$O390,$F390/$P390)),0)</f>
        <v>#DIV/0!</v>
      </c>
      <c r="AF390" s="10" t="e">
        <f>_xlfn.IFNA(IF(OR($C390={"PH-AKT","GCaMP6S"}),L390/AVERAGE($D390:$F390), L390/V390/AVERAGE($D390/$N390,$E390/$O390,$F390/$P390)),0)</f>
        <v>#DIV/0!</v>
      </c>
      <c r="AG390" s="10" t="e">
        <f>_xlfn.IFNA(IF(OR($C390={"PH-AKT","GCaMP6S"}),M390/AVERAGE($D390:$F390), M390/W390/AVERAGE($D390/$N390,$E390/$O390,$F390/$P390)),0)</f>
        <v>#DIV/0!</v>
      </c>
      <c r="AI390" s="10" t="e">
        <f>IF(OR($C390={"PH-AKT","Syk","Src","Lyn-FAK","Prin-CRAF","ERKKTR"}),1/X390,X390)</f>
        <v>#DIV/0!</v>
      </c>
      <c r="AJ390" s="10" t="e">
        <f>IF(OR($C390={"PH-AKT","Syk","Src","Lyn-FAK","Prin-CRAF","ERKKTR"}),1/Y390,Y390)</f>
        <v>#DIV/0!</v>
      </c>
      <c r="AK390" s="10" t="e">
        <f>IF(OR($C390={"PH-AKT","Syk","Src","Lyn-FAK","Prin-CRAF","ERKKTR"}),1/Z390,Z390)</f>
        <v>#DIV/0!</v>
      </c>
      <c r="AL390" s="10" t="e">
        <f>IF(OR($C390={"PH-AKT","Syk","Src","Lyn-FAK","Prin-CRAF","ERKKTR"}),1/AA390,AA390)</f>
        <v>#DIV/0!</v>
      </c>
      <c r="AM390" s="10" t="e">
        <f>IF(OR($C390={"PH-AKT","Syk","Src","Lyn-FAK","Prin-CRAF","ERKKTR"}),1/AB390,AB390)</f>
        <v>#DIV/0!</v>
      </c>
      <c r="AN390" s="10" t="e">
        <f>IF(OR($C390={"PH-AKT","Syk","Src","Lyn-FAK","Prin-CRAF","ERKKTR"}),1/AC390,AC390)</f>
        <v>#DIV/0!</v>
      </c>
      <c r="AO390" s="10" t="e">
        <f>IF(OR($C390={"PH-AKT","Syk","Src","Lyn-FAK","Prin-CRAF","ERKKTR"}),1/AD390,AD390)</f>
        <v>#DIV/0!</v>
      </c>
      <c r="AP390" s="10" t="e">
        <f>IF(OR($C390={"PH-AKT","Syk","Src","Lyn-FAK","Prin-CRAF","ERKKTR"}),1/AE390,AE390)</f>
        <v>#DIV/0!</v>
      </c>
      <c r="AQ390" s="10" t="e">
        <f>IF(OR($C390={"PH-AKT","Syk","Src","Lyn-FAK","Prin-CRAF","ERKKTR"}),1/AF390,AF390)</f>
        <v>#DIV/0!</v>
      </c>
      <c r="AR390" s="10" t="e">
        <f>IF(OR($C390={"PH-AKT","Syk","Src","Lyn-FAK","Prin-CRAF","ERKKTR"}),1/AG390,AG390)</f>
        <v>#DIV/0!</v>
      </c>
    </row>
    <row r="391" spans="1:44" x14ac:dyDescent="0.2">
      <c r="A391" s="10">
        <v>390</v>
      </c>
      <c r="C391" s="10">
        <f>_xlfn.IFNA(VLOOKUP($B391,Barcodes!$B$2:$E$14,4,FALSE),0)</f>
        <v>0</v>
      </c>
      <c r="X391" s="10" t="e">
        <f>_xlfn.IFNA(IF(OR($C391={"PH-AKT","GCaMP6S"}),D391/AVERAGE($D391:$F391), D391/N391/AVERAGE($D391/$N391,$E391/$O391,$F391/$P391)),0)</f>
        <v>#DIV/0!</v>
      </c>
      <c r="Y391" s="10" t="e">
        <f>_xlfn.IFNA(IF(OR($C391={"PH-AKT","GCaMP6S"}),E391/AVERAGE($D391:$F391), E391/O391/AVERAGE($D391/$N391,$E391/$O391,$F391/$P391)),0)</f>
        <v>#DIV/0!</v>
      </c>
      <c r="Z391" s="10" t="e">
        <f>_xlfn.IFNA(IF(OR($C391={"PH-AKT","GCaMP6S"}),F391/AVERAGE($D391:$F391), F391/P391/AVERAGE($D391/$N391,$E391/$O391,$F391/$P391)),0)</f>
        <v>#DIV/0!</v>
      </c>
      <c r="AA391" s="10" t="e">
        <f>_xlfn.IFNA(IF(OR($C391={"PH-AKT","GCaMP6S"}),G391/AVERAGE($D391:$F391), G391/Q391/AVERAGE($D391/$N391,$E391/$O391,$F391/$P391)),0)</f>
        <v>#DIV/0!</v>
      </c>
      <c r="AB391" s="10" t="e">
        <f>_xlfn.IFNA(IF(OR($C391={"PH-AKT","GCaMP6S"}),H391/AVERAGE($D391:$F391), H391/R391/AVERAGE($D391/$N391,$E391/$O391,$F391/$P391)),0)</f>
        <v>#DIV/0!</v>
      </c>
      <c r="AC391" s="10" t="e">
        <f>_xlfn.IFNA(IF(OR($C391={"PH-AKT","GCaMP6S"}),I391/AVERAGE($D391:$F391), I391/S391/AVERAGE($D391/$N391,$E391/$O391,$F391/$P391)),0)</f>
        <v>#DIV/0!</v>
      </c>
      <c r="AD391" s="10" t="e">
        <f>_xlfn.IFNA(IF(OR($C391={"PH-AKT","GCaMP6S"}),J391/AVERAGE($D391:$F391), J391/T391/AVERAGE($D391/$N391,$E391/$O391,$F391/$P391)),0)</f>
        <v>#DIV/0!</v>
      </c>
      <c r="AE391" s="10" t="e">
        <f>_xlfn.IFNA(IF(OR($C391={"PH-AKT","GCaMP6S"}),K391/AVERAGE($D391:$F391), K391/U391/AVERAGE($D391/$N391,$E391/$O391,$F391/$P391)),0)</f>
        <v>#DIV/0!</v>
      </c>
      <c r="AF391" s="10" t="e">
        <f>_xlfn.IFNA(IF(OR($C391={"PH-AKT","GCaMP6S"}),L391/AVERAGE($D391:$F391), L391/V391/AVERAGE($D391/$N391,$E391/$O391,$F391/$P391)),0)</f>
        <v>#DIV/0!</v>
      </c>
      <c r="AG391" s="10" t="e">
        <f>_xlfn.IFNA(IF(OR($C391={"PH-AKT","GCaMP6S"}),M391/AVERAGE($D391:$F391), M391/W391/AVERAGE($D391/$N391,$E391/$O391,$F391/$P391)),0)</f>
        <v>#DIV/0!</v>
      </c>
      <c r="AI391" s="10" t="e">
        <f>IF(OR($C391={"PH-AKT","Syk","Src","Lyn-FAK","Prin-CRAF","ERKKTR"}),1/X391,X391)</f>
        <v>#DIV/0!</v>
      </c>
      <c r="AJ391" s="10" t="e">
        <f>IF(OR($C391={"PH-AKT","Syk","Src","Lyn-FAK","Prin-CRAF","ERKKTR"}),1/Y391,Y391)</f>
        <v>#DIV/0!</v>
      </c>
      <c r="AK391" s="10" t="e">
        <f>IF(OR($C391={"PH-AKT","Syk","Src","Lyn-FAK","Prin-CRAF","ERKKTR"}),1/Z391,Z391)</f>
        <v>#DIV/0!</v>
      </c>
      <c r="AL391" s="10" t="e">
        <f>IF(OR($C391={"PH-AKT","Syk","Src","Lyn-FAK","Prin-CRAF","ERKKTR"}),1/AA391,AA391)</f>
        <v>#DIV/0!</v>
      </c>
      <c r="AM391" s="10" t="e">
        <f>IF(OR($C391={"PH-AKT","Syk","Src","Lyn-FAK","Prin-CRAF","ERKKTR"}),1/AB391,AB391)</f>
        <v>#DIV/0!</v>
      </c>
      <c r="AN391" s="10" t="e">
        <f>IF(OR($C391={"PH-AKT","Syk","Src","Lyn-FAK","Prin-CRAF","ERKKTR"}),1/AC391,AC391)</f>
        <v>#DIV/0!</v>
      </c>
      <c r="AO391" s="10" t="e">
        <f>IF(OR($C391={"PH-AKT","Syk","Src","Lyn-FAK","Prin-CRAF","ERKKTR"}),1/AD391,AD391)</f>
        <v>#DIV/0!</v>
      </c>
      <c r="AP391" s="10" t="e">
        <f>IF(OR($C391={"PH-AKT","Syk","Src","Lyn-FAK","Prin-CRAF","ERKKTR"}),1/AE391,AE391)</f>
        <v>#DIV/0!</v>
      </c>
      <c r="AQ391" s="10" t="e">
        <f>IF(OR($C391={"PH-AKT","Syk","Src","Lyn-FAK","Prin-CRAF","ERKKTR"}),1/AF391,AF391)</f>
        <v>#DIV/0!</v>
      </c>
      <c r="AR391" s="10" t="e">
        <f>IF(OR($C391={"PH-AKT","Syk","Src","Lyn-FAK","Prin-CRAF","ERKKTR"}),1/AG391,AG391)</f>
        <v>#DIV/0!</v>
      </c>
    </row>
    <row r="392" spans="1:44" x14ac:dyDescent="0.2">
      <c r="A392" s="10">
        <v>391</v>
      </c>
      <c r="C392" s="10">
        <f>_xlfn.IFNA(VLOOKUP($B392,Barcodes!$B$2:$E$14,4,FALSE),0)</f>
        <v>0</v>
      </c>
      <c r="X392" s="10" t="e">
        <f>_xlfn.IFNA(IF(OR($C392={"PH-AKT","GCaMP6S"}),D392/AVERAGE($D392:$F392), D392/N392/AVERAGE($D392/$N392,$E392/$O392,$F392/$P392)),0)</f>
        <v>#DIV/0!</v>
      </c>
      <c r="Y392" s="10" t="e">
        <f>_xlfn.IFNA(IF(OR($C392={"PH-AKT","GCaMP6S"}),E392/AVERAGE($D392:$F392), E392/O392/AVERAGE($D392/$N392,$E392/$O392,$F392/$P392)),0)</f>
        <v>#DIV/0!</v>
      </c>
      <c r="Z392" s="10" t="e">
        <f>_xlfn.IFNA(IF(OR($C392={"PH-AKT","GCaMP6S"}),F392/AVERAGE($D392:$F392), F392/P392/AVERAGE($D392/$N392,$E392/$O392,$F392/$P392)),0)</f>
        <v>#DIV/0!</v>
      </c>
      <c r="AA392" s="10" t="e">
        <f>_xlfn.IFNA(IF(OR($C392={"PH-AKT","GCaMP6S"}),G392/AVERAGE($D392:$F392), G392/Q392/AVERAGE($D392/$N392,$E392/$O392,$F392/$P392)),0)</f>
        <v>#DIV/0!</v>
      </c>
      <c r="AB392" s="10" t="e">
        <f>_xlfn.IFNA(IF(OR($C392={"PH-AKT","GCaMP6S"}),H392/AVERAGE($D392:$F392), H392/R392/AVERAGE($D392/$N392,$E392/$O392,$F392/$P392)),0)</f>
        <v>#DIV/0!</v>
      </c>
      <c r="AC392" s="10" t="e">
        <f>_xlfn.IFNA(IF(OR($C392={"PH-AKT","GCaMP6S"}),I392/AVERAGE($D392:$F392), I392/S392/AVERAGE($D392/$N392,$E392/$O392,$F392/$P392)),0)</f>
        <v>#DIV/0!</v>
      </c>
      <c r="AD392" s="10" t="e">
        <f>_xlfn.IFNA(IF(OR($C392={"PH-AKT","GCaMP6S"}),J392/AVERAGE($D392:$F392), J392/T392/AVERAGE($D392/$N392,$E392/$O392,$F392/$P392)),0)</f>
        <v>#DIV/0!</v>
      </c>
      <c r="AE392" s="10" t="e">
        <f>_xlfn.IFNA(IF(OR($C392={"PH-AKT","GCaMP6S"}),K392/AVERAGE($D392:$F392), K392/U392/AVERAGE($D392/$N392,$E392/$O392,$F392/$P392)),0)</f>
        <v>#DIV/0!</v>
      </c>
      <c r="AF392" s="10" t="e">
        <f>_xlfn.IFNA(IF(OR($C392={"PH-AKT","GCaMP6S"}),L392/AVERAGE($D392:$F392), L392/V392/AVERAGE($D392/$N392,$E392/$O392,$F392/$P392)),0)</f>
        <v>#DIV/0!</v>
      </c>
      <c r="AG392" s="10" t="e">
        <f>_xlfn.IFNA(IF(OR($C392={"PH-AKT","GCaMP6S"}),M392/AVERAGE($D392:$F392), M392/W392/AVERAGE($D392/$N392,$E392/$O392,$F392/$P392)),0)</f>
        <v>#DIV/0!</v>
      </c>
      <c r="AI392" s="10" t="e">
        <f>IF(OR($C392={"PH-AKT","Syk","Src","Lyn-FAK","Prin-CRAF","ERKKTR"}),1/X392,X392)</f>
        <v>#DIV/0!</v>
      </c>
      <c r="AJ392" s="10" t="e">
        <f>IF(OR($C392={"PH-AKT","Syk","Src","Lyn-FAK","Prin-CRAF","ERKKTR"}),1/Y392,Y392)</f>
        <v>#DIV/0!</v>
      </c>
      <c r="AK392" s="10" t="e">
        <f>IF(OR($C392={"PH-AKT","Syk","Src","Lyn-FAK","Prin-CRAF","ERKKTR"}),1/Z392,Z392)</f>
        <v>#DIV/0!</v>
      </c>
      <c r="AL392" s="10" t="e">
        <f>IF(OR($C392={"PH-AKT","Syk","Src","Lyn-FAK","Prin-CRAF","ERKKTR"}),1/AA392,AA392)</f>
        <v>#DIV/0!</v>
      </c>
      <c r="AM392" s="10" t="e">
        <f>IF(OR($C392={"PH-AKT","Syk","Src","Lyn-FAK","Prin-CRAF","ERKKTR"}),1/AB392,AB392)</f>
        <v>#DIV/0!</v>
      </c>
      <c r="AN392" s="10" t="e">
        <f>IF(OR($C392={"PH-AKT","Syk","Src","Lyn-FAK","Prin-CRAF","ERKKTR"}),1/AC392,AC392)</f>
        <v>#DIV/0!</v>
      </c>
      <c r="AO392" s="10" t="e">
        <f>IF(OR($C392={"PH-AKT","Syk","Src","Lyn-FAK","Prin-CRAF","ERKKTR"}),1/AD392,AD392)</f>
        <v>#DIV/0!</v>
      </c>
      <c r="AP392" s="10" t="e">
        <f>IF(OR($C392={"PH-AKT","Syk","Src","Lyn-FAK","Prin-CRAF","ERKKTR"}),1/AE392,AE392)</f>
        <v>#DIV/0!</v>
      </c>
      <c r="AQ392" s="10" t="e">
        <f>IF(OR($C392={"PH-AKT","Syk","Src","Lyn-FAK","Prin-CRAF","ERKKTR"}),1/AF392,AF392)</f>
        <v>#DIV/0!</v>
      </c>
      <c r="AR392" s="10" t="e">
        <f>IF(OR($C392={"PH-AKT","Syk","Src","Lyn-FAK","Prin-CRAF","ERKKTR"}),1/AG392,AG392)</f>
        <v>#DIV/0!</v>
      </c>
    </row>
    <row r="393" spans="1:44" x14ac:dyDescent="0.2">
      <c r="A393" s="10">
        <v>392</v>
      </c>
      <c r="C393" s="10">
        <f>_xlfn.IFNA(VLOOKUP($B393,Barcodes!$B$2:$E$14,4,FALSE),0)</f>
        <v>0</v>
      </c>
      <c r="X393" s="10" t="e">
        <f>_xlfn.IFNA(IF(OR($C393={"PH-AKT","GCaMP6S"}),D393/AVERAGE($D393:$F393), D393/N393/AVERAGE($D393/$N393,$E393/$O393,$F393/$P393)),0)</f>
        <v>#DIV/0!</v>
      </c>
      <c r="Y393" s="10" t="e">
        <f>_xlfn.IFNA(IF(OR($C393={"PH-AKT","GCaMP6S"}),E393/AVERAGE($D393:$F393), E393/O393/AVERAGE($D393/$N393,$E393/$O393,$F393/$P393)),0)</f>
        <v>#DIV/0!</v>
      </c>
      <c r="Z393" s="10" t="e">
        <f>_xlfn.IFNA(IF(OR($C393={"PH-AKT","GCaMP6S"}),F393/AVERAGE($D393:$F393), F393/P393/AVERAGE($D393/$N393,$E393/$O393,$F393/$P393)),0)</f>
        <v>#DIV/0!</v>
      </c>
      <c r="AA393" s="10" t="e">
        <f>_xlfn.IFNA(IF(OR($C393={"PH-AKT","GCaMP6S"}),G393/AVERAGE($D393:$F393), G393/Q393/AVERAGE($D393/$N393,$E393/$O393,$F393/$P393)),0)</f>
        <v>#DIV/0!</v>
      </c>
      <c r="AB393" s="10" t="e">
        <f>_xlfn.IFNA(IF(OR($C393={"PH-AKT","GCaMP6S"}),H393/AVERAGE($D393:$F393), H393/R393/AVERAGE($D393/$N393,$E393/$O393,$F393/$P393)),0)</f>
        <v>#DIV/0!</v>
      </c>
      <c r="AC393" s="10" t="e">
        <f>_xlfn.IFNA(IF(OR($C393={"PH-AKT","GCaMP6S"}),I393/AVERAGE($D393:$F393), I393/S393/AVERAGE($D393/$N393,$E393/$O393,$F393/$P393)),0)</f>
        <v>#DIV/0!</v>
      </c>
      <c r="AD393" s="10" t="e">
        <f>_xlfn.IFNA(IF(OR($C393={"PH-AKT","GCaMP6S"}),J393/AVERAGE($D393:$F393), J393/T393/AVERAGE($D393/$N393,$E393/$O393,$F393/$P393)),0)</f>
        <v>#DIV/0!</v>
      </c>
      <c r="AE393" s="10" t="e">
        <f>_xlfn.IFNA(IF(OR($C393={"PH-AKT","GCaMP6S"}),K393/AVERAGE($D393:$F393), K393/U393/AVERAGE($D393/$N393,$E393/$O393,$F393/$P393)),0)</f>
        <v>#DIV/0!</v>
      </c>
      <c r="AF393" s="10" t="e">
        <f>_xlfn.IFNA(IF(OR($C393={"PH-AKT","GCaMP6S"}),L393/AVERAGE($D393:$F393), L393/V393/AVERAGE($D393/$N393,$E393/$O393,$F393/$P393)),0)</f>
        <v>#DIV/0!</v>
      </c>
      <c r="AG393" s="10" t="e">
        <f>_xlfn.IFNA(IF(OR($C393={"PH-AKT","GCaMP6S"}),M393/AVERAGE($D393:$F393), M393/W393/AVERAGE($D393/$N393,$E393/$O393,$F393/$P393)),0)</f>
        <v>#DIV/0!</v>
      </c>
      <c r="AI393" s="10" t="e">
        <f>IF(OR($C393={"PH-AKT","Syk","Src","Lyn-FAK","Prin-CRAF","ERKKTR"}),1/X393,X393)</f>
        <v>#DIV/0!</v>
      </c>
      <c r="AJ393" s="10" t="e">
        <f>IF(OR($C393={"PH-AKT","Syk","Src","Lyn-FAK","Prin-CRAF","ERKKTR"}),1/Y393,Y393)</f>
        <v>#DIV/0!</v>
      </c>
      <c r="AK393" s="10" t="e">
        <f>IF(OR($C393={"PH-AKT","Syk","Src","Lyn-FAK","Prin-CRAF","ERKKTR"}),1/Z393,Z393)</f>
        <v>#DIV/0!</v>
      </c>
      <c r="AL393" s="10" t="e">
        <f>IF(OR($C393={"PH-AKT","Syk","Src","Lyn-FAK","Prin-CRAF","ERKKTR"}),1/AA393,AA393)</f>
        <v>#DIV/0!</v>
      </c>
      <c r="AM393" s="10" t="e">
        <f>IF(OR($C393={"PH-AKT","Syk","Src","Lyn-FAK","Prin-CRAF","ERKKTR"}),1/AB393,AB393)</f>
        <v>#DIV/0!</v>
      </c>
      <c r="AN393" s="10" t="e">
        <f>IF(OR($C393={"PH-AKT","Syk","Src","Lyn-FAK","Prin-CRAF","ERKKTR"}),1/AC393,AC393)</f>
        <v>#DIV/0!</v>
      </c>
      <c r="AO393" s="10" t="e">
        <f>IF(OR($C393={"PH-AKT","Syk","Src","Lyn-FAK","Prin-CRAF","ERKKTR"}),1/AD393,AD393)</f>
        <v>#DIV/0!</v>
      </c>
      <c r="AP393" s="10" t="e">
        <f>IF(OR($C393={"PH-AKT","Syk","Src","Lyn-FAK","Prin-CRAF","ERKKTR"}),1/AE393,AE393)</f>
        <v>#DIV/0!</v>
      </c>
      <c r="AQ393" s="10" t="e">
        <f>IF(OR($C393={"PH-AKT","Syk","Src","Lyn-FAK","Prin-CRAF","ERKKTR"}),1/AF393,AF393)</f>
        <v>#DIV/0!</v>
      </c>
      <c r="AR393" s="10" t="e">
        <f>IF(OR($C393={"PH-AKT","Syk","Src","Lyn-FAK","Prin-CRAF","ERKKTR"}),1/AG393,AG393)</f>
        <v>#DIV/0!</v>
      </c>
    </row>
    <row r="394" spans="1:44" x14ac:dyDescent="0.2">
      <c r="A394" s="10">
        <v>393</v>
      </c>
      <c r="C394" s="10">
        <f>_xlfn.IFNA(VLOOKUP($B394,Barcodes!$B$2:$E$14,4,FALSE),0)</f>
        <v>0</v>
      </c>
      <c r="X394" s="10" t="e">
        <f>_xlfn.IFNA(IF(OR($C394={"PH-AKT","GCaMP6S"}),D394/AVERAGE($D394:$F394), D394/N394/AVERAGE($D394/$N394,$E394/$O394,$F394/$P394)),0)</f>
        <v>#DIV/0!</v>
      </c>
      <c r="Y394" s="10" t="e">
        <f>_xlfn.IFNA(IF(OR($C394={"PH-AKT","GCaMP6S"}),E394/AVERAGE($D394:$F394), E394/O394/AVERAGE($D394/$N394,$E394/$O394,$F394/$P394)),0)</f>
        <v>#DIV/0!</v>
      </c>
      <c r="Z394" s="10" t="e">
        <f>_xlfn.IFNA(IF(OR($C394={"PH-AKT","GCaMP6S"}),F394/AVERAGE($D394:$F394), F394/P394/AVERAGE($D394/$N394,$E394/$O394,$F394/$P394)),0)</f>
        <v>#DIV/0!</v>
      </c>
      <c r="AA394" s="10" t="e">
        <f>_xlfn.IFNA(IF(OR($C394={"PH-AKT","GCaMP6S"}),G394/AVERAGE($D394:$F394), G394/Q394/AVERAGE($D394/$N394,$E394/$O394,$F394/$P394)),0)</f>
        <v>#DIV/0!</v>
      </c>
      <c r="AB394" s="10" t="e">
        <f>_xlfn.IFNA(IF(OR($C394={"PH-AKT","GCaMP6S"}),H394/AVERAGE($D394:$F394), H394/R394/AVERAGE($D394/$N394,$E394/$O394,$F394/$P394)),0)</f>
        <v>#DIV/0!</v>
      </c>
      <c r="AC394" s="10" t="e">
        <f>_xlfn.IFNA(IF(OR($C394={"PH-AKT","GCaMP6S"}),I394/AVERAGE($D394:$F394), I394/S394/AVERAGE($D394/$N394,$E394/$O394,$F394/$P394)),0)</f>
        <v>#DIV/0!</v>
      </c>
      <c r="AD394" s="10" t="e">
        <f>_xlfn.IFNA(IF(OR($C394={"PH-AKT","GCaMP6S"}),J394/AVERAGE($D394:$F394), J394/T394/AVERAGE($D394/$N394,$E394/$O394,$F394/$P394)),0)</f>
        <v>#DIV/0!</v>
      </c>
      <c r="AE394" s="10" t="e">
        <f>_xlfn.IFNA(IF(OR($C394={"PH-AKT","GCaMP6S"}),K394/AVERAGE($D394:$F394), K394/U394/AVERAGE($D394/$N394,$E394/$O394,$F394/$P394)),0)</f>
        <v>#DIV/0!</v>
      </c>
      <c r="AF394" s="10" t="e">
        <f>_xlfn.IFNA(IF(OR($C394={"PH-AKT","GCaMP6S"}),L394/AVERAGE($D394:$F394), L394/V394/AVERAGE($D394/$N394,$E394/$O394,$F394/$P394)),0)</f>
        <v>#DIV/0!</v>
      </c>
      <c r="AG394" s="10" t="e">
        <f>_xlfn.IFNA(IF(OR($C394={"PH-AKT","GCaMP6S"}),M394/AVERAGE($D394:$F394), M394/W394/AVERAGE($D394/$N394,$E394/$O394,$F394/$P394)),0)</f>
        <v>#DIV/0!</v>
      </c>
      <c r="AI394" s="10" t="e">
        <f>IF(OR($C394={"PH-AKT","Syk","Src","Lyn-FAK","Prin-CRAF","ERKKTR"}),1/X394,X394)</f>
        <v>#DIV/0!</v>
      </c>
      <c r="AJ394" s="10" t="e">
        <f>IF(OR($C394={"PH-AKT","Syk","Src","Lyn-FAK","Prin-CRAF","ERKKTR"}),1/Y394,Y394)</f>
        <v>#DIV/0!</v>
      </c>
      <c r="AK394" s="10" t="e">
        <f>IF(OR($C394={"PH-AKT","Syk","Src","Lyn-FAK","Prin-CRAF","ERKKTR"}),1/Z394,Z394)</f>
        <v>#DIV/0!</v>
      </c>
      <c r="AL394" s="10" t="e">
        <f>IF(OR($C394={"PH-AKT","Syk","Src","Lyn-FAK","Prin-CRAF","ERKKTR"}),1/AA394,AA394)</f>
        <v>#DIV/0!</v>
      </c>
      <c r="AM394" s="10" t="e">
        <f>IF(OR($C394={"PH-AKT","Syk","Src","Lyn-FAK","Prin-CRAF","ERKKTR"}),1/AB394,AB394)</f>
        <v>#DIV/0!</v>
      </c>
      <c r="AN394" s="10" t="e">
        <f>IF(OR($C394={"PH-AKT","Syk","Src","Lyn-FAK","Prin-CRAF","ERKKTR"}),1/AC394,AC394)</f>
        <v>#DIV/0!</v>
      </c>
      <c r="AO394" s="10" t="e">
        <f>IF(OR($C394={"PH-AKT","Syk","Src","Lyn-FAK","Prin-CRAF","ERKKTR"}),1/AD394,AD394)</f>
        <v>#DIV/0!</v>
      </c>
      <c r="AP394" s="10" t="e">
        <f>IF(OR($C394={"PH-AKT","Syk","Src","Lyn-FAK","Prin-CRAF","ERKKTR"}),1/AE394,AE394)</f>
        <v>#DIV/0!</v>
      </c>
      <c r="AQ394" s="10" t="e">
        <f>IF(OR($C394={"PH-AKT","Syk","Src","Lyn-FAK","Prin-CRAF","ERKKTR"}),1/AF394,AF394)</f>
        <v>#DIV/0!</v>
      </c>
      <c r="AR394" s="10" t="e">
        <f>IF(OR($C394={"PH-AKT","Syk","Src","Lyn-FAK","Prin-CRAF","ERKKTR"}),1/AG394,AG394)</f>
        <v>#DIV/0!</v>
      </c>
    </row>
    <row r="395" spans="1:44" x14ac:dyDescent="0.2">
      <c r="A395" s="10">
        <v>394</v>
      </c>
      <c r="C395" s="10">
        <f>_xlfn.IFNA(VLOOKUP($B395,Barcodes!$B$2:$E$14,4,FALSE),0)</f>
        <v>0</v>
      </c>
      <c r="X395" s="10" t="e">
        <f>_xlfn.IFNA(IF(OR($C395={"PH-AKT","GCaMP6S"}),D395/AVERAGE($D395:$F395), D395/N395/AVERAGE($D395/$N395,$E395/$O395,$F395/$P395)),0)</f>
        <v>#DIV/0!</v>
      </c>
      <c r="Y395" s="10" t="e">
        <f>_xlfn.IFNA(IF(OR($C395={"PH-AKT","GCaMP6S"}),E395/AVERAGE($D395:$F395), E395/O395/AVERAGE($D395/$N395,$E395/$O395,$F395/$P395)),0)</f>
        <v>#DIV/0!</v>
      </c>
      <c r="Z395" s="10" t="e">
        <f>_xlfn.IFNA(IF(OR($C395={"PH-AKT","GCaMP6S"}),F395/AVERAGE($D395:$F395), F395/P395/AVERAGE($D395/$N395,$E395/$O395,$F395/$P395)),0)</f>
        <v>#DIV/0!</v>
      </c>
      <c r="AA395" s="10" t="e">
        <f>_xlfn.IFNA(IF(OR($C395={"PH-AKT","GCaMP6S"}),G395/AVERAGE($D395:$F395), G395/Q395/AVERAGE($D395/$N395,$E395/$O395,$F395/$P395)),0)</f>
        <v>#DIV/0!</v>
      </c>
      <c r="AB395" s="10" t="e">
        <f>_xlfn.IFNA(IF(OR($C395={"PH-AKT","GCaMP6S"}),H395/AVERAGE($D395:$F395), H395/R395/AVERAGE($D395/$N395,$E395/$O395,$F395/$P395)),0)</f>
        <v>#DIV/0!</v>
      </c>
      <c r="AC395" s="10" t="e">
        <f>_xlfn.IFNA(IF(OR($C395={"PH-AKT","GCaMP6S"}),I395/AVERAGE($D395:$F395), I395/S395/AVERAGE($D395/$N395,$E395/$O395,$F395/$P395)),0)</f>
        <v>#DIV/0!</v>
      </c>
      <c r="AD395" s="10" t="e">
        <f>_xlfn.IFNA(IF(OR($C395={"PH-AKT","GCaMP6S"}),J395/AVERAGE($D395:$F395), J395/T395/AVERAGE($D395/$N395,$E395/$O395,$F395/$P395)),0)</f>
        <v>#DIV/0!</v>
      </c>
      <c r="AE395" s="10" t="e">
        <f>_xlfn.IFNA(IF(OR($C395={"PH-AKT","GCaMP6S"}),K395/AVERAGE($D395:$F395), K395/U395/AVERAGE($D395/$N395,$E395/$O395,$F395/$P395)),0)</f>
        <v>#DIV/0!</v>
      </c>
      <c r="AF395" s="10" t="e">
        <f>_xlfn.IFNA(IF(OR($C395={"PH-AKT","GCaMP6S"}),L395/AVERAGE($D395:$F395), L395/V395/AVERAGE($D395/$N395,$E395/$O395,$F395/$P395)),0)</f>
        <v>#DIV/0!</v>
      </c>
      <c r="AG395" s="10" t="e">
        <f>_xlfn.IFNA(IF(OR($C395={"PH-AKT","GCaMP6S"}),M395/AVERAGE($D395:$F395), M395/W395/AVERAGE($D395/$N395,$E395/$O395,$F395/$P395)),0)</f>
        <v>#DIV/0!</v>
      </c>
      <c r="AI395" s="10" t="e">
        <f>IF(OR($C395={"PH-AKT","Syk","Src","Lyn-FAK","Prin-CRAF","ERKKTR"}),1/X395,X395)</f>
        <v>#DIV/0!</v>
      </c>
      <c r="AJ395" s="10" t="e">
        <f>IF(OR($C395={"PH-AKT","Syk","Src","Lyn-FAK","Prin-CRAF","ERKKTR"}),1/Y395,Y395)</f>
        <v>#DIV/0!</v>
      </c>
      <c r="AK395" s="10" t="e">
        <f>IF(OR($C395={"PH-AKT","Syk","Src","Lyn-FAK","Prin-CRAF","ERKKTR"}),1/Z395,Z395)</f>
        <v>#DIV/0!</v>
      </c>
      <c r="AL395" s="10" t="e">
        <f>IF(OR($C395={"PH-AKT","Syk","Src","Lyn-FAK","Prin-CRAF","ERKKTR"}),1/AA395,AA395)</f>
        <v>#DIV/0!</v>
      </c>
      <c r="AM395" s="10" t="e">
        <f>IF(OR($C395={"PH-AKT","Syk","Src","Lyn-FAK","Prin-CRAF","ERKKTR"}),1/AB395,AB395)</f>
        <v>#DIV/0!</v>
      </c>
      <c r="AN395" s="10" t="e">
        <f>IF(OR($C395={"PH-AKT","Syk","Src","Lyn-FAK","Prin-CRAF","ERKKTR"}),1/AC395,AC395)</f>
        <v>#DIV/0!</v>
      </c>
      <c r="AO395" s="10" t="e">
        <f>IF(OR($C395={"PH-AKT","Syk","Src","Lyn-FAK","Prin-CRAF","ERKKTR"}),1/AD395,AD395)</f>
        <v>#DIV/0!</v>
      </c>
      <c r="AP395" s="10" t="e">
        <f>IF(OR($C395={"PH-AKT","Syk","Src","Lyn-FAK","Prin-CRAF","ERKKTR"}),1/AE395,AE395)</f>
        <v>#DIV/0!</v>
      </c>
      <c r="AQ395" s="10" t="e">
        <f>IF(OR($C395={"PH-AKT","Syk","Src","Lyn-FAK","Prin-CRAF","ERKKTR"}),1/AF395,AF395)</f>
        <v>#DIV/0!</v>
      </c>
      <c r="AR395" s="10" t="e">
        <f>IF(OR($C395={"PH-AKT","Syk","Src","Lyn-FAK","Prin-CRAF","ERKKTR"}),1/AG395,AG395)</f>
        <v>#DIV/0!</v>
      </c>
    </row>
    <row r="396" spans="1:44" x14ac:dyDescent="0.2">
      <c r="A396" s="10">
        <v>395</v>
      </c>
      <c r="C396" s="10">
        <f>_xlfn.IFNA(VLOOKUP($B396,Barcodes!$B$2:$E$14,4,FALSE),0)</f>
        <v>0</v>
      </c>
      <c r="X396" s="10" t="e">
        <f>_xlfn.IFNA(IF(OR($C396={"PH-AKT","GCaMP6S"}),D396/AVERAGE($D396:$F396), D396/N396/AVERAGE($D396/$N396,$E396/$O396,$F396/$P396)),0)</f>
        <v>#DIV/0!</v>
      </c>
      <c r="Y396" s="10" t="e">
        <f>_xlfn.IFNA(IF(OR($C396={"PH-AKT","GCaMP6S"}),E396/AVERAGE($D396:$F396), E396/O396/AVERAGE($D396/$N396,$E396/$O396,$F396/$P396)),0)</f>
        <v>#DIV/0!</v>
      </c>
      <c r="Z396" s="10" t="e">
        <f>_xlfn.IFNA(IF(OR($C396={"PH-AKT","GCaMP6S"}),F396/AVERAGE($D396:$F396), F396/P396/AVERAGE($D396/$N396,$E396/$O396,$F396/$P396)),0)</f>
        <v>#DIV/0!</v>
      </c>
      <c r="AA396" s="10" t="e">
        <f>_xlfn.IFNA(IF(OR($C396={"PH-AKT","GCaMP6S"}),G396/AVERAGE($D396:$F396), G396/Q396/AVERAGE($D396/$N396,$E396/$O396,$F396/$P396)),0)</f>
        <v>#DIV/0!</v>
      </c>
      <c r="AB396" s="10" t="e">
        <f>_xlfn.IFNA(IF(OR($C396={"PH-AKT","GCaMP6S"}),H396/AVERAGE($D396:$F396), H396/R396/AVERAGE($D396/$N396,$E396/$O396,$F396/$P396)),0)</f>
        <v>#DIV/0!</v>
      </c>
      <c r="AC396" s="10" t="e">
        <f>_xlfn.IFNA(IF(OR($C396={"PH-AKT","GCaMP6S"}),I396/AVERAGE($D396:$F396), I396/S396/AVERAGE($D396/$N396,$E396/$O396,$F396/$P396)),0)</f>
        <v>#DIV/0!</v>
      </c>
      <c r="AD396" s="10" t="e">
        <f>_xlfn.IFNA(IF(OR($C396={"PH-AKT","GCaMP6S"}),J396/AVERAGE($D396:$F396), J396/T396/AVERAGE($D396/$N396,$E396/$O396,$F396/$P396)),0)</f>
        <v>#DIV/0!</v>
      </c>
      <c r="AE396" s="10" t="e">
        <f>_xlfn.IFNA(IF(OR($C396={"PH-AKT","GCaMP6S"}),K396/AVERAGE($D396:$F396), K396/U396/AVERAGE($D396/$N396,$E396/$O396,$F396/$P396)),0)</f>
        <v>#DIV/0!</v>
      </c>
      <c r="AF396" s="10" t="e">
        <f>_xlfn.IFNA(IF(OR($C396={"PH-AKT","GCaMP6S"}),L396/AVERAGE($D396:$F396), L396/V396/AVERAGE($D396/$N396,$E396/$O396,$F396/$P396)),0)</f>
        <v>#DIV/0!</v>
      </c>
      <c r="AG396" s="10" t="e">
        <f>_xlfn.IFNA(IF(OR($C396={"PH-AKT","GCaMP6S"}),M396/AVERAGE($D396:$F396), M396/W396/AVERAGE($D396/$N396,$E396/$O396,$F396/$P396)),0)</f>
        <v>#DIV/0!</v>
      </c>
      <c r="AI396" s="10" t="e">
        <f>IF(OR($C396={"PH-AKT","Syk","Src","Lyn-FAK","Prin-CRAF","ERKKTR"}),1/X396,X396)</f>
        <v>#DIV/0!</v>
      </c>
      <c r="AJ396" s="10" t="e">
        <f>IF(OR($C396={"PH-AKT","Syk","Src","Lyn-FAK","Prin-CRAF","ERKKTR"}),1/Y396,Y396)</f>
        <v>#DIV/0!</v>
      </c>
      <c r="AK396" s="10" t="e">
        <f>IF(OR($C396={"PH-AKT","Syk","Src","Lyn-FAK","Prin-CRAF","ERKKTR"}),1/Z396,Z396)</f>
        <v>#DIV/0!</v>
      </c>
      <c r="AL396" s="10" t="e">
        <f>IF(OR($C396={"PH-AKT","Syk","Src","Lyn-FAK","Prin-CRAF","ERKKTR"}),1/AA396,AA396)</f>
        <v>#DIV/0!</v>
      </c>
      <c r="AM396" s="10" t="e">
        <f>IF(OR($C396={"PH-AKT","Syk","Src","Lyn-FAK","Prin-CRAF","ERKKTR"}),1/AB396,AB396)</f>
        <v>#DIV/0!</v>
      </c>
      <c r="AN396" s="10" t="e">
        <f>IF(OR($C396={"PH-AKT","Syk","Src","Lyn-FAK","Prin-CRAF","ERKKTR"}),1/AC396,AC396)</f>
        <v>#DIV/0!</v>
      </c>
      <c r="AO396" s="10" t="e">
        <f>IF(OR($C396={"PH-AKT","Syk","Src","Lyn-FAK","Prin-CRAF","ERKKTR"}),1/AD396,AD396)</f>
        <v>#DIV/0!</v>
      </c>
      <c r="AP396" s="10" t="e">
        <f>IF(OR($C396={"PH-AKT","Syk","Src","Lyn-FAK","Prin-CRAF","ERKKTR"}),1/AE396,AE396)</f>
        <v>#DIV/0!</v>
      </c>
      <c r="AQ396" s="10" t="e">
        <f>IF(OR($C396={"PH-AKT","Syk","Src","Lyn-FAK","Prin-CRAF","ERKKTR"}),1/AF396,AF396)</f>
        <v>#DIV/0!</v>
      </c>
      <c r="AR396" s="10" t="e">
        <f>IF(OR($C396={"PH-AKT","Syk","Src","Lyn-FAK","Prin-CRAF","ERKKTR"}),1/AG396,AG396)</f>
        <v>#DIV/0!</v>
      </c>
    </row>
    <row r="397" spans="1:44" x14ac:dyDescent="0.2">
      <c r="A397" s="10">
        <v>396</v>
      </c>
      <c r="C397" s="10">
        <f>_xlfn.IFNA(VLOOKUP($B397,Barcodes!$B$2:$E$14,4,FALSE),0)</f>
        <v>0</v>
      </c>
      <c r="X397" s="10" t="e">
        <f>_xlfn.IFNA(IF(OR($C397={"PH-AKT","GCaMP6S"}),D397/AVERAGE($D397:$F397), D397/N397/AVERAGE($D397/$N397,$E397/$O397,$F397/$P397)),0)</f>
        <v>#DIV/0!</v>
      </c>
      <c r="Y397" s="10" t="e">
        <f>_xlfn.IFNA(IF(OR($C397={"PH-AKT","GCaMP6S"}),E397/AVERAGE($D397:$F397), E397/O397/AVERAGE($D397/$N397,$E397/$O397,$F397/$P397)),0)</f>
        <v>#DIV/0!</v>
      </c>
      <c r="Z397" s="10" t="e">
        <f>_xlfn.IFNA(IF(OR($C397={"PH-AKT","GCaMP6S"}),F397/AVERAGE($D397:$F397), F397/P397/AVERAGE($D397/$N397,$E397/$O397,$F397/$P397)),0)</f>
        <v>#DIV/0!</v>
      </c>
      <c r="AA397" s="10" t="e">
        <f>_xlfn.IFNA(IF(OR($C397={"PH-AKT","GCaMP6S"}),G397/AVERAGE($D397:$F397), G397/Q397/AVERAGE($D397/$N397,$E397/$O397,$F397/$P397)),0)</f>
        <v>#DIV/0!</v>
      </c>
      <c r="AB397" s="10" t="e">
        <f>_xlfn.IFNA(IF(OR($C397={"PH-AKT","GCaMP6S"}),H397/AVERAGE($D397:$F397), H397/R397/AVERAGE($D397/$N397,$E397/$O397,$F397/$P397)),0)</f>
        <v>#DIV/0!</v>
      </c>
      <c r="AC397" s="10" t="e">
        <f>_xlfn.IFNA(IF(OR($C397={"PH-AKT","GCaMP6S"}),I397/AVERAGE($D397:$F397), I397/S397/AVERAGE($D397/$N397,$E397/$O397,$F397/$P397)),0)</f>
        <v>#DIV/0!</v>
      </c>
      <c r="AD397" s="10" t="e">
        <f>_xlfn.IFNA(IF(OR($C397={"PH-AKT","GCaMP6S"}),J397/AVERAGE($D397:$F397), J397/T397/AVERAGE($D397/$N397,$E397/$O397,$F397/$P397)),0)</f>
        <v>#DIV/0!</v>
      </c>
      <c r="AE397" s="10" t="e">
        <f>_xlfn.IFNA(IF(OR($C397={"PH-AKT","GCaMP6S"}),K397/AVERAGE($D397:$F397), K397/U397/AVERAGE($D397/$N397,$E397/$O397,$F397/$P397)),0)</f>
        <v>#DIV/0!</v>
      </c>
      <c r="AF397" s="10" t="e">
        <f>_xlfn.IFNA(IF(OR($C397={"PH-AKT","GCaMP6S"}),L397/AVERAGE($D397:$F397), L397/V397/AVERAGE($D397/$N397,$E397/$O397,$F397/$P397)),0)</f>
        <v>#DIV/0!</v>
      </c>
      <c r="AG397" s="10" t="e">
        <f>_xlfn.IFNA(IF(OR($C397={"PH-AKT","GCaMP6S"}),M397/AVERAGE($D397:$F397), M397/W397/AVERAGE($D397/$N397,$E397/$O397,$F397/$P397)),0)</f>
        <v>#DIV/0!</v>
      </c>
      <c r="AI397" s="10" t="e">
        <f>IF(OR($C397={"PH-AKT","Syk","Src","Lyn-FAK","Prin-CRAF","ERKKTR"}),1/X397,X397)</f>
        <v>#DIV/0!</v>
      </c>
      <c r="AJ397" s="10" t="e">
        <f>IF(OR($C397={"PH-AKT","Syk","Src","Lyn-FAK","Prin-CRAF","ERKKTR"}),1/Y397,Y397)</f>
        <v>#DIV/0!</v>
      </c>
      <c r="AK397" s="10" t="e">
        <f>IF(OR($C397={"PH-AKT","Syk","Src","Lyn-FAK","Prin-CRAF","ERKKTR"}),1/Z397,Z397)</f>
        <v>#DIV/0!</v>
      </c>
      <c r="AL397" s="10" t="e">
        <f>IF(OR($C397={"PH-AKT","Syk","Src","Lyn-FAK","Prin-CRAF","ERKKTR"}),1/AA397,AA397)</f>
        <v>#DIV/0!</v>
      </c>
      <c r="AM397" s="10" t="e">
        <f>IF(OR($C397={"PH-AKT","Syk","Src","Lyn-FAK","Prin-CRAF","ERKKTR"}),1/AB397,AB397)</f>
        <v>#DIV/0!</v>
      </c>
      <c r="AN397" s="10" t="e">
        <f>IF(OR($C397={"PH-AKT","Syk","Src","Lyn-FAK","Prin-CRAF","ERKKTR"}),1/AC397,AC397)</f>
        <v>#DIV/0!</v>
      </c>
      <c r="AO397" s="10" t="e">
        <f>IF(OR($C397={"PH-AKT","Syk","Src","Lyn-FAK","Prin-CRAF","ERKKTR"}),1/AD397,AD397)</f>
        <v>#DIV/0!</v>
      </c>
      <c r="AP397" s="10" t="e">
        <f>IF(OR($C397={"PH-AKT","Syk","Src","Lyn-FAK","Prin-CRAF","ERKKTR"}),1/AE397,AE397)</f>
        <v>#DIV/0!</v>
      </c>
      <c r="AQ397" s="10" t="e">
        <f>IF(OR($C397={"PH-AKT","Syk","Src","Lyn-FAK","Prin-CRAF","ERKKTR"}),1/AF397,AF397)</f>
        <v>#DIV/0!</v>
      </c>
      <c r="AR397" s="10" t="e">
        <f>IF(OR($C397={"PH-AKT","Syk","Src","Lyn-FAK","Prin-CRAF","ERKKTR"}),1/AG397,AG397)</f>
        <v>#DIV/0!</v>
      </c>
    </row>
    <row r="398" spans="1:44" x14ac:dyDescent="0.2">
      <c r="A398" s="10">
        <v>397</v>
      </c>
      <c r="C398" s="10">
        <f>_xlfn.IFNA(VLOOKUP($B398,Barcodes!$B$2:$E$14,4,FALSE),0)</f>
        <v>0</v>
      </c>
      <c r="X398" s="10" t="e">
        <f>_xlfn.IFNA(IF(OR($C398={"PH-AKT","GCaMP6S"}),D398/AVERAGE($D398:$F398), D398/N398/AVERAGE($D398/$N398,$E398/$O398,$F398/$P398)),0)</f>
        <v>#DIV/0!</v>
      </c>
      <c r="Y398" s="10" t="e">
        <f>_xlfn.IFNA(IF(OR($C398={"PH-AKT","GCaMP6S"}),E398/AVERAGE($D398:$F398), E398/O398/AVERAGE($D398/$N398,$E398/$O398,$F398/$P398)),0)</f>
        <v>#DIV/0!</v>
      </c>
      <c r="Z398" s="10" t="e">
        <f>_xlfn.IFNA(IF(OR($C398={"PH-AKT","GCaMP6S"}),F398/AVERAGE($D398:$F398), F398/P398/AVERAGE($D398/$N398,$E398/$O398,$F398/$P398)),0)</f>
        <v>#DIV/0!</v>
      </c>
      <c r="AA398" s="10" t="e">
        <f>_xlfn.IFNA(IF(OR($C398={"PH-AKT","GCaMP6S"}),G398/AVERAGE($D398:$F398), G398/Q398/AVERAGE($D398/$N398,$E398/$O398,$F398/$P398)),0)</f>
        <v>#DIV/0!</v>
      </c>
      <c r="AB398" s="10" t="e">
        <f>_xlfn.IFNA(IF(OR($C398={"PH-AKT","GCaMP6S"}),H398/AVERAGE($D398:$F398), H398/R398/AVERAGE($D398/$N398,$E398/$O398,$F398/$P398)),0)</f>
        <v>#DIV/0!</v>
      </c>
      <c r="AC398" s="10" t="e">
        <f>_xlfn.IFNA(IF(OR($C398={"PH-AKT","GCaMP6S"}),I398/AVERAGE($D398:$F398), I398/S398/AVERAGE($D398/$N398,$E398/$O398,$F398/$P398)),0)</f>
        <v>#DIV/0!</v>
      </c>
      <c r="AD398" s="10" t="e">
        <f>_xlfn.IFNA(IF(OR($C398={"PH-AKT","GCaMP6S"}),J398/AVERAGE($D398:$F398), J398/T398/AVERAGE($D398/$N398,$E398/$O398,$F398/$P398)),0)</f>
        <v>#DIV/0!</v>
      </c>
      <c r="AE398" s="10" t="e">
        <f>_xlfn.IFNA(IF(OR($C398={"PH-AKT","GCaMP6S"}),K398/AVERAGE($D398:$F398), K398/U398/AVERAGE($D398/$N398,$E398/$O398,$F398/$P398)),0)</f>
        <v>#DIV/0!</v>
      </c>
      <c r="AF398" s="10" t="e">
        <f>_xlfn.IFNA(IF(OR($C398={"PH-AKT","GCaMP6S"}),L398/AVERAGE($D398:$F398), L398/V398/AVERAGE($D398/$N398,$E398/$O398,$F398/$P398)),0)</f>
        <v>#DIV/0!</v>
      </c>
      <c r="AG398" s="10" t="e">
        <f>_xlfn.IFNA(IF(OR($C398={"PH-AKT","GCaMP6S"}),M398/AVERAGE($D398:$F398), M398/W398/AVERAGE($D398/$N398,$E398/$O398,$F398/$P398)),0)</f>
        <v>#DIV/0!</v>
      </c>
      <c r="AI398" s="10" t="e">
        <f>IF(OR($C398={"PH-AKT","Syk","Src","Lyn-FAK","Prin-CRAF","ERKKTR"}),1/X398,X398)</f>
        <v>#DIV/0!</v>
      </c>
      <c r="AJ398" s="10" t="e">
        <f>IF(OR($C398={"PH-AKT","Syk","Src","Lyn-FAK","Prin-CRAF","ERKKTR"}),1/Y398,Y398)</f>
        <v>#DIV/0!</v>
      </c>
      <c r="AK398" s="10" t="e">
        <f>IF(OR($C398={"PH-AKT","Syk","Src","Lyn-FAK","Prin-CRAF","ERKKTR"}),1/Z398,Z398)</f>
        <v>#DIV/0!</v>
      </c>
      <c r="AL398" s="10" t="e">
        <f>IF(OR($C398={"PH-AKT","Syk","Src","Lyn-FAK","Prin-CRAF","ERKKTR"}),1/AA398,AA398)</f>
        <v>#DIV/0!</v>
      </c>
      <c r="AM398" s="10" t="e">
        <f>IF(OR($C398={"PH-AKT","Syk","Src","Lyn-FAK","Prin-CRAF","ERKKTR"}),1/AB398,AB398)</f>
        <v>#DIV/0!</v>
      </c>
      <c r="AN398" s="10" t="e">
        <f>IF(OR($C398={"PH-AKT","Syk","Src","Lyn-FAK","Prin-CRAF","ERKKTR"}),1/AC398,AC398)</f>
        <v>#DIV/0!</v>
      </c>
      <c r="AO398" s="10" t="e">
        <f>IF(OR($C398={"PH-AKT","Syk","Src","Lyn-FAK","Prin-CRAF","ERKKTR"}),1/AD398,AD398)</f>
        <v>#DIV/0!</v>
      </c>
      <c r="AP398" s="10" t="e">
        <f>IF(OR($C398={"PH-AKT","Syk","Src","Lyn-FAK","Prin-CRAF","ERKKTR"}),1/AE398,AE398)</f>
        <v>#DIV/0!</v>
      </c>
      <c r="AQ398" s="10" t="e">
        <f>IF(OR($C398={"PH-AKT","Syk","Src","Lyn-FAK","Prin-CRAF","ERKKTR"}),1/AF398,AF398)</f>
        <v>#DIV/0!</v>
      </c>
      <c r="AR398" s="10" t="e">
        <f>IF(OR($C398={"PH-AKT","Syk","Src","Lyn-FAK","Prin-CRAF","ERKKTR"}),1/AG398,AG398)</f>
        <v>#DIV/0!</v>
      </c>
    </row>
    <row r="399" spans="1:44" x14ac:dyDescent="0.2">
      <c r="A399" s="10">
        <v>398</v>
      </c>
      <c r="C399" s="10">
        <f>_xlfn.IFNA(VLOOKUP($B399,Barcodes!$B$2:$E$14,4,FALSE),0)</f>
        <v>0</v>
      </c>
      <c r="X399" s="10" t="e">
        <f>_xlfn.IFNA(IF(OR($C399={"PH-AKT","GCaMP6S"}),D399/AVERAGE($D399:$F399), D399/N399/AVERAGE($D399/$N399,$E399/$O399,$F399/$P399)),0)</f>
        <v>#DIV/0!</v>
      </c>
      <c r="Y399" s="10" t="e">
        <f>_xlfn.IFNA(IF(OR($C399={"PH-AKT","GCaMP6S"}),E399/AVERAGE($D399:$F399), E399/O399/AVERAGE($D399/$N399,$E399/$O399,$F399/$P399)),0)</f>
        <v>#DIV/0!</v>
      </c>
      <c r="Z399" s="10" t="e">
        <f>_xlfn.IFNA(IF(OR($C399={"PH-AKT","GCaMP6S"}),F399/AVERAGE($D399:$F399), F399/P399/AVERAGE($D399/$N399,$E399/$O399,$F399/$P399)),0)</f>
        <v>#DIV/0!</v>
      </c>
      <c r="AA399" s="10" t="e">
        <f>_xlfn.IFNA(IF(OR($C399={"PH-AKT","GCaMP6S"}),G399/AVERAGE($D399:$F399), G399/Q399/AVERAGE($D399/$N399,$E399/$O399,$F399/$P399)),0)</f>
        <v>#DIV/0!</v>
      </c>
      <c r="AB399" s="10" t="e">
        <f>_xlfn.IFNA(IF(OR($C399={"PH-AKT","GCaMP6S"}),H399/AVERAGE($D399:$F399), H399/R399/AVERAGE($D399/$N399,$E399/$O399,$F399/$P399)),0)</f>
        <v>#DIV/0!</v>
      </c>
      <c r="AC399" s="10" t="e">
        <f>_xlfn.IFNA(IF(OR($C399={"PH-AKT","GCaMP6S"}),I399/AVERAGE($D399:$F399), I399/S399/AVERAGE($D399/$N399,$E399/$O399,$F399/$P399)),0)</f>
        <v>#DIV/0!</v>
      </c>
      <c r="AD399" s="10" t="e">
        <f>_xlfn.IFNA(IF(OR($C399={"PH-AKT","GCaMP6S"}),J399/AVERAGE($D399:$F399), J399/T399/AVERAGE($D399/$N399,$E399/$O399,$F399/$P399)),0)</f>
        <v>#DIV/0!</v>
      </c>
      <c r="AE399" s="10" t="e">
        <f>_xlfn.IFNA(IF(OR($C399={"PH-AKT","GCaMP6S"}),K399/AVERAGE($D399:$F399), K399/U399/AVERAGE($D399/$N399,$E399/$O399,$F399/$P399)),0)</f>
        <v>#DIV/0!</v>
      </c>
      <c r="AF399" s="10" t="e">
        <f>_xlfn.IFNA(IF(OR($C399={"PH-AKT","GCaMP6S"}),L399/AVERAGE($D399:$F399), L399/V399/AVERAGE($D399/$N399,$E399/$O399,$F399/$P399)),0)</f>
        <v>#DIV/0!</v>
      </c>
      <c r="AG399" s="10" t="e">
        <f>_xlfn.IFNA(IF(OR($C399={"PH-AKT","GCaMP6S"}),M399/AVERAGE($D399:$F399), M399/W399/AVERAGE($D399/$N399,$E399/$O399,$F399/$P399)),0)</f>
        <v>#DIV/0!</v>
      </c>
      <c r="AI399" s="10" t="e">
        <f>IF(OR($C399={"PH-AKT","Syk","Src","Lyn-FAK","Prin-CRAF","ERKKTR"}),1/X399,X399)</f>
        <v>#DIV/0!</v>
      </c>
      <c r="AJ399" s="10" t="e">
        <f>IF(OR($C399={"PH-AKT","Syk","Src","Lyn-FAK","Prin-CRAF","ERKKTR"}),1/Y399,Y399)</f>
        <v>#DIV/0!</v>
      </c>
      <c r="AK399" s="10" t="e">
        <f>IF(OR($C399={"PH-AKT","Syk","Src","Lyn-FAK","Prin-CRAF","ERKKTR"}),1/Z399,Z399)</f>
        <v>#DIV/0!</v>
      </c>
      <c r="AL399" s="10" t="e">
        <f>IF(OR($C399={"PH-AKT","Syk","Src","Lyn-FAK","Prin-CRAF","ERKKTR"}),1/AA399,AA399)</f>
        <v>#DIV/0!</v>
      </c>
      <c r="AM399" s="10" t="e">
        <f>IF(OR($C399={"PH-AKT","Syk","Src","Lyn-FAK","Prin-CRAF","ERKKTR"}),1/AB399,AB399)</f>
        <v>#DIV/0!</v>
      </c>
      <c r="AN399" s="10" t="e">
        <f>IF(OR($C399={"PH-AKT","Syk","Src","Lyn-FAK","Prin-CRAF","ERKKTR"}),1/AC399,AC399)</f>
        <v>#DIV/0!</v>
      </c>
      <c r="AO399" s="10" t="e">
        <f>IF(OR($C399={"PH-AKT","Syk","Src","Lyn-FAK","Prin-CRAF","ERKKTR"}),1/AD399,AD399)</f>
        <v>#DIV/0!</v>
      </c>
      <c r="AP399" s="10" t="e">
        <f>IF(OR($C399={"PH-AKT","Syk","Src","Lyn-FAK","Prin-CRAF","ERKKTR"}),1/AE399,AE399)</f>
        <v>#DIV/0!</v>
      </c>
      <c r="AQ399" s="10" t="e">
        <f>IF(OR($C399={"PH-AKT","Syk","Src","Lyn-FAK","Prin-CRAF","ERKKTR"}),1/AF399,AF399)</f>
        <v>#DIV/0!</v>
      </c>
      <c r="AR399" s="10" t="e">
        <f>IF(OR($C399={"PH-AKT","Syk","Src","Lyn-FAK","Prin-CRAF","ERKKTR"}),1/AG399,AG399)</f>
        <v>#DIV/0!</v>
      </c>
    </row>
    <row r="400" spans="1:44" x14ac:dyDescent="0.2">
      <c r="A400" s="10">
        <v>399</v>
      </c>
      <c r="C400" s="10">
        <f>_xlfn.IFNA(VLOOKUP($B400,Barcodes!$B$2:$E$14,4,FALSE),0)</f>
        <v>0</v>
      </c>
      <c r="X400" s="10" t="e">
        <f>_xlfn.IFNA(IF(OR($C400={"PH-AKT","GCaMP6S"}),D400/AVERAGE($D400:$F400), D400/N400/AVERAGE($D400/$N400,$E400/$O400,$F400/$P400)),0)</f>
        <v>#DIV/0!</v>
      </c>
      <c r="Y400" s="10" t="e">
        <f>_xlfn.IFNA(IF(OR($C400={"PH-AKT","GCaMP6S"}),E400/AVERAGE($D400:$F400), E400/O400/AVERAGE($D400/$N400,$E400/$O400,$F400/$P400)),0)</f>
        <v>#DIV/0!</v>
      </c>
      <c r="Z400" s="10" t="e">
        <f>_xlfn.IFNA(IF(OR($C400={"PH-AKT","GCaMP6S"}),F400/AVERAGE($D400:$F400), F400/P400/AVERAGE($D400/$N400,$E400/$O400,$F400/$P400)),0)</f>
        <v>#DIV/0!</v>
      </c>
      <c r="AA400" s="10" t="e">
        <f>_xlfn.IFNA(IF(OR($C400={"PH-AKT","GCaMP6S"}),G400/AVERAGE($D400:$F400), G400/Q400/AVERAGE($D400/$N400,$E400/$O400,$F400/$P400)),0)</f>
        <v>#DIV/0!</v>
      </c>
      <c r="AB400" s="10" t="e">
        <f>_xlfn.IFNA(IF(OR($C400={"PH-AKT","GCaMP6S"}),H400/AVERAGE($D400:$F400), H400/R400/AVERAGE($D400/$N400,$E400/$O400,$F400/$P400)),0)</f>
        <v>#DIV/0!</v>
      </c>
      <c r="AC400" s="10" t="e">
        <f>_xlfn.IFNA(IF(OR($C400={"PH-AKT","GCaMP6S"}),I400/AVERAGE($D400:$F400), I400/S400/AVERAGE($D400/$N400,$E400/$O400,$F400/$P400)),0)</f>
        <v>#DIV/0!</v>
      </c>
      <c r="AD400" s="10" t="e">
        <f>_xlfn.IFNA(IF(OR($C400={"PH-AKT","GCaMP6S"}),J400/AVERAGE($D400:$F400), J400/T400/AVERAGE($D400/$N400,$E400/$O400,$F400/$P400)),0)</f>
        <v>#DIV/0!</v>
      </c>
      <c r="AE400" s="10" t="e">
        <f>_xlfn.IFNA(IF(OR($C400={"PH-AKT","GCaMP6S"}),K400/AVERAGE($D400:$F400), K400/U400/AVERAGE($D400/$N400,$E400/$O400,$F400/$P400)),0)</f>
        <v>#DIV/0!</v>
      </c>
      <c r="AF400" s="10" t="e">
        <f>_xlfn.IFNA(IF(OR($C400={"PH-AKT","GCaMP6S"}),L400/AVERAGE($D400:$F400), L400/V400/AVERAGE($D400/$N400,$E400/$O400,$F400/$P400)),0)</f>
        <v>#DIV/0!</v>
      </c>
      <c r="AG400" s="10" t="e">
        <f>_xlfn.IFNA(IF(OR($C400={"PH-AKT","GCaMP6S"}),M400/AVERAGE($D400:$F400), M400/W400/AVERAGE($D400/$N400,$E400/$O400,$F400/$P400)),0)</f>
        <v>#DIV/0!</v>
      </c>
      <c r="AI400" s="10" t="e">
        <f>IF(OR($C400={"PH-AKT","Syk","Src","Lyn-FAK","Prin-CRAF","ERKKTR"}),1/X400,X400)</f>
        <v>#DIV/0!</v>
      </c>
      <c r="AJ400" s="10" t="e">
        <f>IF(OR($C400={"PH-AKT","Syk","Src","Lyn-FAK","Prin-CRAF","ERKKTR"}),1/Y400,Y400)</f>
        <v>#DIV/0!</v>
      </c>
      <c r="AK400" s="10" t="e">
        <f>IF(OR($C400={"PH-AKT","Syk","Src","Lyn-FAK","Prin-CRAF","ERKKTR"}),1/Z400,Z400)</f>
        <v>#DIV/0!</v>
      </c>
      <c r="AL400" s="10" t="e">
        <f>IF(OR($C400={"PH-AKT","Syk","Src","Lyn-FAK","Prin-CRAF","ERKKTR"}),1/AA400,AA400)</f>
        <v>#DIV/0!</v>
      </c>
      <c r="AM400" s="10" t="e">
        <f>IF(OR($C400={"PH-AKT","Syk","Src","Lyn-FAK","Prin-CRAF","ERKKTR"}),1/AB400,AB400)</f>
        <v>#DIV/0!</v>
      </c>
      <c r="AN400" s="10" t="e">
        <f>IF(OR($C400={"PH-AKT","Syk","Src","Lyn-FAK","Prin-CRAF","ERKKTR"}),1/AC400,AC400)</f>
        <v>#DIV/0!</v>
      </c>
      <c r="AO400" s="10" t="e">
        <f>IF(OR($C400={"PH-AKT","Syk","Src","Lyn-FAK","Prin-CRAF","ERKKTR"}),1/AD400,AD400)</f>
        <v>#DIV/0!</v>
      </c>
      <c r="AP400" s="10" t="e">
        <f>IF(OR($C400={"PH-AKT","Syk","Src","Lyn-FAK","Prin-CRAF","ERKKTR"}),1/AE400,AE400)</f>
        <v>#DIV/0!</v>
      </c>
      <c r="AQ400" s="10" t="e">
        <f>IF(OR($C400={"PH-AKT","Syk","Src","Lyn-FAK","Prin-CRAF","ERKKTR"}),1/AF400,AF400)</f>
        <v>#DIV/0!</v>
      </c>
      <c r="AR400" s="10" t="e">
        <f>IF(OR($C400={"PH-AKT","Syk","Src","Lyn-FAK","Prin-CRAF","ERKKTR"}),1/AG400,AG400)</f>
        <v>#DIV/0!</v>
      </c>
    </row>
    <row r="401" spans="1:44" x14ac:dyDescent="0.2">
      <c r="A401" s="10">
        <v>400</v>
      </c>
      <c r="C401" s="10">
        <f>_xlfn.IFNA(VLOOKUP($B401,Barcodes!$B$2:$E$14,4,FALSE),0)</f>
        <v>0</v>
      </c>
      <c r="X401" s="10" t="e">
        <f>_xlfn.IFNA(IF(OR($C401={"PH-AKT","GCaMP6S"}),D401/AVERAGE($D401:$F401), D401/N401/AVERAGE($D401/$N401,$E401/$O401,$F401/$P401)),0)</f>
        <v>#DIV/0!</v>
      </c>
      <c r="Y401" s="10" t="e">
        <f>_xlfn.IFNA(IF(OR($C401={"PH-AKT","GCaMP6S"}),E401/AVERAGE($D401:$F401), E401/O401/AVERAGE($D401/$N401,$E401/$O401,$F401/$P401)),0)</f>
        <v>#DIV/0!</v>
      </c>
      <c r="Z401" s="10" t="e">
        <f>_xlfn.IFNA(IF(OR($C401={"PH-AKT","GCaMP6S"}),F401/AVERAGE($D401:$F401), F401/P401/AVERAGE($D401/$N401,$E401/$O401,$F401/$P401)),0)</f>
        <v>#DIV/0!</v>
      </c>
      <c r="AA401" s="10" t="e">
        <f>_xlfn.IFNA(IF(OR($C401={"PH-AKT","GCaMP6S"}),G401/AVERAGE($D401:$F401), G401/Q401/AVERAGE($D401/$N401,$E401/$O401,$F401/$P401)),0)</f>
        <v>#DIV/0!</v>
      </c>
      <c r="AB401" s="10" t="e">
        <f>_xlfn.IFNA(IF(OR($C401={"PH-AKT","GCaMP6S"}),H401/AVERAGE($D401:$F401), H401/R401/AVERAGE($D401/$N401,$E401/$O401,$F401/$P401)),0)</f>
        <v>#DIV/0!</v>
      </c>
      <c r="AC401" s="10" t="e">
        <f>_xlfn.IFNA(IF(OR($C401={"PH-AKT","GCaMP6S"}),I401/AVERAGE($D401:$F401), I401/S401/AVERAGE($D401/$N401,$E401/$O401,$F401/$P401)),0)</f>
        <v>#DIV/0!</v>
      </c>
      <c r="AD401" s="10" t="e">
        <f>_xlfn.IFNA(IF(OR($C401={"PH-AKT","GCaMP6S"}),J401/AVERAGE($D401:$F401), J401/T401/AVERAGE($D401/$N401,$E401/$O401,$F401/$P401)),0)</f>
        <v>#DIV/0!</v>
      </c>
      <c r="AE401" s="10" t="e">
        <f>_xlfn.IFNA(IF(OR($C401={"PH-AKT","GCaMP6S"}),K401/AVERAGE($D401:$F401), K401/U401/AVERAGE($D401/$N401,$E401/$O401,$F401/$P401)),0)</f>
        <v>#DIV/0!</v>
      </c>
      <c r="AF401" s="10" t="e">
        <f>_xlfn.IFNA(IF(OR($C401={"PH-AKT","GCaMP6S"}),L401/AVERAGE($D401:$F401), L401/V401/AVERAGE($D401/$N401,$E401/$O401,$F401/$P401)),0)</f>
        <v>#DIV/0!</v>
      </c>
      <c r="AG401" s="10" t="e">
        <f>_xlfn.IFNA(IF(OR($C401={"PH-AKT","GCaMP6S"}),M401/AVERAGE($D401:$F401), M401/W401/AVERAGE($D401/$N401,$E401/$O401,$F401/$P401)),0)</f>
        <v>#DIV/0!</v>
      </c>
      <c r="AI401" s="10" t="e">
        <f>IF(OR($C401={"PH-AKT","Syk","Src","Lyn-FAK","Prin-CRAF","ERKKTR"}),1/X401,X401)</f>
        <v>#DIV/0!</v>
      </c>
      <c r="AJ401" s="10" t="e">
        <f>IF(OR($C401={"PH-AKT","Syk","Src","Lyn-FAK","Prin-CRAF","ERKKTR"}),1/Y401,Y401)</f>
        <v>#DIV/0!</v>
      </c>
      <c r="AK401" s="10" t="e">
        <f>IF(OR($C401={"PH-AKT","Syk","Src","Lyn-FAK","Prin-CRAF","ERKKTR"}),1/Z401,Z401)</f>
        <v>#DIV/0!</v>
      </c>
      <c r="AL401" s="10" t="e">
        <f>IF(OR($C401={"PH-AKT","Syk","Src","Lyn-FAK","Prin-CRAF","ERKKTR"}),1/AA401,AA401)</f>
        <v>#DIV/0!</v>
      </c>
      <c r="AM401" s="10" t="e">
        <f>IF(OR($C401={"PH-AKT","Syk","Src","Lyn-FAK","Prin-CRAF","ERKKTR"}),1/AB401,AB401)</f>
        <v>#DIV/0!</v>
      </c>
      <c r="AN401" s="10" t="e">
        <f>IF(OR($C401={"PH-AKT","Syk","Src","Lyn-FAK","Prin-CRAF","ERKKTR"}),1/AC401,AC401)</f>
        <v>#DIV/0!</v>
      </c>
      <c r="AO401" s="10" t="e">
        <f>IF(OR($C401={"PH-AKT","Syk","Src","Lyn-FAK","Prin-CRAF","ERKKTR"}),1/AD401,AD401)</f>
        <v>#DIV/0!</v>
      </c>
      <c r="AP401" s="10" t="e">
        <f>IF(OR($C401={"PH-AKT","Syk","Src","Lyn-FAK","Prin-CRAF","ERKKTR"}),1/AE401,AE401)</f>
        <v>#DIV/0!</v>
      </c>
      <c r="AQ401" s="10" t="e">
        <f>IF(OR($C401={"PH-AKT","Syk","Src","Lyn-FAK","Prin-CRAF","ERKKTR"}),1/AF401,AF401)</f>
        <v>#DIV/0!</v>
      </c>
      <c r="AR401" s="10" t="e">
        <f>IF(OR($C401={"PH-AKT","Syk","Src","Lyn-FAK","Prin-CRAF","ERKKTR"}),1/AG401,AG401)</f>
        <v>#DIV/0!</v>
      </c>
    </row>
    <row r="402" spans="1:44" x14ac:dyDescent="0.2">
      <c r="A402" s="10">
        <v>401</v>
      </c>
      <c r="C402" s="10">
        <f>_xlfn.IFNA(VLOOKUP($B402,Barcodes!$B$2:$E$14,4,FALSE),0)</f>
        <v>0</v>
      </c>
      <c r="X402" s="10" t="e">
        <f>_xlfn.IFNA(IF(OR($C402={"PH-AKT","GCaMP6S"}),D402/AVERAGE($D402:$F402), D402/N402/AVERAGE($D402/$N402,$E402/$O402,$F402/$P402)),0)</f>
        <v>#DIV/0!</v>
      </c>
      <c r="Y402" s="10" t="e">
        <f>_xlfn.IFNA(IF(OR($C402={"PH-AKT","GCaMP6S"}),E402/AVERAGE($D402:$F402), E402/O402/AVERAGE($D402/$N402,$E402/$O402,$F402/$P402)),0)</f>
        <v>#DIV/0!</v>
      </c>
      <c r="Z402" s="10" t="e">
        <f>_xlfn.IFNA(IF(OR($C402={"PH-AKT","GCaMP6S"}),F402/AVERAGE($D402:$F402), F402/P402/AVERAGE($D402/$N402,$E402/$O402,$F402/$P402)),0)</f>
        <v>#DIV/0!</v>
      </c>
      <c r="AA402" s="10" t="e">
        <f>_xlfn.IFNA(IF(OR($C402={"PH-AKT","GCaMP6S"}),G402/AVERAGE($D402:$F402), G402/Q402/AVERAGE($D402/$N402,$E402/$O402,$F402/$P402)),0)</f>
        <v>#DIV/0!</v>
      </c>
      <c r="AB402" s="10" t="e">
        <f>_xlfn.IFNA(IF(OR($C402={"PH-AKT","GCaMP6S"}),H402/AVERAGE($D402:$F402), H402/R402/AVERAGE($D402/$N402,$E402/$O402,$F402/$P402)),0)</f>
        <v>#DIV/0!</v>
      </c>
      <c r="AC402" s="10" t="e">
        <f>_xlfn.IFNA(IF(OR($C402={"PH-AKT","GCaMP6S"}),I402/AVERAGE($D402:$F402), I402/S402/AVERAGE($D402/$N402,$E402/$O402,$F402/$P402)),0)</f>
        <v>#DIV/0!</v>
      </c>
      <c r="AD402" s="10" t="e">
        <f>_xlfn.IFNA(IF(OR($C402={"PH-AKT","GCaMP6S"}),J402/AVERAGE($D402:$F402), J402/T402/AVERAGE($D402/$N402,$E402/$O402,$F402/$P402)),0)</f>
        <v>#DIV/0!</v>
      </c>
      <c r="AE402" s="10" t="e">
        <f>_xlfn.IFNA(IF(OR($C402={"PH-AKT","GCaMP6S"}),K402/AVERAGE($D402:$F402), K402/U402/AVERAGE($D402/$N402,$E402/$O402,$F402/$P402)),0)</f>
        <v>#DIV/0!</v>
      </c>
      <c r="AF402" s="10" t="e">
        <f>_xlfn.IFNA(IF(OR($C402={"PH-AKT","GCaMP6S"}),L402/AVERAGE($D402:$F402), L402/V402/AVERAGE($D402/$N402,$E402/$O402,$F402/$P402)),0)</f>
        <v>#DIV/0!</v>
      </c>
      <c r="AG402" s="10" t="e">
        <f>_xlfn.IFNA(IF(OR($C402={"PH-AKT","GCaMP6S"}),M402/AVERAGE($D402:$F402), M402/W402/AVERAGE($D402/$N402,$E402/$O402,$F402/$P402)),0)</f>
        <v>#DIV/0!</v>
      </c>
      <c r="AI402" s="10" t="e">
        <f>IF(OR($C402={"PH-AKT","Syk","Src","Lyn-FAK","Prin-CRAF","ERKKTR"}),1/X402,X402)</f>
        <v>#DIV/0!</v>
      </c>
      <c r="AJ402" s="10" t="e">
        <f>IF(OR($C402={"PH-AKT","Syk","Src","Lyn-FAK","Prin-CRAF","ERKKTR"}),1/Y402,Y402)</f>
        <v>#DIV/0!</v>
      </c>
      <c r="AK402" s="10" t="e">
        <f>IF(OR($C402={"PH-AKT","Syk","Src","Lyn-FAK","Prin-CRAF","ERKKTR"}),1/Z402,Z402)</f>
        <v>#DIV/0!</v>
      </c>
      <c r="AL402" s="10" t="e">
        <f>IF(OR($C402={"PH-AKT","Syk","Src","Lyn-FAK","Prin-CRAF","ERKKTR"}),1/AA402,AA402)</f>
        <v>#DIV/0!</v>
      </c>
      <c r="AM402" s="10" t="e">
        <f>IF(OR($C402={"PH-AKT","Syk","Src","Lyn-FAK","Prin-CRAF","ERKKTR"}),1/AB402,AB402)</f>
        <v>#DIV/0!</v>
      </c>
      <c r="AN402" s="10" t="e">
        <f>IF(OR($C402={"PH-AKT","Syk","Src","Lyn-FAK","Prin-CRAF","ERKKTR"}),1/AC402,AC402)</f>
        <v>#DIV/0!</v>
      </c>
      <c r="AO402" s="10" t="e">
        <f>IF(OR($C402={"PH-AKT","Syk","Src","Lyn-FAK","Prin-CRAF","ERKKTR"}),1/AD402,AD402)</f>
        <v>#DIV/0!</v>
      </c>
      <c r="AP402" s="10" t="e">
        <f>IF(OR($C402={"PH-AKT","Syk","Src","Lyn-FAK","Prin-CRAF","ERKKTR"}),1/AE402,AE402)</f>
        <v>#DIV/0!</v>
      </c>
      <c r="AQ402" s="10" t="e">
        <f>IF(OR($C402={"PH-AKT","Syk","Src","Lyn-FAK","Prin-CRAF","ERKKTR"}),1/AF402,AF402)</f>
        <v>#DIV/0!</v>
      </c>
      <c r="AR402" s="10" t="e">
        <f>IF(OR($C402={"PH-AKT","Syk","Src","Lyn-FAK","Prin-CRAF","ERKKTR"}),1/AG402,AG402)</f>
        <v>#DIV/0!</v>
      </c>
    </row>
    <row r="403" spans="1:44" x14ac:dyDescent="0.2">
      <c r="A403" s="10">
        <v>402</v>
      </c>
      <c r="C403" s="10">
        <f>_xlfn.IFNA(VLOOKUP($B403,Barcodes!$B$2:$E$14,4,FALSE),0)</f>
        <v>0</v>
      </c>
      <c r="X403" s="10" t="e">
        <f>_xlfn.IFNA(IF(OR($C403={"PH-AKT","GCaMP6S"}),D403/AVERAGE($D403:$F403), D403/N403/AVERAGE($D403/$N403,$E403/$O403,$F403/$P403)),0)</f>
        <v>#DIV/0!</v>
      </c>
      <c r="Y403" s="10" t="e">
        <f>_xlfn.IFNA(IF(OR($C403={"PH-AKT","GCaMP6S"}),E403/AVERAGE($D403:$F403), E403/O403/AVERAGE($D403/$N403,$E403/$O403,$F403/$P403)),0)</f>
        <v>#DIV/0!</v>
      </c>
      <c r="Z403" s="10" t="e">
        <f>_xlfn.IFNA(IF(OR($C403={"PH-AKT","GCaMP6S"}),F403/AVERAGE($D403:$F403), F403/P403/AVERAGE($D403/$N403,$E403/$O403,$F403/$P403)),0)</f>
        <v>#DIV/0!</v>
      </c>
      <c r="AA403" s="10" t="e">
        <f>_xlfn.IFNA(IF(OR($C403={"PH-AKT","GCaMP6S"}),G403/AVERAGE($D403:$F403), G403/Q403/AVERAGE($D403/$N403,$E403/$O403,$F403/$P403)),0)</f>
        <v>#DIV/0!</v>
      </c>
      <c r="AB403" s="10" t="e">
        <f>_xlfn.IFNA(IF(OR($C403={"PH-AKT","GCaMP6S"}),H403/AVERAGE($D403:$F403), H403/R403/AVERAGE($D403/$N403,$E403/$O403,$F403/$P403)),0)</f>
        <v>#DIV/0!</v>
      </c>
      <c r="AC403" s="10" t="e">
        <f>_xlfn.IFNA(IF(OR($C403={"PH-AKT","GCaMP6S"}),I403/AVERAGE($D403:$F403), I403/S403/AVERAGE($D403/$N403,$E403/$O403,$F403/$P403)),0)</f>
        <v>#DIV/0!</v>
      </c>
      <c r="AD403" s="10" t="e">
        <f>_xlfn.IFNA(IF(OR($C403={"PH-AKT","GCaMP6S"}),J403/AVERAGE($D403:$F403), J403/T403/AVERAGE($D403/$N403,$E403/$O403,$F403/$P403)),0)</f>
        <v>#DIV/0!</v>
      </c>
      <c r="AE403" s="10" t="e">
        <f>_xlfn.IFNA(IF(OR($C403={"PH-AKT","GCaMP6S"}),K403/AVERAGE($D403:$F403), K403/U403/AVERAGE($D403/$N403,$E403/$O403,$F403/$P403)),0)</f>
        <v>#DIV/0!</v>
      </c>
      <c r="AF403" s="10" t="e">
        <f>_xlfn.IFNA(IF(OR($C403={"PH-AKT","GCaMP6S"}),L403/AVERAGE($D403:$F403), L403/V403/AVERAGE($D403/$N403,$E403/$O403,$F403/$P403)),0)</f>
        <v>#DIV/0!</v>
      </c>
      <c r="AG403" s="10" t="e">
        <f>_xlfn.IFNA(IF(OR($C403={"PH-AKT","GCaMP6S"}),M403/AVERAGE($D403:$F403), M403/W403/AVERAGE($D403/$N403,$E403/$O403,$F403/$P403)),0)</f>
        <v>#DIV/0!</v>
      </c>
      <c r="AI403" s="10" t="e">
        <f>IF(OR($C403={"PH-AKT","Syk","Src","Lyn-FAK","Prin-CRAF","ERKKTR"}),1/X403,X403)</f>
        <v>#DIV/0!</v>
      </c>
      <c r="AJ403" s="10" t="e">
        <f>IF(OR($C403={"PH-AKT","Syk","Src","Lyn-FAK","Prin-CRAF","ERKKTR"}),1/Y403,Y403)</f>
        <v>#DIV/0!</v>
      </c>
      <c r="AK403" s="10" t="e">
        <f>IF(OR($C403={"PH-AKT","Syk","Src","Lyn-FAK","Prin-CRAF","ERKKTR"}),1/Z403,Z403)</f>
        <v>#DIV/0!</v>
      </c>
      <c r="AL403" s="10" t="e">
        <f>IF(OR($C403={"PH-AKT","Syk","Src","Lyn-FAK","Prin-CRAF","ERKKTR"}),1/AA403,AA403)</f>
        <v>#DIV/0!</v>
      </c>
      <c r="AM403" s="10" t="e">
        <f>IF(OR($C403={"PH-AKT","Syk","Src","Lyn-FAK","Prin-CRAF","ERKKTR"}),1/AB403,AB403)</f>
        <v>#DIV/0!</v>
      </c>
      <c r="AN403" s="10" t="e">
        <f>IF(OR($C403={"PH-AKT","Syk","Src","Lyn-FAK","Prin-CRAF","ERKKTR"}),1/AC403,AC403)</f>
        <v>#DIV/0!</v>
      </c>
      <c r="AO403" s="10" t="e">
        <f>IF(OR($C403={"PH-AKT","Syk","Src","Lyn-FAK","Prin-CRAF","ERKKTR"}),1/AD403,AD403)</f>
        <v>#DIV/0!</v>
      </c>
      <c r="AP403" s="10" t="e">
        <f>IF(OR($C403={"PH-AKT","Syk","Src","Lyn-FAK","Prin-CRAF","ERKKTR"}),1/AE403,AE403)</f>
        <v>#DIV/0!</v>
      </c>
      <c r="AQ403" s="10" t="e">
        <f>IF(OR($C403={"PH-AKT","Syk","Src","Lyn-FAK","Prin-CRAF","ERKKTR"}),1/AF403,AF403)</f>
        <v>#DIV/0!</v>
      </c>
      <c r="AR403" s="10" t="e">
        <f>IF(OR($C403={"PH-AKT","Syk","Src","Lyn-FAK","Prin-CRAF","ERKKTR"}),1/AG403,AG403)</f>
        <v>#DIV/0!</v>
      </c>
    </row>
    <row r="404" spans="1:44" x14ac:dyDescent="0.2">
      <c r="A404" s="10">
        <v>403</v>
      </c>
      <c r="C404" s="10">
        <f>_xlfn.IFNA(VLOOKUP($B404,Barcodes!$B$2:$E$14,4,FALSE),0)</f>
        <v>0</v>
      </c>
      <c r="X404" s="10" t="e">
        <f>_xlfn.IFNA(IF(OR($C404={"PH-AKT","GCaMP6S"}),D404/AVERAGE($D404:$F404), D404/N404/AVERAGE($D404/$N404,$E404/$O404,$F404/$P404)),0)</f>
        <v>#DIV/0!</v>
      </c>
      <c r="Y404" s="10" t="e">
        <f>_xlfn.IFNA(IF(OR($C404={"PH-AKT","GCaMP6S"}),E404/AVERAGE($D404:$F404), E404/O404/AVERAGE($D404/$N404,$E404/$O404,$F404/$P404)),0)</f>
        <v>#DIV/0!</v>
      </c>
      <c r="Z404" s="10" t="e">
        <f>_xlfn.IFNA(IF(OR($C404={"PH-AKT","GCaMP6S"}),F404/AVERAGE($D404:$F404), F404/P404/AVERAGE($D404/$N404,$E404/$O404,$F404/$P404)),0)</f>
        <v>#DIV/0!</v>
      </c>
      <c r="AA404" s="10" t="e">
        <f>_xlfn.IFNA(IF(OR($C404={"PH-AKT","GCaMP6S"}),G404/AVERAGE($D404:$F404), G404/Q404/AVERAGE($D404/$N404,$E404/$O404,$F404/$P404)),0)</f>
        <v>#DIV/0!</v>
      </c>
      <c r="AB404" s="10" t="e">
        <f>_xlfn.IFNA(IF(OR($C404={"PH-AKT","GCaMP6S"}),H404/AVERAGE($D404:$F404), H404/R404/AVERAGE($D404/$N404,$E404/$O404,$F404/$P404)),0)</f>
        <v>#DIV/0!</v>
      </c>
      <c r="AC404" s="10" t="e">
        <f>_xlfn.IFNA(IF(OR($C404={"PH-AKT","GCaMP6S"}),I404/AVERAGE($D404:$F404), I404/S404/AVERAGE($D404/$N404,$E404/$O404,$F404/$P404)),0)</f>
        <v>#DIV/0!</v>
      </c>
      <c r="AD404" s="10" t="e">
        <f>_xlfn.IFNA(IF(OR($C404={"PH-AKT","GCaMP6S"}),J404/AVERAGE($D404:$F404), J404/T404/AVERAGE($D404/$N404,$E404/$O404,$F404/$P404)),0)</f>
        <v>#DIV/0!</v>
      </c>
      <c r="AE404" s="10" t="e">
        <f>_xlfn.IFNA(IF(OR($C404={"PH-AKT","GCaMP6S"}),K404/AVERAGE($D404:$F404), K404/U404/AVERAGE($D404/$N404,$E404/$O404,$F404/$P404)),0)</f>
        <v>#DIV/0!</v>
      </c>
      <c r="AF404" s="10" t="e">
        <f>_xlfn.IFNA(IF(OR($C404={"PH-AKT","GCaMP6S"}),L404/AVERAGE($D404:$F404), L404/V404/AVERAGE($D404/$N404,$E404/$O404,$F404/$P404)),0)</f>
        <v>#DIV/0!</v>
      </c>
      <c r="AG404" s="10" t="e">
        <f>_xlfn.IFNA(IF(OR($C404={"PH-AKT","GCaMP6S"}),M404/AVERAGE($D404:$F404), M404/W404/AVERAGE($D404/$N404,$E404/$O404,$F404/$P404)),0)</f>
        <v>#DIV/0!</v>
      </c>
      <c r="AI404" s="10" t="e">
        <f>IF(OR($C404={"PH-AKT","Syk","Src","Lyn-FAK","Prin-CRAF","ERKKTR"}),1/X404,X404)</f>
        <v>#DIV/0!</v>
      </c>
      <c r="AJ404" s="10" t="e">
        <f>IF(OR($C404={"PH-AKT","Syk","Src","Lyn-FAK","Prin-CRAF","ERKKTR"}),1/Y404,Y404)</f>
        <v>#DIV/0!</v>
      </c>
      <c r="AK404" s="10" t="e">
        <f>IF(OR($C404={"PH-AKT","Syk","Src","Lyn-FAK","Prin-CRAF","ERKKTR"}),1/Z404,Z404)</f>
        <v>#DIV/0!</v>
      </c>
      <c r="AL404" s="10" t="e">
        <f>IF(OR($C404={"PH-AKT","Syk","Src","Lyn-FAK","Prin-CRAF","ERKKTR"}),1/AA404,AA404)</f>
        <v>#DIV/0!</v>
      </c>
      <c r="AM404" s="10" t="e">
        <f>IF(OR($C404={"PH-AKT","Syk","Src","Lyn-FAK","Prin-CRAF","ERKKTR"}),1/AB404,AB404)</f>
        <v>#DIV/0!</v>
      </c>
      <c r="AN404" s="10" t="e">
        <f>IF(OR($C404={"PH-AKT","Syk","Src","Lyn-FAK","Prin-CRAF","ERKKTR"}),1/AC404,AC404)</f>
        <v>#DIV/0!</v>
      </c>
      <c r="AO404" s="10" t="e">
        <f>IF(OR($C404={"PH-AKT","Syk","Src","Lyn-FAK","Prin-CRAF","ERKKTR"}),1/AD404,AD404)</f>
        <v>#DIV/0!</v>
      </c>
      <c r="AP404" s="10" t="e">
        <f>IF(OR($C404={"PH-AKT","Syk","Src","Lyn-FAK","Prin-CRAF","ERKKTR"}),1/AE404,AE404)</f>
        <v>#DIV/0!</v>
      </c>
      <c r="AQ404" s="10" t="e">
        <f>IF(OR($C404={"PH-AKT","Syk","Src","Lyn-FAK","Prin-CRAF","ERKKTR"}),1/AF404,AF404)</f>
        <v>#DIV/0!</v>
      </c>
      <c r="AR404" s="10" t="e">
        <f>IF(OR($C404={"PH-AKT","Syk","Src","Lyn-FAK","Prin-CRAF","ERKKTR"}),1/AG404,AG404)</f>
        <v>#DIV/0!</v>
      </c>
    </row>
    <row r="405" spans="1:44" x14ac:dyDescent="0.2">
      <c r="A405" s="10">
        <v>404</v>
      </c>
      <c r="C405" s="10">
        <f>_xlfn.IFNA(VLOOKUP($B405,Barcodes!$B$2:$E$14,4,FALSE),0)</f>
        <v>0</v>
      </c>
      <c r="X405" s="10" t="e">
        <f>_xlfn.IFNA(IF(OR($C405={"PH-AKT","GCaMP6S"}),D405/AVERAGE($D405:$F405), D405/N405/AVERAGE($D405/$N405,$E405/$O405,$F405/$P405)),0)</f>
        <v>#DIV/0!</v>
      </c>
      <c r="Y405" s="10" t="e">
        <f>_xlfn.IFNA(IF(OR($C405={"PH-AKT","GCaMP6S"}),E405/AVERAGE($D405:$F405), E405/O405/AVERAGE($D405/$N405,$E405/$O405,$F405/$P405)),0)</f>
        <v>#DIV/0!</v>
      </c>
      <c r="Z405" s="10" t="e">
        <f>_xlfn.IFNA(IF(OR($C405={"PH-AKT","GCaMP6S"}),F405/AVERAGE($D405:$F405), F405/P405/AVERAGE($D405/$N405,$E405/$O405,$F405/$P405)),0)</f>
        <v>#DIV/0!</v>
      </c>
      <c r="AA405" s="10" t="e">
        <f>_xlfn.IFNA(IF(OR($C405={"PH-AKT","GCaMP6S"}),G405/AVERAGE($D405:$F405), G405/Q405/AVERAGE($D405/$N405,$E405/$O405,$F405/$P405)),0)</f>
        <v>#DIV/0!</v>
      </c>
      <c r="AB405" s="10" t="e">
        <f>_xlfn.IFNA(IF(OR($C405={"PH-AKT","GCaMP6S"}),H405/AVERAGE($D405:$F405), H405/R405/AVERAGE($D405/$N405,$E405/$O405,$F405/$P405)),0)</f>
        <v>#DIV/0!</v>
      </c>
      <c r="AC405" s="10" t="e">
        <f>_xlfn.IFNA(IF(OR($C405={"PH-AKT","GCaMP6S"}),I405/AVERAGE($D405:$F405), I405/S405/AVERAGE($D405/$N405,$E405/$O405,$F405/$P405)),0)</f>
        <v>#DIV/0!</v>
      </c>
      <c r="AD405" s="10" t="e">
        <f>_xlfn.IFNA(IF(OR($C405={"PH-AKT","GCaMP6S"}),J405/AVERAGE($D405:$F405), J405/T405/AVERAGE($D405/$N405,$E405/$O405,$F405/$P405)),0)</f>
        <v>#DIV/0!</v>
      </c>
      <c r="AE405" s="10" t="e">
        <f>_xlfn.IFNA(IF(OR($C405={"PH-AKT","GCaMP6S"}),K405/AVERAGE($D405:$F405), K405/U405/AVERAGE($D405/$N405,$E405/$O405,$F405/$P405)),0)</f>
        <v>#DIV/0!</v>
      </c>
      <c r="AF405" s="10" t="e">
        <f>_xlfn.IFNA(IF(OR($C405={"PH-AKT","GCaMP6S"}),L405/AVERAGE($D405:$F405), L405/V405/AVERAGE($D405/$N405,$E405/$O405,$F405/$P405)),0)</f>
        <v>#DIV/0!</v>
      </c>
      <c r="AG405" s="10" t="e">
        <f>_xlfn.IFNA(IF(OR($C405={"PH-AKT","GCaMP6S"}),M405/AVERAGE($D405:$F405), M405/W405/AVERAGE($D405/$N405,$E405/$O405,$F405/$P405)),0)</f>
        <v>#DIV/0!</v>
      </c>
      <c r="AI405" s="10" t="e">
        <f>IF(OR($C405={"PH-AKT","Syk","Src","Lyn-FAK","Prin-CRAF","ERKKTR"}),1/X405,X405)</f>
        <v>#DIV/0!</v>
      </c>
      <c r="AJ405" s="10" t="e">
        <f>IF(OR($C405={"PH-AKT","Syk","Src","Lyn-FAK","Prin-CRAF","ERKKTR"}),1/Y405,Y405)</f>
        <v>#DIV/0!</v>
      </c>
      <c r="AK405" s="10" t="e">
        <f>IF(OR($C405={"PH-AKT","Syk","Src","Lyn-FAK","Prin-CRAF","ERKKTR"}),1/Z405,Z405)</f>
        <v>#DIV/0!</v>
      </c>
      <c r="AL405" s="10" t="e">
        <f>IF(OR($C405={"PH-AKT","Syk","Src","Lyn-FAK","Prin-CRAF","ERKKTR"}),1/AA405,AA405)</f>
        <v>#DIV/0!</v>
      </c>
      <c r="AM405" s="10" t="e">
        <f>IF(OR($C405={"PH-AKT","Syk","Src","Lyn-FAK","Prin-CRAF","ERKKTR"}),1/AB405,AB405)</f>
        <v>#DIV/0!</v>
      </c>
      <c r="AN405" s="10" t="e">
        <f>IF(OR($C405={"PH-AKT","Syk","Src","Lyn-FAK","Prin-CRAF","ERKKTR"}),1/AC405,AC405)</f>
        <v>#DIV/0!</v>
      </c>
      <c r="AO405" s="10" t="e">
        <f>IF(OR($C405={"PH-AKT","Syk","Src","Lyn-FAK","Prin-CRAF","ERKKTR"}),1/AD405,AD405)</f>
        <v>#DIV/0!</v>
      </c>
      <c r="AP405" s="10" t="e">
        <f>IF(OR($C405={"PH-AKT","Syk","Src","Lyn-FAK","Prin-CRAF","ERKKTR"}),1/AE405,AE405)</f>
        <v>#DIV/0!</v>
      </c>
      <c r="AQ405" s="10" t="e">
        <f>IF(OR($C405={"PH-AKT","Syk","Src","Lyn-FAK","Prin-CRAF","ERKKTR"}),1/AF405,AF405)</f>
        <v>#DIV/0!</v>
      </c>
      <c r="AR405" s="10" t="e">
        <f>IF(OR($C405={"PH-AKT","Syk","Src","Lyn-FAK","Prin-CRAF","ERKKTR"}),1/AG405,AG405)</f>
        <v>#DIV/0!</v>
      </c>
    </row>
    <row r="406" spans="1:44" x14ac:dyDescent="0.2">
      <c r="A406" s="10">
        <v>405</v>
      </c>
      <c r="C406" s="10">
        <f>_xlfn.IFNA(VLOOKUP($B406,Barcodes!$B$2:$E$14,4,FALSE),0)</f>
        <v>0</v>
      </c>
      <c r="X406" s="10" t="e">
        <f>_xlfn.IFNA(IF(OR($C406={"PH-AKT","GCaMP6S"}),D406/AVERAGE($D406:$F406), D406/N406/AVERAGE($D406/$N406,$E406/$O406,$F406/$P406)),0)</f>
        <v>#DIV/0!</v>
      </c>
      <c r="Y406" s="10" t="e">
        <f>_xlfn.IFNA(IF(OR($C406={"PH-AKT","GCaMP6S"}),E406/AVERAGE($D406:$F406), E406/O406/AVERAGE($D406/$N406,$E406/$O406,$F406/$P406)),0)</f>
        <v>#DIV/0!</v>
      </c>
      <c r="Z406" s="10" t="e">
        <f>_xlfn.IFNA(IF(OR($C406={"PH-AKT","GCaMP6S"}),F406/AVERAGE($D406:$F406), F406/P406/AVERAGE($D406/$N406,$E406/$O406,$F406/$P406)),0)</f>
        <v>#DIV/0!</v>
      </c>
      <c r="AA406" s="10" t="e">
        <f>_xlfn.IFNA(IF(OR($C406={"PH-AKT","GCaMP6S"}),G406/AVERAGE($D406:$F406), G406/Q406/AVERAGE($D406/$N406,$E406/$O406,$F406/$P406)),0)</f>
        <v>#DIV/0!</v>
      </c>
      <c r="AB406" s="10" t="e">
        <f>_xlfn.IFNA(IF(OR($C406={"PH-AKT","GCaMP6S"}),H406/AVERAGE($D406:$F406), H406/R406/AVERAGE($D406/$N406,$E406/$O406,$F406/$P406)),0)</f>
        <v>#DIV/0!</v>
      </c>
      <c r="AC406" s="10" t="e">
        <f>_xlfn.IFNA(IF(OR($C406={"PH-AKT","GCaMP6S"}),I406/AVERAGE($D406:$F406), I406/S406/AVERAGE($D406/$N406,$E406/$O406,$F406/$P406)),0)</f>
        <v>#DIV/0!</v>
      </c>
      <c r="AD406" s="10" t="e">
        <f>_xlfn.IFNA(IF(OR($C406={"PH-AKT","GCaMP6S"}),J406/AVERAGE($D406:$F406), J406/T406/AVERAGE($D406/$N406,$E406/$O406,$F406/$P406)),0)</f>
        <v>#DIV/0!</v>
      </c>
      <c r="AE406" s="10" t="e">
        <f>_xlfn.IFNA(IF(OR($C406={"PH-AKT","GCaMP6S"}),K406/AVERAGE($D406:$F406), K406/U406/AVERAGE($D406/$N406,$E406/$O406,$F406/$P406)),0)</f>
        <v>#DIV/0!</v>
      </c>
      <c r="AF406" s="10" t="e">
        <f>_xlfn.IFNA(IF(OR($C406={"PH-AKT","GCaMP6S"}),L406/AVERAGE($D406:$F406), L406/V406/AVERAGE($D406/$N406,$E406/$O406,$F406/$P406)),0)</f>
        <v>#DIV/0!</v>
      </c>
      <c r="AG406" s="10" t="e">
        <f>_xlfn.IFNA(IF(OR($C406={"PH-AKT","GCaMP6S"}),M406/AVERAGE($D406:$F406), M406/W406/AVERAGE($D406/$N406,$E406/$O406,$F406/$P406)),0)</f>
        <v>#DIV/0!</v>
      </c>
      <c r="AI406" s="10" t="e">
        <f>IF(OR($C406={"PH-AKT","Syk","Src","Lyn-FAK","Prin-CRAF","ERKKTR"}),1/X406,X406)</f>
        <v>#DIV/0!</v>
      </c>
      <c r="AJ406" s="10" t="e">
        <f>IF(OR($C406={"PH-AKT","Syk","Src","Lyn-FAK","Prin-CRAF","ERKKTR"}),1/Y406,Y406)</f>
        <v>#DIV/0!</v>
      </c>
      <c r="AK406" s="10" t="e">
        <f>IF(OR($C406={"PH-AKT","Syk","Src","Lyn-FAK","Prin-CRAF","ERKKTR"}),1/Z406,Z406)</f>
        <v>#DIV/0!</v>
      </c>
      <c r="AL406" s="10" t="e">
        <f>IF(OR($C406={"PH-AKT","Syk","Src","Lyn-FAK","Prin-CRAF","ERKKTR"}),1/AA406,AA406)</f>
        <v>#DIV/0!</v>
      </c>
      <c r="AM406" s="10" t="e">
        <f>IF(OR($C406={"PH-AKT","Syk","Src","Lyn-FAK","Prin-CRAF","ERKKTR"}),1/AB406,AB406)</f>
        <v>#DIV/0!</v>
      </c>
      <c r="AN406" s="10" t="e">
        <f>IF(OR($C406={"PH-AKT","Syk","Src","Lyn-FAK","Prin-CRAF","ERKKTR"}),1/AC406,AC406)</f>
        <v>#DIV/0!</v>
      </c>
      <c r="AO406" s="10" t="e">
        <f>IF(OR($C406={"PH-AKT","Syk","Src","Lyn-FAK","Prin-CRAF","ERKKTR"}),1/AD406,AD406)</f>
        <v>#DIV/0!</v>
      </c>
      <c r="AP406" s="10" t="e">
        <f>IF(OR($C406={"PH-AKT","Syk","Src","Lyn-FAK","Prin-CRAF","ERKKTR"}),1/AE406,AE406)</f>
        <v>#DIV/0!</v>
      </c>
      <c r="AQ406" s="10" t="e">
        <f>IF(OR($C406={"PH-AKT","Syk","Src","Lyn-FAK","Prin-CRAF","ERKKTR"}),1/AF406,AF406)</f>
        <v>#DIV/0!</v>
      </c>
      <c r="AR406" s="10" t="e">
        <f>IF(OR($C406={"PH-AKT","Syk","Src","Lyn-FAK","Prin-CRAF","ERKKTR"}),1/AG406,AG406)</f>
        <v>#DIV/0!</v>
      </c>
    </row>
    <row r="407" spans="1:44" x14ac:dyDescent="0.2">
      <c r="A407" s="10">
        <v>406</v>
      </c>
      <c r="C407" s="10">
        <f>_xlfn.IFNA(VLOOKUP($B407,Barcodes!$B$2:$E$14,4,FALSE),0)</f>
        <v>0</v>
      </c>
      <c r="X407" s="10" t="e">
        <f>_xlfn.IFNA(IF(OR($C407={"PH-AKT","GCaMP6S"}),D407/AVERAGE($D407:$F407), D407/N407/AVERAGE($D407/$N407,$E407/$O407,$F407/$P407)),0)</f>
        <v>#DIV/0!</v>
      </c>
      <c r="Y407" s="10" t="e">
        <f>_xlfn.IFNA(IF(OR($C407={"PH-AKT","GCaMP6S"}),E407/AVERAGE($D407:$F407), E407/O407/AVERAGE($D407/$N407,$E407/$O407,$F407/$P407)),0)</f>
        <v>#DIV/0!</v>
      </c>
      <c r="Z407" s="10" t="e">
        <f>_xlfn.IFNA(IF(OR($C407={"PH-AKT","GCaMP6S"}),F407/AVERAGE($D407:$F407), F407/P407/AVERAGE($D407/$N407,$E407/$O407,$F407/$P407)),0)</f>
        <v>#DIV/0!</v>
      </c>
      <c r="AA407" s="10" t="e">
        <f>_xlfn.IFNA(IF(OR($C407={"PH-AKT","GCaMP6S"}),G407/AVERAGE($D407:$F407), G407/Q407/AVERAGE($D407/$N407,$E407/$O407,$F407/$P407)),0)</f>
        <v>#DIV/0!</v>
      </c>
      <c r="AB407" s="10" t="e">
        <f>_xlfn.IFNA(IF(OR($C407={"PH-AKT","GCaMP6S"}),H407/AVERAGE($D407:$F407), H407/R407/AVERAGE($D407/$N407,$E407/$O407,$F407/$P407)),0)</f>
        <v>#DIV/0!</v>
      </c>
      <c r="AC407" s="10" t="e">
        <f>_xlfn.IFNA(IF(OR($C407={"PH-AKT","GCaMP6S"}),I407/AVERAGE($D407:$F407), I407/S407/AVERAGE($D407/$N407,$E407/$O407,$F407/$P407)),0)</f>
        <v>#DIV/0!</v>
      </c>
      <c r="AD407" s="10" t="e">
        <f>_xlfn.IFNA(IF(OR($C407={"PH-AKT","GCaMP6S"}),J407/AVERAGE($D407:$F407), J407/T407/AVERAGE($D407/$N407,$E407/$O407,$F407/$P407)),0)</f>
        <v>#DIV/0!</v>
      </c>
      <c r="AE407" s="10" t="e">
        <f>_xlfn.IFNA(IF(OR($C407={"PH-AKT","GCaMP6S"}),K407/AVERAGE($D407:$F407), K407/U407/AVERAGE($D407/$N407,$E407/$O407,$F407/$P407)),0)</f>
        <v>#DIV/0!</v>
      </c>
      <c r="AF407" s="10" t="e">
        <f>_xlfn.IFNA(IF(OR($C407={"PH-AKT","GCaMP6S"}),L407/AVERAGE($D407:$F407), L407/V407/AVERAGE($D407/$N407,$E407/$O407,$F407/$P407)),0)</f>
        <v>#DIV/0!</v>
      </c>
      <c r="AG407" s="10" t="e">
        <f>_xlfn.IFNA(IF(OR($C407={"PH-AKT","GCaMP6S"}),M407/AVERAGE($D407:$F407), M407/W407/AVERAGE($D407/$N407,$E407/$O407,$F407/$P407)),0)</f>
        <v>#DIV/0!</v>
      </c>
      <c r="AI407" s="10" t="e">
        <f>IF(OR($C407={"PH-AKT","Syk","Src","Lyn-FAK","Prin-CRAF","ERKKTR"}),1/X407,X407)</f>
        <v>#DIV/0!</v>
      </c>
      <c r="AJ407" s="10" t="e">
        <f>IF(OR($C407={"PH-AKT","Syk","Src","Lyn-FAK","Prin-CRAF","ERKKTR"}),1/Y407,Y407)</f>
        <v>#DIV/0!</v>
      </c>
      <c r="AK407" s="10" t="e">
        <f>IF(OR($C407={"PH-AKT","Syk","Src","Lyn-FAK","Prin-CRAF","ERKKTR"}),1/Z407,Z407)</f>
        <v>#DIV/0!</v>
      </c>
      <c r="AL407" s="10" t="e">
        <f>IF(OR($C407={"PH-AKT","Syk","Src","Lyn-FAK","Prin-CRAF","ERKKTR"}),1/AA407,AA407)</f>
        <v>#DIV/0!</v>
      </c>
      <c r="AM407" s="10" t="e">
        <f>IF(OR($C407={"PH-AKT","Syk","Src","Lyn-FAK","Prin-CRAF","ERKKTR"}),1/AB407,AB407)</f>
        <v>#DIV/0!</v>
      </c>
      <c r="AN407" s="10" t="e">
        <f>IF(OR($C407={"PH-AKT","Syk","Src","Lyn-FAK","Prin-CRAF","ERKKTR"}),1/AC407,AC407)</f>
        <v>#DIV/0!</v>
      </c>
      <c r="AO407" s="10" t="e">
        <f>IF(OR($C407={"PH-AKT","Syk","Src","Lyn-FAK","Prin-CRAF","ERKKTR"}),1/AD407,AD407)</f>
        <v>#DIV/0!</v>
      </c>
      <c r="AP407" s="10" t="e">
        <f>IF(OR($C407={"PH-AKT","Syk","Src","Lyn-FAK","Prin-CRAF","ERKKTR"}),1/AE407,AE407)</f>
        <v>#DIV/0!</v>
      </c>
      <c r="AQ407" s="10" t="e">
        <f>IF(OR($C407={"PH-AKT","Syk","Src","Lyn-FAK","Prin-CRAF","ERKKTR"}),1/AF407,AF407)</f>
        <v>#DIV/0!</v>
      </c>
      <c r="AR407" s="10" t="e">
        <f>IF(OR($C407={"PH-AKT","Syk","Src","Lyn-FAK","Prin-CRAF","ERKKTR"}),1/AG407,AG407)</f>
        <v>#DIV/0!</v>
      </c>
    </row>
    <row r="408" spans="1:44" x14ac:dyDescent="0.2">
      <c r="A408" s="10">
        <v>407</v>
      </c>
      <c r="C408" s="10">
        <f>_xlfn.IFNA(VLOOKUP($B408,Barcodes!$B$2:$E$14,4,FALSE),0)</f>
        <v>0</v>
      </c>
      <c r="X408" s="10" t="e">
        <f>_xlfn.IFNA(IF(OR($C408={"PH-AKT","GCaMP6S"}),D408/AVERAGE($D408:$F408), D408/N408/AVERAGE($D408/$N408,$E408/$O408,$F408/$P408)),0)</f>
        <v>#DIV/0!</v>
      </c>
      <c r="Y408" s="10" t="e">
        <f>_xlfn.IFNA(IF(OR($C408={"PH-AKT","GCaMP6S"}),E408/AVERAGE($D408:$F408), E408/O408/AVERAGE($D408/$N408,$E408/$O408,$F408/$P408)),0)</f>
        <v>#DIV/0!</v>
      </c>
      <c r="Z408" s="10" t="e">
        <f>_xlfn.IFNA(IF(OR($C408={"PH-AKT","GCaMP6S"}),F408/AVERAGE($D408:$F408), F408/P408/AVERAGE($D408/$N408,$E408/$O408,$F408/$P408)),0)</f>
        <v>#DIV/0!</v>
      </c>
      <c r="AA408" s="10" t="e">
        <f>_xlfn.IFNA(IF(OR($C408={"PH-AKT","GCaMP6S"}),G408/AVERAGE($D408:$F408), G408/Q408/AVERAGE($D408/$N408,$E408/$O408,$F408/$P408)),0)</f>
        <v>#DIV/0!</v>
      </c>
      <c r="AB408" s="10" t="e">
        <f>_xlfn.IFNA(IF(OR($C408={"PH-AKT","GCaMP6S"}),H408/AVERAGE($D408:$F408), H408/R408/AVERAGE($D408/$N408,$E408/$O408,$F408/$P408)),0)</f>
        <v>#DIV/0!</v>
      </c>
      <c r="AC408" s="10" t="e">
        <f>_xlfn.IFNA(IF(OR($C408={"PH-AKT","GCaMP6S"}),I408/AVERAGE($D408:$F408), I408/S408/AVERAGE($D408/$N408,$E408/$O408,$F408/$P408)),0)</f>
        <v>#DIV/0!</v>
      </c>
      <c r="AD408" s="10" t="e">
        <f>_xlfn.IFNA(IF(OR($C408={"PH-AKT","GCaMP6S"}),J408/AVERAGE($D408:$F408), J408/T408/AVERAGE($D408/$N408,$E408/$O408,$F408/$P408)),0)</f>
        <v>#DIV/0!</v>
      </c>
      <c r="AE408" s="10" t="e">
        <f>_xlfn.IFNA(IF(OR($C408={"PH-AKT","GCaMP6S"}),K408/AVERAGE($D408:$F408), K408/U408/AVERAGE($D408/$N408,$E408/$O408,$F408/$P408)),0)</f>
        <v>#DIV/0!</v>
      </c>
      <c r="AF408" s="10" t="e">
        <f>_xlfn.IFNA(IF(OR($C408={"PH-AKT","GCaMP6S"}),L408/AVERAGE($D408:$F408), L408/V408/AVERAGE($D408/$N408,$E408/$O408,$F408/$P408)),0)</f>
        <v>#DIV/0!</v>
      </c>
      <c r="AG408" s="10" t="e">
        <f>_xlfn.IFNA(IF(OR($C408={"PH-AKT","GCaMP6S"}),M408/AVERAGE($D408:$F408), M408/W408/AVERAGE($D408/$N408,$E408/$O408,$F408/$P408)),0)</f>
        <v>#DIV/0!</v>
      </c>
      <c r="AI408" s="10" t="e">
        <f>IF(OR($C408={"PH-AKT","Syk","Src","Lyn-FAK","Prin-CRAF","ERKKTR"}),1/X408,X408)</f>
        <v>#DIV/0!</v>
      </c>
      <c r="AJ408" s="10" t="e">
        <f>IF(OR($C408={"PH-AKT","Syk","Src","Lyn-FAK","Prin-CRAF","ERKKTR"}),1/Y408,Y408)</f>
        <v>#DIV/0!</v>
      </c>
      <c r="AK408" s="10" t="e">
        <f>IF(OR($C408={"PH-AKT","Syk","Src","Lyn-FAK","Prin-CRAF","ERKKTR"}),1/Z408,Z408)</f>
        <v>#DIV/0!</v>
      </c>
      <c r="AL408" s="10" t="e">
        <f>IF(OR($C408={"PH-AKT","Syk","Src","Lyn-FAK","Prin-CRAF","ERKKTR"}),1/AA408,AA408)</f>
        <v>#DIV/0!</v>
      </c>
      <c r="AM408" s="10" t="e">
        <f>IF(OR($C408={"PH-AKT","Syk","Src","Lyn-FAK","Prin-CRAF","ERKKTR"}),1/AB408,AB408)</f>
        <v>#DIV/0!</v>
      </c>
      <c r="AN408" s="10" t="e">
        <f>IF(OR($C408={"PH-AKT","Syk","Src","Lyn-FAK","Prin-CRAF","ERKKTR"}),1/AC408,AC408)</f>
        <v>#DIV/0!</v>
      </c>
      <c r="AO408" s="10" t="e">
        <f>IF(OR($C408={"PH-AKT","Syk","Src","Lyn-FAK","Prin-CRAF","ERKKTR"}),1/AD408,AD408)</f>
        <v>#DIV/0!</v>
      </c>
      <c r="AP408" s="10" t="e">
        <f>IF(OR($C408={"PH-AKT","Syk","Src","Lyn-FAK","Prin-CRAF","ERKKTR"}),1/AE408,AE408)</f>
        <v>#DIV/0!</v>
      </c>
      <c r="AQ408" s="10" t="e">
        <f>IF(OR($C408={"PH-AKT","Syk","Src","Lyn-FAK","Prin-CRAF","ERKKTR"}),1/AF408,AF408)</f>
        <v>#DIV/0!</v>
      </c>
      <c r="AR408" s="10" t="e">
        <f>IF(OR($C408={"PH-AKT","Syk","Src","Lyn-FAK","Prin-CRAF","ERKKTR"}),1/AG408,AG408)</f>
        <v>#DIV/0!</v>
      </c>
    </row>
    <row r="409" spans="1:44" x14ac:dyDescent="0.2">
      <c r="A409" s="10">
        <v>408</v>
      </c>
      <c r="C409" s="10">
        <f>_xlfn.IFNA(VLOOKUP($B409,Barcodes!$B$2:$E$14,4,FALSE),0)</f>
        <v>0</v>
      </c>
      <c r="X409" s="10" t="e">
        <f>_xlfn.IFNA(IF(OR($C409={"PH-AKT","GCaMP6S"}),D409/AVERAGE($D409:$F409), D409/N409/AVERAGE($D409/$N409,$E409/$O409,$F409/$P409)),0)</f>
        <v>#DIV/0!</v>
      </c>
      <c r="Y409" s="10" t="e">
        <f>_xlfn.IFNA(IF(OR($C409={"PH-AKT","GCaMP6S"}),E409/AVERAGE($D409:$F409), E409/O409/AVERAGE($D409/$N409,$E409/$O409,$F409/$P409)),0)</f>
        <v>#DIV/0!</v>
      </c>
      <c r="Z409" s="10" t="e">
        <f>_xlfn.IFNA(IF(OR($C409={"PH-AKT","GCaMP6S"}),F409/AVERAGE($D409:$F409), F409/P409/AVERAGE($D409/$N409,$E409/$O409,$F409/$P409)),0)</f>
        <v>#DIV/0!</v>
      </c>
      <c r="AA409" s="10" t="e">
        <f>_xlfn.IFNA(IF(OR($C409={"PH-AKT","GCaMP6S"}),G409/AVERAGE($D409:$F409), G409/Q409/AVERAGE($D409/$N409,$E409/$O409,$F409/$P409)),0)</f>
        <v>#DIV/0!</v>
      </c>
      <c r="AB409" s="10" t="e">
        <f>_xlfn.IFNA(IF(OR($C409={"PH-AKT","GCaMP6S"}),H409/AVERAGE($D409:$F409), H409/R409/AVERAGE($D409/$N409,$E409/$O409,$F409/$P409)),0)</f>
        <v>#DIV/0!</v>
      </c>
      <c r="AC409" s="10" t="e">
        <f>_xlfn.IFNA(IF(OR($C409={"PH-AKT","GCaMP6S"}),I409/AVERAGE($D409:$F409), I409/S409/AVERAGE($D409/$N409,$E409/$O409,$F409/$P409)),0)</f>
        <v>#DIV/0!</v>
      </c>
      <c r="AD409" s="10" t="e">
        <f>_xlfn.IFNA(IF(OR($C409={"PH-AKT","GCaMP6S"}),J409/AVERAGE($D409:$F409), J409/T409/AVERAGE($D409/$N409,$E409/$O409,$F409/$P409)),0)</f>
        <v>#DIV/0!</v>
      </c>
      <c r="AE409" s="10" t="e">
        <f>_xlfn.IFNA(IF(OR($C409={"PH-AKT","GCaMP6S"}),K409/AVERAGE($D409:$F409), K409/U409/AVERAGE($D409/$N409,$E409/$O409,$F409/$P409)),0)</f>
        <v>#DIV/0!</v>
      </c>
      <c r="AF409" s="10" t="e">
        <f>_xlfn.IFNA(IF(OR($C409={"PH-AKT","GCaMP6S"}),L409/AVERAGE($D409:$F409), L409/V409/AVERAGE($D409/$N409,$E409/$O409,$F409/$P409)),0)</f>
        <v>#DIV/0!</v>
      </c>
      <c r="AG409" s="10" t="e">
        <f>_xlfn.IFNA(IF(OR($C409={"PH-AKT","GCaMP6S"}),M409/AVERAGE($D409:$F409), M409/W409/AVERAGE($D409/$N409,$E409/$O409,$F409/$P409)),0)</f>
        <v>#DIV/0!</v>
      </c>
      <c r="AI409" s="10" t="e">
        <f>IF(OR($C409={"PH-AKT","Syk","Src","Lyn-FAK","Prin-CRAF","ERKKTR"}),1/X409,X409)</f>
        <v>#DIV/0!</v>
      </c>
      <c r="AJ409" s="10" t="e">
        <f>IF(OR($C409={"PH-AKT","Syk","Src","Lyn-FAK","Prin-CRAF","ERKKTR"}),1/Y409,Y409)</f>
        <v>#DIV/0!</v>
      </c>
      <c r="AK409" s="10" t="e">
        <f>IF(OR($C409={"PH-AKT","Syk","Src","Lyn-FAK","Prin-CRAF","ERKKTR"}),1/Z409,Z409)</f>
        <v>#DIV/0!</v>
      </c>
      <c r="AL409" s="10" t="e">
        <f>IF(OR($C409={"PH-AKT","Syk","Src","Lyn-FAK","Prin-CRAF","ERKKTR"}),1/AA409,AA409)</f>
        <v>#DIV/0!</v>
      </c>
      <c r="AM409" s="10" t="e">
        <f>IF(OR($C409={"PH-AKT","Syk","Src","Lyn-FAK","Prin-CRAF","ERKKTR"}),1/AB409,AB409)</f>
        <v>#DIV/0!</v>
      </c>
      <c r="AN409" s="10" t="e">
        <f>IF(OR($C409={"PH-AKT","Syk","Src","Lyn-FAK","Prin-CRAF","ERKKTR"}),1/AC409,AC409)</f>
        <v>#DIV/0!</v>
      </c>
      <c r="AO409" s="10" t="e">
        <f>IF(OR($C409={"PH-AKT","Syk","Src","Lyn-FAK","Prin-CRAF","ERKKTR"}),1/AD409,AD409)</f>
        <v>#DIV/0!</v>
      </c>
      <c r="AP409" s="10" t="e">
        <f>IF(OR($C409={"PH-AKT","Syk","Src","Lyn-FAK","Prin-CRAF","ERKKTR"}),1/AE409,AE409)</f>
        <v>#DIV/0!</v>
      </c>
      <c r="AQ409" s="10" t="e">
        <f>IF(OR($C409={"PH-AKT","Syk","Src","Lyn-FAK","Prin-CRAF","ERKKTR"}),1/AF409,AF409)</f>
        <v>#DIV/0!</v>
      </c>
      <c r="AR409" s="10" t="e">
        <f>IF(OR($C409={"PH-AKT","Syk","Src","Lyn-FAK","Prin-CRAF","ERKKTR"}),1/AG409,AG409)</f>
        <v>#DIV/0!</v>
      </c>
    </row>
    <row r="410" spans="1:44" x14ac:dyDescent="0.2">
      <c r="A410" s="10">
        <v>409</v>
      </c>
      <c r="C410" s="10">
        <f>_xlfn.IFNA(VLOOKUP($B410,Barcodes!$B$2:$E$14,4,FALSE),0)</f>
        <v>0</v>
      </c>
      <c r="X410" s="10" t="e">
        <f>_xlfn.IFNA(IF(OR($C410={"PH-AKT","GCaMP6S"}),D410/AVERAGE($D410:$F410), D410/N410/AVERAGE($D410/$N410,$E410/$O410,$F410/$P410)),0)</f>
        <v>#DIV/0!</v>
      </c>
      <c r="Y410" s="10" t="e">
        <f>_xlfn.IFNA(IF(OR($C410={"PH-AKT","GCaMP6S"}),E410/AVERAGE($D410:$F410), E410/O410/AVERAGE($D410/$N410,$E410/$O410,$F410/$P410)),0)</f>
        <v>#DIV/0!</v>
      </c>
      <c r="Z410" s="10" t="e">
        <f>_xlfn.IFNA(IF(OR($C410={"PH-AKT","GCaMP6S"}),F410/AVERAGE($D410:$F410), F410/P410/AVERAGE($D410/$N410,$E410/$O410,$F410/$P410)),0)</f>
        <v>#DIV/0!</v>
      </c>
      <c r="AA410" s="10" t="e">
        <f>_xlfn.IFNA(IF(OR($C410={"PH-AKT","GCaMP6S"}),G410/AVERAGE($D410:$F410), G410/Q410/AVERAGE($D410/$N410,$E410/$O410,$F410/$P410)),0)</f>
        <v>#DIV/0!</v>
      </c>
      <c r="AB410" s="10" t="e">
        <f>_xlfn.IFNA(IF(OR($C410={"PH-AKT","GCaMP6S"}),H410/AVERAGE($D410:$F410), H410/R410/AVERAGE($D410/$N410,$E410/$O410,$F410/$P410)),0)</f>
        <v>#DIV/0!</v>
      </c>
      <c r="AC410" s="10" t="e">
        <f>_xlfn.IFNA(IF(OR($C410={"PH-AKT","GCaMP6S"}),I410/AVERAGE($D410:$F410), I410/S410/AVERAGE($D410/$N410,$E410/$O410,$F410/$P410)),0)</f>
        <v>#DIV/0!</v>
      </c>
      <c r="AD410" s="10" t="e">
        <f>_xlfn.IFNA(IF(OR($C410={"PH-AKT","GCaMP6S"}),J410/AVERAGE($D410:$F410), J410/T410/AVERAGE($D410/$N410,$E410/$O410,$F410/$P410)),0)</f>
        <v>#DIV/0!</v>
      </c>
      <c r="AE410" s="10" t="e">
        <f>_xlfn.IFNA(IF(OR($C410={"PH-AKT","GCaMP6S"}),K410/AVERAGE($D410:$F410), K410/U410/AVERAGE($D410/$N410,$E410/$O410,$F410/$P410)),0)</f>
        <v>#DIV/0!</v>
      </c>
      <c r="AF410" s="10" t="e">
        <f>_xlfn.IFNA(IF(OR($C410={"PH-AKT","GCaMP6S"}),L410/AVERAGE($D410:$F410), L410/V410/AVERAGE($D410/$N410,$E410/$O410,$F410/$P410)),0)</f>
        <v>#DIV/0!</v>
      </c>
      <c r="AG410" s="10" t="e">
        <f>_xlfn.IFNA(IF(OR($C410={"PH-AKT","GCaMP6S"}),M410/AVERAGE($D410:$F410), M410/W410/AVERAGE($D410/$N410,$E410/$O410,$F410/$P410)),0)</f>
        <v>#DIV/0!</v>
      </c>
      <c r="AI410" s="10" t="e">
        <f>IF(OR($C410={"PH-AKT","Syk","Src","Lyn-FAK","Prin-CRAF","ERKKTR"}),1/X410,X410)</f>
        <v>#DIV/0!</v>
      </c>
      <c r="AJ410" s="10" t="e">
        <f>IF(OR($C410={"PH-AKT","Syk","Src","Lyn-FAK","Prin-CRAF","ERKKTR"}),1/Y410,Y410)</f>
        <v>#DIV/0!</v>
      </c>
      <c r="AK410" s="10" t="e">
        <f>IF(OR($C410={"PH-AKT","Syk","Src","Lyn-FAK","Prin-CRAF","ERKKTR"}),1/Z410,Z410)</f>
        <v>#DIV/0!</v>
      </c>
      <c r="AL410" s="10" t="e">
        <f>IF(OR($C410={"PH-AKT","Syk","Src","Lyn-FAK","Prin-CRAF","ERKKTR"}),1/AA410,AA410)</f>
        <v>#DIV/0!</v>
      </c>
      <c r="AM410" s="10" t="e">
        <f>IF(OR($C410={"PH-AKT","Syk","Src","Lyn-FAK","Prin-CRAF","ERKKTR"}),1/AB410,AB410)</f>
        <v>#DIV/0!</v>
      </c>
      <c r="AN410" s="10" t="e">
        <f>IF(OR($C410={"PH-AKT","Syk","Src","Lyn-FAK","Prin-CRAF","ERKKTR"}),1/AC410,AC410)</f>
        <v>#DIV/0!</v>
      </c>
      <c r="AO410" s="10" t="e">
        <f>IF(OR($C410={"PH-AKT","Syk","Src","Lyn-FAK","Prin-CRAF","ERKKTR"}),1/AD410,AD410)</f>
        <v>#DIV/0!</v>
      </c>
      <c r="AP410" s="10" t="e">
        <f>IF(OR($C410={"PH-AKT","Syk","Src","Lyn-FAK","Prin-CRAF","ERKKTR"}),1/AE410,AE410)</f>
        <v>#DIV/0!</v>
      </c>
      <c r="AQ410" s="10" t="e">
        <f>IF(OR($C410={"PH-AKT","Syk","Src","Lyn-FAK","Prin-CRAF","ERKKTR"}),1/AF410,AF410)</f>
        <v>#DIV/0!</v>
      </c>
      <c r="AR410" s="10" t="e">
        <f>IF(OR($C410={"PH-AKT","Syk","Src","Lyn-FAK","Prin-CRAF","ERKKTR"}),1/AG410,AG410)</f>
        <v>#DIV/0!</v>
      </c>
    </row>
    <row r="411" spans="1:44" x14ac:dyDescent="0.2">
      <c r="A411" s="10">
        <v>410</v>
      </c>
      <c r="C411" s="10">
        <f>_xlfn.IFNA(VLOOKUP($B411,Barcodes!$B$2:$E$14,4,FALSE),0)</f>
        <v>0</v>
      </c>
      <c r="X411" s="10" t="e">
        <f>_xlfn.IFNA(IF(OR($C411={"PH-AKT","GCaMP6S"}),D411/AVERAGE($D411:$F411), D411/N411/AVERAGE($D411/$N411,$E411/$O411,$F411/$P411)),0)</f>
        <v>#DIV/0!</v>
      </c>
      <c r="Y411" s="10" t="e">
        <f>_xlfn.IFNA(IF(OR($C411={"PH-AKT","GCaMP6S"}),E411/AVERAGE($D411:$F411), E411/O411/AVERAGE($D411/$N411,$E411/$O411,$F411/$P411)),0)</f>
        <v>#DIV/0!</v>
      </c>
      <c r="Z411" s="10" t="e">
        <f>_xlfn.IFNA(IF(OR($C411={"PH-AKT","GCaMP6S"}),F411/AVERAGE($D411:$F411), F411/P411/AVERAGE($D411/$N411,$E411/$O411,$F411/$P411)),0)</f>
        <v>#DIV/0!</v>
      </c>
      <c r="AA411" s="10" t="e">
        <f>_xlfn.IFNA(IF(OR($C411={"PH-AKT","GCaMP6S"}),G411/AVERAGE($D411:$F411), G411/Q411/AVERAGE($D411/$N411,$E411/$O411,$F411/$P411)),0)</f>
        <v>#DIV/0!</v>
      </c>
      <c r="AB411" s="10" t="e">
        <f>_xlfn.IFNA(IF(OR($C411={"PH-AKT","GCaMP6S"}),H411/AVERAGE($D411:$F411), H411/R411/AVERAGE($D411/$N411,$E411/$O411,$F411/$P411)),0)</f>
        <v>#DIV/0!</v>
      </c>
      <c r="AC411" s="10" t="e">
        <f>_xlfn.IFNA(IF(OR($C411={"PH-AKT","GCaMP6S"}),I411/AVERAGE($D411:$F411), I411/S411/AVERAGE($D411/$N411,$E411/$O411,$F411/$P411)),0)</f>
        <v>#DIV/0!</v>
      </c>
      <c r="AD411" s="10" t="e">
        <f>_xlfn.IFNA(IF(OR($C411={"PH-AKT","GCaMP6S"}),J411/AVERAGE($D411:$F411), J411/T411/AVERAGE($D411/$N411,$E411/$O411,$F411/$P411)),0)</f>
        <v>#DIV/0!</v>
      </c>
      <c r="AE411" s="10" t="e">
        <f>_xlfn.IFNA(IF(OR($C411={"PH-AKT","GCaMP6S"}),K411/AVERAGE($D411:$F411), K411/U411/AVERAGE($D411/$N411,$E411/$O411,$F411/$P411)),0)</f>
        <v>#DIV/0!</v>
      </c>
      <c r="AF411" s="10" t="e">
        <f>_xlfn.IFNA(IF(OR($C411={"PH-AKT","GCaMP6S"}),L411/AVERAGE($D411:$F411), L411/V411/AVERAGE($D411/$N411,$E411/$O411,$F411/$P411)),0)</f>
        <v>#DIV/0!</v>
      </c>
      <c r="AG411" s="10" t="e">
        <f>_xlfn.IFNA(IF(OR($C411={"PH-AKT","GCaMP6S"}),M411/AVERAGE($D411:$F411), M411/W411/AVERAGE($D411/$N411,$E411/$O411,$F411/$P411)),0)</f>
        <v>#DIV/0!</v>
      </c>
      <c r="AI411" s="10" t="e">
        <f>IF(OR($C411={"PH-AKT","Syk","Src","Lyn-FAK","Prin-CRAF","ERKKTR"}),1/X411,X411)</f>
        <v>#DIV/0!</v>
      </c>
      <c r="AJ411" s="10" t="e">
        <f>IF(OR($C411={"PH-AKT","Syk","Src","Lyn-FAK","Prin-CRAF","ERKKTR"}),1/Y411,Y411)</f>
        <v>#DIV/0!</v>
      </c>
      <c r="AK411" s="10" t="e">
        <f>IF(OR($C411={"PH-AKT","Syk","Src","Lyn-FAK","Prin-CRAF","ERKKTR"}),1/Z411,Z411)</f>
        <v>#DIV/0!</v>
      </c>
      <c r="AL411" s="10" t="e">
        <f>IF(OR($C411={"PH-AKT","Syk","Src","Lyn-FAK","Prin-CRAF","ERKKTR"}),1/AA411,AA411)</f>
        <v>#DIV/0!</v>
      </c>
      <c r="AM411" s="10" t="e">
        <f>IF(OR($C411={"PH-AKT","Syk","Src","Lyn-FAK","Prin-CRAF","ERKKTR"}),1/AB411,AB411)</f>
        <v>#DIV/0!</v>
      </c>
      <c r="AN411" s="10" t="e">
        <f>IF(OR($C411={"PH-AKT","Syk","Src","Lyn-FAK","Prin-CRAF","ERKKTR"}),1/AC411,AC411)</f>
        <v>#DIV/0!</v>
      </c>
      <c r="AO411" s="10" t="e">
        <f>IF(OR($C411={"PH-AKT","Syk","Src","Lyn-FAK","Prin-CRAF","ERKKTR"}),1/AD411,AD411)</f>
        <v>#DIV/0!</v>
      </c>
      <c r="AP411" s="10" t="e">
        <f>IF(OR($C411={"PH-AKT","Syk","Src","Lyn-FAK","Prin-CRAF","ERKKTR"}),1/AE411,AE411)</f>
        <v>#DIV/0!</v>
      </c>
      <c r="AQ411" s="10" t="e">
        <f>IF(OR($C411={"PH-AKT","Syk","Src","Lyn-FAK","Prin-CRAF","ERKKTR"}),1/AF411,AF411)</f>
        <v>#DIV/0!</v>
      </c>
      <c r="AR411" s="10" t="e">
        <f>IF(OR($C411={"PH-AKT","Syk","Src","Lyn-FAK","Prin-CRAF","ERKKTR"}),1/AG411,AG411)</f>
        <v>#DIV/0!</v>
      </c>
    </row>
    <row r="412" spans="1:44" x14ac:dyDescent="0.2">
      <c r="A412" s="10">
        <v>411</v>
      </c>
      <c r="C412" s="10">
        <f>_xlfn.IFNA(VLOOKUP($B412,Barcodes!$B$2:$E$14,4,FALSE),0)</f>
        <v>0</v>
      </c>
      <c r="X412" s="10" t="e">
        <f>_xlfn.IFNA(IF(OR($C412={"PH-AKT","GCaMP6S"}),D412/AVERAGE($D412:$F412), D412/N412/AVERAGE($D412/$N412,$E412/$O412,$F412/$P412)),0)</f>
        <v>#DIV/0!</v>
      </c>
      <c r="Y412" s="10" t="e">
        <f>_xlfn.IFNA(IF(OR($C412={"PH-AKT","GCaMP6S"}),E412/AVERAGE($D412:$F412), E412/O412/AVERAGE($D412/$N412,$E412/$O412,$F412/$P412)),0)</f>
        <v>#DIV/0!</v>
      </c>
      <c r="Z412" s="10" t="e">
        <f>_xlfn.IFNA(IF(OR($C412={"PH-AKT","GCaMP6S"}),F412/AVERAGE($D412:$F412), F412/P412/AVERAGE($D412/$N412,$E412/$O412,$F412/$P412)),0)</f>
        <v>#DIV/0!</v>
      </c>
      <c r="AA412" s="10" t="e">
        <f>_xlfn.IFNA(IF(OR($C412={"PH-AKT","GCaMP6S"}),G412/AVERAGE($D412:$F412), G412/Q412/AVERAGE($D412/$N412,$E412/$O412,$F412/$P412)),0)</f>
        <v>#DIV/0!</v>
      </c>
      <c r="AB412" s="10" t="e">
        <f>_xlfn.IFNA(IF(OR($C412={"PH-AKT","GCaMP6S"}),H412/AVERAGE($D412:$F412), H412/R412/AVERAGE($D412/$N412,$E412/$O412,$F412/$P412)),0)</f>
        <v>#DIV/0!</v>
      </c>
      <c r="AC412" s="10" t="e">
        <f>_xlfn.IFNA(IF(OR($C412={"PH-AKT","GCaMP6S"}),I412/AVERAGE($D412:$F412), I412/S412/AVERAGE($D412/$N412,$E412/$O412,$F412/$P412)),0)</f>
        <v>#DIV/0!</v>
      </c>
      <c r="AD412" s="10" t="e">
        <f>_xlfn.IFNA(IF(OR($C412={"PH-AKT","GCaMP6S"}),J412/AVERAGE($D412:$F412), J412/T412/AVERAGE($D412/$N412,$E412/$O412,$F412/$P412)),0)</f>
        <v>#DIV/0!</v>
      </c>
      <c r="AE412" s="10" t="e">
        <f>_xlfn.IFNA(IF(OR($C412={"PH-AKT","GCaMP6S"}),K412/AVERAGE($D412:$F412), K412/U412/AVERAGE($D412/$N412,$E412/$O412,$F412/$P412)),0)</f>
        <v>#DIV/0!</v>
      </c>
      <c r="AF412" s="10" t="e">
        <f>_xlfn.IFNA(IF(OR($C412={"PH-AKT","GCaMP6S"}),L412/AVERAGE($D412:$F412), L412/V412/AVERAGE($D412/$N412,$E412/$O412,$F412/$P412)),0)</f>
        <v>#DIV/0!</v>
      </c>
      <c r="AG412" s="10" t="e">
        <f>_xlfn.IFNA(IF(OR($C412={"PH-AKT","GCaMP6S"}),M412/AVERAGE($D412:$F412), M412/W412/AVERAGE($D412/$N412,$E412/$O412,$F412/$P412)),0)</f>
        <v>#DIV/0!</v>
      </c>
      <c r="AI412" s="10" t="e">
        <f>IF(OR($C412={"PH-AKT","Syk","Src","Lyn-FAK","Prin-CRAF","ERKKTR"}),1/X412,X412)</f>
        <v>#DIV/0!</v>
      </c>
      <c r="AJ412" s="10" t="e">
        <f>IF(OR($C412={"PH-AKT","Syk","Src","Lyn-FAK","Prin-CRAF","ERKKTR"}),1/Y412,Y412)</f>
        <v>#DIV/0!</v>
      </c>
      <c r="AK412" s="10" t="e">
        <f>IF(OR($C412={"PH-AKT","Syk","Src","Lyn-FAK","Prin-CRAF","ERKKTR"}),1/Z412,Z412)</f>
        <v>#DIV/0!</v>
      </c>
      <c r="AL412" s="10" t="e">
        <f>IF(OR($C412={"PH-AKT","Syk","Src","Lyn-FAK","Prin-CRAF","ERKKTR"}),1/AA412,AA412)</f>
        <v>#DIV/0!</v>
      </c>
      <c r="AM412" s="10" t="e">
        <f>IF(OR($C412={"PH-AKT","Syk","Src","Lyn-FAK","Prin-CRAF","ERKKTR"}),1/AB412,AB412)</f>
        <v>#DIV/0!</v>
      </c>
      <c r="AN412" s="10" t="e">
        <f>IF(OR($C412={"PH-AKT","Syk","Src","Lyn-FAK","Prin-CRAF","ERKKTR"}),1/AC412,AC412)</f>
        <v>#DIV/0!</v>
      </c>
      <c r="AO412" s="10" t="e">
        <f>IF(OR($C412={"PH-AKT","Syk","Src","Lyn-FAK","Prin-CRAF","ERKKTR"}),1/AD412,AD412)</f>
        <v>#DIV/0!</v>
      </c>
      <c r="AP412" s="10" t="e">
        <f>IF(OR($C412={"PH-AKT","Syk","Src","Lyn-FAK","Prin-CRAF","ERKKTR"}),1/AE412,AE412)</f>
        <v>#DIV/0!</v>
      </c>
      <c r="AQ412" s="10" t="e">
        <f>IF(OR($C412={"PH-AKT","Syk","Src","Lyn-FAK","Prin-CRAF","ERKKTR"}),1/AF412,AF412)</f>
        <v>#DIV/0!</v>
      </c>
      <c r="AR412" s="10" t="e">
        <f>IF(OR($C412={"PH-AKT","Syk","Src","Lyn-FAK","Prin-CRAF","ERKKTR"}),1/AG412,AG412)</f>
        <v>#DIV/0!</v>
      </c>
    </row>
    <row r="413" spans="1:44" x14ac:dyDescent="0.2">
      <c r="A413" s="10">
        <v>412</v>
      </c>
      <c r="C413" s="10">
        <f>_xlfn.IFNA(VLOOKUP($B413,Barcodes!$B$2:$E$14,4,FALSE),0)</f>
        <v>0</v>
      </c>
      <c r="X413" s="10" t="e">
        <f>_xlfn.IFNA(IF(OR($C413={"PH-AKT","GCaMP6S"}),D413/AVERAGE($D413:$F413), D413/N413/AVERAGE($D413/$N413,$E413/$O413,$F413/$P413)),0)</f>
        <v>#DIV/0!</v>
      </c>
      <c r="Y413" s="10" t="e">
        <f>_xlfn.IFNA(IF(OR($C413={"PH-AKT","GCaMP6S"}),E413/AVERAGE($D413:$F413), E413/O413/AVERAGE($D413/$N413,$E413/$O413,$F413/$P413)),0)</f>
        <v>#DIV/0!</v>
      </c>
      <c r="Z413" s="10" t="e">
        <f>_xlfn.IFNA(IF(OR($C413={"PH-AKT","GCaMP6S"}),F413/AVERAGE($D413:$F413), F413/P413/AVERAGE($D413/$N413,$E413/$O413,$F413/$P413)),0)</f>
        <v>#DIV/0!</v>
      </c>
      <c r="AA413" s="10" t="e">
        <f>_xlfn.IFNA(IF(OR($C413={"PH-AKT","GCaMP6S"}),G413/AVERAGE($D413:$F413), G413/Q413/AVERAGE($D413/$N413,$E413/$O413,$F413/$P413)),0)</f>
        <v>#DIV/0!</v>
      </c>
      <c r="AB413" s="10" t="e">
        <f>_xlfn.IFNA(IF(OR($C413={"PH-AKT","GCaMP6S"}),H413/AVERAGE($D413:$F413), H413/R413/AVERAGE($D413/$N413,$E413/$O413,$F413/$P413)),0)</f>
        <v>#DIV/0!</v>
      </c>
      <c r="AC413" s="10" t="e">
        <f>_xlfn.IFNA(IF(OR($C413={"PH-AKT","GCaMP6S"}),I413/AVERAGE($D413:$F413), I413/S413/AVERAGE($D413/$N413,$E413/$O413,$F413/$P413)),0)</f>
        <v>#DIV/0!</v>
      </c>
      <c r="AD413" s="10" t="e">
        <f>_xlfn.IFNA(IF(OR($C413={"PH-AKT","GCaMP6S"}),J413/AVERAGE($D413:$F413), J413/T413/AVERAGE($D413/$N413,$E413/$O413,$F413/$P413)),0)</f>
        <v>#DIV/0!</v>
      </c>
      <c r="AE413" s="10" t="e">
        <f>_xlfn.IFNA(IF(OR($C413={"PH-AKT","GCaMP6S"}),K413/AVERAGE($D413:$F413), K413/U413/AVERAGE($D413/$N413,$E413/$O413,$F413/$P413)),0)</f>
        <v>#DIV/0!</v>
      </c>
      <c r="AF413" s="10" t="e">
        <f>_xlfn.IFNA(IF(OR($C413={"PH-AKT","GCaMP6S"}),L413/AVERAGE($D413:$F413), L413/V413/AVERAGE($D413/$N413,$E413/$O413,$F413/$P413)),0)</f>
        <v>#DIV/0!</v>
      </c>
      <c r="AG413" s="10" t="e">
        <f>_xlfn.IFNA(IF(OR($C413={"PH-AKT","GCaMP6S"}),M413/AVERAGE($D413:$F413), M413/W413/AVERAGE($D413/$N413,$E413/$O413,$F413/$P413)),0)</f>
        <v>#DIV/0!</v>
      </c>
      <c r="AI413" s="10" t="e">
        <f>IF(OR($C413={"PH-AKT","Syk","Src","Lyn-FAK","Prin-CRAF","ERKKTR"}),1/X413,X413)</f>
        <v>#DIV/0!</v>
      </c>
      <c r="AJ413" s="10" t="e">
        <f>IF(OR($C413={"PH-AKT","Syk","Src","Lyn-FAK","Prin-CRAF","ERKKTR"}),1/Y413,Y413)</f>
        <v>#DIV/0!</v>
      </c>
      <c r="AK413" s="10" t="e">
        <f>IF(OR($C413={"PH-AKT","Syk","Src","Lyn-FAK","Prin-CRAF","ERKKTR"}),1/Z413,Z413)</f>
        <v>#DIV/0!</v>
      </c>
      <c r="AL413" s="10" t="e">
        <f>IF(OR($C413={"PH-AKT","Syk","Src","Lyn-FAK","Prin-CRAF","ERKKTR"}),1/AA413,AA413)</f>
        <v>#DIV/0!</v>
      </c>
      <c r="AM413" s="10" t="e">
        <f>IF(OR($C413={"PH-AKT","Syk","Src","Lyn-FAK","Prin-CRAF","ERKKTR"}),1/AB413,AB413)</f>
        <v>#DIV/0!</v>
      </c>
      <c r="AN413" s="10" t="e">
        <f>IF(OR($C413={"PH-AKT","Syk","Src","Lyn-FAK","Prin-CRAF","ERKKTR"}),1/AC413,AC413)</f>
        <v>#DIV/0!</v>
      </c>
      <c r="AO413" s="10" t="e">
        <f>IF(OR($C413={"PH-AKT","Syk","Src","Lyn-FAK","Prin-CRAF","ERKKTR"}),1/AD413,AD413)</f>
        <v>#DIV/0!</v>
      </c>
      <c r="AP413" s="10" t="e">
        <f>IF(OR($C413={"PH-AKT","Syk","Src","Lyn-FAK","Prin-CRAF","ERKKTR"}),1/AE413,AE413)</f>
        <v>#DIV/0!</v>
      </c>
      <c r="AQ413" s="10" t="e">
        <f>IF(OR($C413={"PH-AKT","Syk","Src","Lyn-FAK","Prin-CRAF","ERKKTR"}),1/AF413,AF413)</f>
        <v>#DIV/0!</v>
      </c>
      <c r="AR413" s="10" t="e">
        <f>IF(OR($C413={"PH-AKT","Syk","Src","Lyn-FAK","Prin-CRAF","ERKKTR"}),1/AG413,AG413)</f>
        <v>#DIV/0!</v>
      </c>
    </row>
    <row r="414" spans="1:44" x14ac:dyDescent="0.2">
      <c r="A414" s="10">
        <v>413</v>
      </c>
      <c r="C414" s="10">
        <f>_xlfn.IFNA(VLOOKUP($B414,Barcodes!$B$2:$E$14,4,FALSE),0)</f>
        <v>0</v>
      </c>
      <c r="X414" s="10" t="e">
        <f>_xlfn.IFNA(IF(OR($C414={"PH-AKT","GCaMP6S"}),D414/AVERAGE($D414:$F414), D414/N414/AVERAGE($D414/$N414,$E414/$O414,$F414/$P414)),0)</f>
        <v>#DIV/0!</v>
      </c>
      <c r="Y414" s="10" t="e">
        <f>_xlfn.IFNA(IF(OR($C414={"PH-AKT","GCaMP6S"}),E414/AVERAGE($D414:$F414), E414/O414/AVERAGE($D414/$N414,$E414/$O414,$F414/$P414)),0)</f>
        <v>#DIV/0!</v>
      </c>
      <c r="Z414" s="10" t="e">
        <f>_xlfn.IFNA(IF(OR($C414={"PH-AKT","GCaMP6S"}),F414/AVERAGE($D414:$F414), F414/P414/AVERAGE($D414/$N414,$E414/$O414,$F414/$P414)),0)</f>
        <v>#DIV/0!</v>
      </c>
      <c r="AA414" s="10" t="e">
        <f>_xlfn.IFNA(IF(OR($C414={"PH-AKT","GCaMP6S"}),G414/AVERAGE($D414:$F414), G414/Q414/AVERAGE($D414/$N414,$E414/$O414,$F414/$P414)),0)</f>
        <v>#DIV/0!</v>
      </c>
      <c r="AB414" s="10" t="e">
        <f>_xlfn.IFNA(IF(OR($C414={"PH-AKT","GCaMP6S"}),H414/AVERAGE($D414:$F414), H414/R414/AVERAGE($D414/$N414,$E414/$O414,$F414/$P414)),0)</f>
        <v>#DIV/0!</v>
      </c>
      <c r="AC414" s="10" t="e">
        <f>_xlfn.IFNA(IF(OR($C414={"PH-AKT","GCaMP6S"}),I414/AVERAGE($D414:$F414), I414/S414/AVERAGE($D414/$N414,$E414/$O414,$F414/$P414)),0)</f>
        <v>#DIV/0!</v>
      </c>
      <c r="AD414" s="10" t="e">
        <f>_xlfn.IFNA(IF(OR($C414={"PH-AKT","GCaMP6S"}),J414/AVERAGE($D414:$F414), J414/T414/AVERAGE($D414/$N414,$E414/$O414,$F414/$P414)),0)</f>
        <v>#DIV/0!</v>
      </c>
      <c r="AE414" s="10" t="e">
        <f>_xlfn.IFNA(IF(OR($C414={"PH-AKT","GCaMP6S"}),K414/AVERAGE($D414:$F414), K414/U414/AVERAGE($D414/$N414,$E414/$O414,$F414/$P414)),0)</f>
        <v>#DIV/0!</v>
      </c>
      <c r="AF414" s="10" t="e">
        <f>_xlfn.IFNA(IF(OR($C414={"PH-AKT","GCaMP6S"}),L414/AVERAGE($D414:$F414), L414/V414/AVERAGE($D414/$N414,$E414/$O414,$F414/$P414)),0)</f>
        <v>#DIV/0!</v>
      </c>
      <c r="AG414" s="10" t="e">
        <f>_xlfn.IFNA(IF(OR($C414={"PH-AKT","GCaMP6S"}),M414/AVERAGE($D414:$F414), M414/W414/AVERAGE($D414/$N414,$E414/$O414,$F414/$P414)),0)</f>
        <v>#DIV/0!</v>
      </c>
      <c r="AI414" s="10" t="e">
        <f>IF(OR($C414={"PH-AKT","Syk","Src","Lyn-FAK","Prin-CRAF","ERKKTR"}),1/X414,X414)</f>
        <v>#DIV/0!</v>
      </c>
      <c r="AJ414" s="10" t="e">
        <f>IF(OR($C414={"PH-AKT","Syk","Src","Lyn-FAK","Prin-CRAF","ERKKTR"}),1/Y414,Y414)</f>
        <v>#DIV/0!</v>
      </c>
      <c r="AK414" s="10" t="e">
        <f>IF(OR($C414={"PH-AKT","Syk","Src","Lyn-FAK","Prin-CRAF","ERKKTR"}),1/Z414,Z414)</f>
        <v>#DIV/0!</v>
      </c>
      <c r="AL414" s="10" t="e">
        <f>IF(OR($C414={"PH-AKT","Syk","Src","Lyn-FAK","Prin-CRAF","ERKKTR"}),1/AA414,AA414)</f>
        <v>#DIV/0!</v>
      </c>
      <c r="AM414" s="10" t="e">
        <f>IF(OR($C414={"PH-AKT","Syk","Src","Lyn-FAK","Prin-CRAF","ERKKTR"}),1/AB414,AB414)</f>
        <v>#DIV/0!</v>
      </c>
      <c r="AN414" s="10" t="e">
        <f>IF(OR($C414={"PH-AKT","Syk","Src","Lyn-FAK","Prin-CRAF","ERKKTR"}),1/AC414,AC414)</f>
        <v>#DIV/0!</v>
      </c>
      <c r="AO414" s="10" t="e">
        <f>IF(OR($C414={"PH-AKT","Syk","Src","Lyn-FAK","Prin-CRAF","ERKKTR"}),1/AD414,AD414)</f>
        <v>#DIV/0!</v>
      </c>
      <c r="AP414" s="10" t="e">
        <f>IF(OR($C414={"PH-AKT","Syk","Src","Lyn-FAK","Prin-CRAF","ERKKTR"}),1/AE414,AE414)</f>
        <v>#DIV/0!</v>
      </c>
      <c r="AQ414" s="10" t="e">
        <f>IF(OR($C414={"PH-AKT","Syk","Src","Lyn-FAK","Prin-CRAF","ERKKTR"}),1/AF414,AF414)</f>
        <v>#DIV/0!</v>
      </c>
      <c r="AR414" s="10" t="e">
        <f>IF(OR($C414={"PH-AKT","Syk","Src","Lyn-FAK","Prin-CRAF","ERKKTR"}),1/AG414,AG414)</f>
        <v>#DIV/0!</v>
      </c>
    </row>
    <row r="415" spans="1:44" x14ac:dyDescent="0.2">
      <c r="A415" s="10">
        <v>414</v>
      </c>
      <c r="C415" s="10">
        <f>_xlfn.IFNA(VLOOKUP($B415,Barcodes!$B$2:$E$14,4,FALSE),0)</f>
        <v>0</v>
      </c>
      <c r="X415" s="10" t="e">
        <f>_xlfn.IFNA(IF(OR($C415={"PH-AKT","GCaMP6S"}),D415/AVERAGE($D415:$F415), D415/N415/AVERAGE($D415/$N415,$E415/$O415,$F415/$P415)),0)</f>
        <v>#DIV/0!</v>
      </c>
      <c r="Y415" s="10" t="e">
        <f>_xlfn.IFNA(IF(OR($C415={"PH-AKT","GCaMP6S"}),E415/AVERAGE($D415:$F415), E415/O415/AVERAGE($D415/$N415,$E415/$O415,$F415/$P415)),0)</f>
        <v>#DIV/0!</v>
      </c>
      <c r="Z415" s="10" t="e">
        <f>_xlfn.IFNA(IF(OR($C415={"PH-AKT","GCaMP6S"}),F415/AVERAGE($D415:$F415), F415/P415/AVERAGE($D415/$N415,$E415/$O415,$F415/$P415)),0)</f>
        <v>#DIV/0!</v>
      </c>
      <c r="AA415" s="10" t="e">
        <f>_xlfn.IFNA(IF(OR($C415={"PH-AKT","GCaMP6S"}),G415/AVERAGE($D415:$F415), G415/Q415/AVERAGE($D415/$N415,$E415/$O415,$F415/$P415)),0)</f>
        <v>#DIV/0!</v>
      </c>
      <c r="AB415" s="10" t="e">
        <f>_xlfn.IFNA(IF(OR($C415={"PH-AKT","GCaMP6S"}),H415/AVERAGE($D415:$F415), H415/R415/AVERAGE($D415/$N415,$E415/$O415,$F415/$P415)),0)</f>
        <v>#DIV/0!</v>
      </c>
      <c r="AC415" s="10" t="e">
        <f>_xlfn.IFNA(IF(OR($C415={"PH-AKT","GCaMP6S"}),I415/AVERAGE($D415:$F415), I415/S415/AVERAGE($D415/$N415,$E415/$O415,$F415/$P415)),0)</f>
        <v>#DIV/0!</v>
      </c>
      <c r="AD415" s="10" t="e">
        <f>_xlfn.IFNA(IF(OR($C415={"PH-AKT","GCaMP6S"}),J415/AVERAGE($D415:$F415), J415/T415/AVERAGE($D415/$N415,$E415/$O415,$F415/$P415)),0)</f>
        <v>#DIV/0!</v>
      </c>
      <c r="AE415" s="10" t="e">
        <f>_xlfn.IFNA(IF(OR($C415={"PH-AKT","GCaMP6S"}),K415/AVERAGE($D415:$F415), K415/U415/AVERAGE($D415/$N415,$E415/$O415,$F415/$P415)),0)</f>
        <v>#DIV/0!</v>
      </c>
      <c r="AF415" s="10" t="e">
        <f>_xlfn.IFNA(IF(OR($C415={"PH-AKT","GCaMP6S"}),L415/AVERAGE($D415:$F415), L415/V415/AVERAGE($D415/$N415,$E415/$O415,$F415/$P415)),0)</f>
        <v>#DIV/0!</v>
      </c>
      <c r="AG415" s="10" t="e">
        <f>_xlfn.IFNA(IF(OR($C415={"PH-AKT","GCaMP6S"}),M415/AVERAGE($D415:$F415), M415/W415/AVERAGE($D415/$N415,$E415/$O415,$F415/$P415)),0)</f>
        <v>#DIV/0!</v>
      </c>
      <c r="AI415" s="10" t="e">
        <f>IF(OR($C415={"PH-AKT","Syk","Src","Lyn-FAK","Prin-CRAF","ERKKTR"}),1/X415,X415)</f>
        <v>#DIV/0!</v>
      </c>
      <c r="AJ415" s="10" t="e">
        <f>IF(OR($C415={"PH-AKT","Syk","Src","Lyn-FAK","Prin-CRAF","ERKKTR"}),1/Y415,Y415)</f>
        <v>#DIV/0!</v>
      </c>
      <c r="AK415" s="10" t="e">
        <f>IF(OR($C415={"PH-AKT","Syk","Src","Lyn-FAK","Prin-CRAF","ERKKTR"}),1/Z415,Z415)</f>
        <v>#DIV/0!</v>
      </c>
      <c r="AL415" s="10" t="e">
        <f>IF(OR($C415={"PH-AKT","Syk","Src","Lyn-FAK","Prin-CRAF","ERKKTR"}),1/AA415,AA415)</f>
        <v>#DIV/0!</v>
      </c>
      <c r="AM415" s="10" t="e">
        <f>IF(OR($C415={"PH-AKT","Syk","Src","Lyn-FAK","Prin-CRAF","ERKKTR"}),1/AB415,AB415)</f>
        <v>#DIV/0!</v>
      </c>
      <c r="AN415" s="10" t="e">
        <f>IF(OR($C415={"PH-AKT","Syk","Src","Lyn-FAK","Prin-CRAF","ERKKTR"}),1/AC415,AC415)</f>
        <v>#DIV/0!</v>
      </c>
      <c r="AO415" s="10" t="e">
        <f>IF(OR($C415={"PH-AKT","Syk","Src","Lyn-FAK","Prin-CRAF","ERKKTR"}),1/AD415,AD415)</f>
        <v>#DIV/0!</v>
      </c>
      <c r="AP415" s="10" t="e">
        <f>IF(OR($C415={"PH-AKT","Syk","Src","Lyn-FAK","Prin-CRAF","ERKKTR"}),1/AE415,AE415)</f>
        <v>#DIV/0!</v>
      </c>
      <c r="AQ415" s="10" t="e">
        <f>IF(OR($C415={"PH-AKT","Syk","Src","Lyn-FAK","Prin-CRAF","ERKKTR"}),1/AF415,AF415)</f>
        <v>#DIV/0!</v>
      </c>
      <c r="AR415" s="10" t="e">
        <f>IF(OR($C415={"PH-AKT","Syk","Src","Lyn-FAK","Prin-CRAF","ERKKTR"}),1/AG415,AG415)</f>
        <v>#DIV/0!</v>
      </c>
    </row>
    <row r="416" spans="1:44" x14ac:dyDescent="0.2">
      <c r="A416" s="10">
        <v>415</v>
      </c>
      <c r="C416" s="10">
        <f>_xlfn.IFNA(VLOOKUP($B416,Barcodes!$B$2:$E$14,4,FALSE),0)</f>
        <v>0</v>
      </c>
      <c r="X416" s="10" t="e">
        <f>_xlfn.IFNA(IF(OR($C416={"PH-AKT","GCaMP6S"}),D416/AVERAGE($D416:$F416), D416/N416/AVERAGE($D416/$N416,$E416/$O416,$F416/$P416)),0)</f>
        <v>#DIV/0!</v>
      </c>
      <c r="Y416" s="10" t="e">
        <f>_xlfn.IFNA(IF(OR($C416={"PH-AKT","GCaMP6S"}),E416/AVERAGE($D416:$F416), E416/O416/AVERAGE($D416/$N416,$E416/$O416,$F416/$P416)),0)</f>
        <v>#DIV/0!</v>
      </c>
      <c r="Z416" s="10" t="e">
        <f>_xlfn.IFNA(IF(OR($C416={"PH-AKT","GCaMP6S"}),F416/AVERAGE($D416:$F416), F416/P416/AVERAGE($D416/$N416,$E416/$O416,$F416/$P416)),0)</f>
        <v>#DIV/0!</v>
      </c>
      <c r="AA416" s="10" t="e">
        <f>_xlfn.IFNA(IF(OR($C416={"PH-AKT","GCaMP6S"}),G416/AVERAGE($D416:$F416), G416/Q416/AVERAGE($D416/$N416,$E416/$O416,$F416/$P416)),0)</f>
        <v>#DIV/0!</v>
      </c>
      <c r="AB416" s="10" t="e">
        <f>_xlfn.IFNA(IF(OR($C416={"PH-AKT","GCaMP6S"}),H416/AVERAGE($D416:$F416), H416/R416/AVERAGE($D416/$N416,$E416/$O416,$F416/$P416)),0)</f>
        <v>#DIV/0!</v>
      </c>
      <c r="AC416" s="10" t="e">
        <f>_xlfn.IFNA(IF(OR($C416={"PH-AKT","GCaMP6S"}),I416/AVERAGE($D416:$F416), I416/S416/AVERAGE($D416/$N416,$E416/$O416,$F416/$P416)),0)</f>
        <v>#DIV/0!</v>
      </c>
      <c r="AD416" s="10" t="e">
        <f>_xlfn.IFNA(IF(OR($C416={"PH-AKT","GCaMP6S"}),J416/AVERAGE($D416:$F416), J416/T416/AVERAGE($D416/$N416,$E416/$O416,$F416/$P416)),0)</f>
        <v>#DIV/0!</v>
      </c>
      <c r="AE416" s="10" t="e">
        <f>_xlfn.IFNA(IF(OR($C416={"PH-AKT","GCaMP6S"}),K416/AVERAGE($D416:$F416), K416/U416/AVERAGE($D416/$N416,$E416/$O416,$F416/$P416)),0)</f>
        <v>#DIV/0!</v>
      </c>
      <c r="AF416" s="10" t="e">
        <f>_xlfn.IFNA(IF(OR($C416={"PH-AKT","GCaMP6S"}),L416/AVERAGE($D416:$F416), L416/V416/AVERAGE($D416/$N416,$E416/$O416,$F416/$P416)),0)</f>
        <v>#DIV/0!</v>
      </c>
      <c r="AG416" s="10" t="e">
        <f>_xlfn.IFNA(IF(OR($C416={"PH-AKT","GCaMP6S"}),M416/AVERAGE($D416:$F416), M416/W416/AVERAGE($D416/$N416,$E416/$O416,$F416/$P416)),0)</f>
        <v>#DIV/0!</v>
      </c>
      <c r="AI416" s="10" t="e">
        <f>IF(OR($C416={"PH-AKT","Syk","Src","Lyn-FAK","Prin-CRAF","ERKKTR"}),1/X416,X416)</f>
        <v>#DIV/0!</v>
      </c>
      <c r="AJ416" s="10" t="e">
        <f>IF(OR($C416={"PH-AKT","Syk","Src","Lyn-FAK","Prin-CRAF","ERKKTR"}),1/Y416,Y416)</f>
        <v>#DIV/0!</v>
      </c>
      <c r="AK416" s="10" t="e">
        <f>IF(OR($C416={"PH-AKT","Syk","Src","Lyn-FAK","Prin-CRAF","ERKKTR"}),1/Z416,Z416)</f>
        <v>#DIV/0!</v>
      </c>
      <c r="AL416" s="10" t="e">
        <f>IF(OR($C416={"PH-AKT","Syk","Src","Lyn-FAK","Prin-CRAF","ERKKTR"}),1/AA416,AA416)</f>
        <v>#DIV/0!</v>
      </c>
      <c r="AM416" s="10" t="e">
        <f>IF(OR($C416={"PH-AKT","Syk","Src","Lyn-FAK","Prin-CRAF","ERKKTR"}),1/AB416,AB416)</f>
        <v>#DIV/0!</v>
      </c>
      <c r="AN416" s="10" t="e">
        <f>IF(OR($C416={"PH-AKT","Syk","Src","Lyn-FAK","Prin-CRAF","ERKKTR"}),1/AC416,AC416)</f>
        <v>#DIV/0!</v>
      </c>
      <c r="AO416" s="10" t="e">
        <f>IF(OR($C416={"PH-AKT","Syk","Src","Lyn-FAK","Prin-CRAF","ERKKTR"}),1/AD416,AD416)</f>
        <v>#DIV/0!</v>
      </c>
      <c r="AP416" s="10" t="e">
        <f>IF(OR($C416={"PH-AKT","Syk","Src","Lyn-FAK","Prin-CRAF","ERKKTR"}),1/AE416,AE416)</f>
        <v>#DIV/0!</v>
      </c>
      <c r="AQ416" s="10" t="e">
        <f>IF(OR($C416={"PH-AKT","Syk","Src","Lyn-FAK","Prin-CRAF","ERKKTR"}),1/AF416,AF416)</f>
        <v>#DIV/0!</v>
      </c>
      <c r="AR416" s="10" t="e">
        <f>IF(OR($C416={"PH-AKT","Syk","Src","Lyn-FAK","Prin-CRAF","ERKKTR"}),1/AG416,AG416)</f>
        <v>#DIV/0!</v>
      </c>
    </row>
    <row r="417" spans="1:44" x14ac:dyDescent="0.2">
      <c r="A417" s="10">
        <v>416</v>
      </c>
      <c r="C417" s="10">
        <f>_xlfn.IFNA(VLOOKUP($B417,Barcodes!$B$2:$E$14,4,FALSE),0)</f>
        <v>0</v>
      </c>
      <c r="X417" s="10" t="e">
        <f>_xlfn.IFNA(IF(OR($C417={"PH-AKT","GCaMP6S"}),D417/AVERAGE($D417:$F417), D417/N417/AVERAGE($D417/$N417,$E417/$O417,$F417/$P417)),0)</f>
        <v>#DIV/0!</v>
      </c>
      <c r="Y417" s="10" t="e">
        <f>_xlfn.IFNA(IF(OR($C417={"PH-AKT","GCaMP6S"}),E417/AVERAGE($D417:$F417), E417/O417/AVERAGE($D417/$N417,$E417/$O417,$F417/$P417)),0)</f>
        <v>#DIV/0!</v>
      </c>
      <c r="Z417" s="10" t="e">
        <f>_xlfn.IFNA(IF(OR($C417={"PH-AKT","GCaMP6S"}),F417/AVERAGE($D417:$F417), F417/P417/AVERAGE($D417/$N417,$E417/$O417,$F417/$P417)),0)</f>
        <v>#DIV/0!</v>
      </c>
      <c r="AA417" s="10" t="e">
        <f>_xlfn.IFNA(IF(OR($C417={"PH-AKT","GCaMP6S"}),G417/AVERAGE($D417:$F417), G417/Q417/AVERAGE($D417/$N417,$E417/$O417,$F417/$P417)),0)</f>
        <v>#DIV/0!</v>
      </c>
      <c r="AB417" s="10" t="e">
        <f>_xlfn.IFNA(IF(OR($C417={"PH-AKT","GCaMP6S"}),H417/AVERAGE($D417:$F417), H417/R417/AVERAGE($D417/$N417,$E417/$O417,$F417/$P417)),0)</f>
        <v>#DIV/0!</v>
      </c>
      <c r="AC417" s="10" t="e">
        <f>_xlfn.IFNA(IF(OR($C417={"PH-AKT","GCaMP6S"}),I417/AVERAGE($D417:$F417), I417/S417/AVERAGE($D417/$N417,$E417/$O417,$F417/$P417)),0)</f>
        <v>#DIV/0!</v>
      </c>
      <c r="AD417" s="10" t="e">
        <f>_xlfn.IFNA(IF(OR($C417={"PH-AKT","GCaMP6S"}),J417/AVERAGE($D417:$F417), J417/T417/AVERAGE($D417/$N417,$E417/$O417,$F417/$P417)),0)</f>
        <v>#DIV/0!</v>
      </c>
      <c r="AE417" s="10" t="e">
        <f>_xlfn.IFNA(IF(OR($C417={"PH-AKT","GCaMP6S"}),K417/AVERAGE($D417:$F417), K417/U417/AVERAGE($D417/$N417,$E417/$O417,$F417/$P417)),0)</f>
        <v>#DIV/0!</v>
      </c>
      <c r="AF417" s="10" t="e">
        <f>_xlfn.IFNA(IF(OR($C417={"PH-AKT","GCaMP6S"}),L417/AVERAGE($D417:$F417), L417/V417/AVERAGE($D417/$N417,$E417/$O417,$F417/$P417)),0)</f>
        <v>#DIV/0!</v>
      </c>
      <c r="AG417" s="10" t="e">
        <f>_xlfn.IFNA(IF(OR($C417={"PH-AKT","GCaMP6S"}),M417/AVERAGE($D417:$F417), M417/W417/AVERAGE($D417/$N417,$E417/$O417,$F417/$P417)),0)</f>
        <v>#DIV/0!</v>
      </c>
      <c r="AI417" s="10" t="e">
        <f>IF(OR($C417={"PH-AKT","Syk","Src","Lyn-FAK","Prin-CRAF","ERKKTR"}),1/X417,X417)</f>
        <v>#DIV/0!</v>
      </c>
      <c r="AJ417" s="10" t="e">
        <f>IF(OR($C417={"PH-AKT","Syk","Src","Lyn-FAK","Prin-CRAF","ERKKTR"}),1/Y417,Y417)</f>
        <v>#DIV/0!</v>
      </c>
      <c r="AK417" s="10" t="e">
        <f>IF(OR($C417={"PH-AKT","Syk","Src","Lyn-FAK","Prin-CRAF","ERKKTR"}),1/Z417,Z417)</f>
        <v>#DIV/0!</v>
      </c>
      <c r="AL417" s="10" t="e">
        <f>IF(OR($C417={"PH-AKT","Syk","Src","Lyn-FAK","Prin-CRAF","ERKKTR"}),1/AA417,AA417)</f>
        <v>#DIV/0!</v>
      </c>
      <c r="AM417" s="10" t="e">
        <f>IF(OR($C417={"PH-AKT","Syk","Src","Lyn-FAK","Prin-CRAF","ERKKTR"}),1/AB417,AB417)</f>
        <v>#DIV/0!</v>
      </c>
      <c r="AN417" s="10" t="e">
        <f>IF(OR($C417={"PH-AKT","Syk","Src","Lyn-FAK","Prin-CRAF","ERKKTR"}),1/AC417,AC417)</f>
        <v>#DIV/0!</v>
      </c>
      <c r="AO417" s="10" t="e">
        <f>IF(OR($C417={"PH-AKT","Syk","Src","Lyn-FAK","Prin-CRAF","ERKKTR"}),1/AD417,AD417)</f>
        <v>#DIV/0!</v>
      </c>
      <c r="AP417" s="10" t="e">
        <f>IF(OR($C417={"PH-AKT","Syk","Src","Lyn-FAK","Prin-CRAF","ERKKTR"}),1/AE417,AE417)</f>
        <v>#DIV/0!</v>
      </c>
      <c r="AQ417" s="10" t="e">
        <f>IF(OR($C417={"PH-AKT","Syk","Src","Lyn-FAK","Prin-CRAF","ERKKTR"}),1/AF417,AF417)</f>
        <v>#DIV/0!</v>
      </c>
      <c r="AR417" s="10" t="e">
        <f>IF(OR($C417={"PH-AKT","Syk","Src","Lyn-FAK","Prin-CRAF","ERKKTR"}),1/AG417,AG417)</f>
        <v>#DIV/0!</v>
      </c>
    </row>
    <row r="418" spans="1:44" x14ac:dyDescent="0.2">
      <c r="A418" s="10">
        <v>417</v>
      </c>
      <c r="C418" s="10">
        <f>_xlfn.IFNA(VLOOKUP($B418,Barcodes!$B$2:$E$14,4,FALSE),0)</f>
        <v>0</v>
      </c>
      <c r="X418" s="10" t="e">
        <f>_xlfn.IFNA(IF(OR($C418={"PH-AKT","GCaMP6S"}),D418/AVERAGE($D418:$F418), D418/N418/AVERAGE($D418/$N418,$E418/$O418,$F418/$P418)),0)</f>
        <v>#DIV/0!</v>
      </c>
      <c r="Y418" s="10" t="e">
        <f>_xlfn.IFNA(IF(OR($C418={"PH-AKT","GCaMP6S"}),E418/AVERAGE($D418:$F418), E418/O418/AVERAGE($D418/$N418,$E418/$O418,$F418/$P418)),0)</f>
        <v>#DIV/0!</v>
      </c>
      <c r="Z418" s="10" t="e">
        <f>_xlfn.IFNA(IF(OR($C418={"PH-AKT","GCaMP6S"}),F418/AVERAGE($D418:$F418), F418/P418/AVERAGE($D418/$N418,$E418/$O418,$F418/$P418)),0)</f>
        <v>#DIV/0!</v>
      </c>
      <c r="AA418" s="10" t="e">
        <f>_xlfn.IFNA(IF(OR($C418={"PH-AKT","GCaMP6S"}),G418/AVERAGE($D418:$F418), G418/Q418/AVERAGE($D418/$N418,$E418/$O418,$F418/$P418)),0)</f>
        <v>#DIV/0!</v>
      </c>
      <c r="AB418" s="10" t="e">
        <f>_xlfn.IFNA(IF(OR($C418={"PH-AKT","GCaMP6S"}),H418/AVERAGE($D418:$F418), H418/R418/AVERAGE($D418/$N418,$E418/$O418,$F418/$P418)),0)</f>
        <v>#DIV/0!</v>
      </c>
      <c r="AC418" s="10" t="e">
        <f>_xlfn.IFNA(IF(OR($C418={"PH-AKT","GCaMP6S"}),I418/AVERAGE($D418:$F418), I418/S418/AVERAGE($D418/$N418,$E418/$O418,$F418/$P418)),0)</f>
        <v>#DIV/0!</v>
      </c>
      <c r="AD418" s="10" t="e">
        <f>_xlfn.IFNA(IF(OR($C418={"PH-AKT","GCaMP6S"}),J418/AVERAGE($D418:$F418), J418/T418/AVERAGE($D418/$N418,$E418/$O418,$F418/$P418)),0)</f>
        <v>#DIV/0!</v>
      </c>
      <c r="AE418" s="10" t="e">
        <f>_xlfn.IFNA(IF(OR($C418={"PH-AKT","GCaMP6S"}),K418/AVERAGE($D418:$F418), K418/U418/AVERAGE($D418/$N418,$E418/$O418,$F418/$P418)),0)</f>
        <v>#DIV/0!</v>
      </c>
      <c r="AF418" s="10" t="e">
        <f>_xlfn.IFNA(IF(OR($C418={"PH-AKT","GCaMP6S"}),L418/AVERAGE($D418:$F418), L418/V418/AVERAGE($D418/$N418,$E418/$O418,$F418/$P418)),0)</f>
        <v>#DIV/0!</v>
      </c>
      <c r="AG418" s="10" t="e">
        <f>_xlfn.IFNA(IF(OR($C418={"PH-AKT","GCaMP6S"}),M418/AVERAGE($D418:$F418), M418/W418/AVERAGE($D418/$N418,$E418/$O418,$F418/$P418)),0)</f>
        <v>#DIV/0!</v>
      </c>
      <c r="AI418" s="10" t="e">
        <f>IF(OR($C418={"PH-AKT","Syk","Src","Lyn-FAK","Prin-CRAF","ERKKTR"}),1/X418,X418)</f>
        <v>#DIV/0!</v>
      </c>
      <c r="AJ418" s="10" t="e">
        <f>IF(OR($C418={"PH-AKT","Syk","Src","Lyn-FAK","Prin-CRAF","ERKKTR"}),1/Y418,Y418)</f>
        <v>#DIV/0!</v>
      </c>
      <c r="AK418" s="10" t="e">
        <f>IF(OR($C418={"PH-AKT","Syk","Src","Lyn-FAK","Prin-CRAF","ERKKTR"}),1/Z418,Z418)</f>
        <v>#DIV/0!</v>
      </c>
      <c r="AL418" s="10" t="e">
        <f>IF(OR($C418={"PH-AKT","Syk","Src","Lyn-FAK","Prin-CRAF","ERKKTR"}),1/AA418,AA418)</f>
        <v>#DIV/0!</v>
      </c>
      <c r="AM418" s="10" t="e">
        <f>IF(OR($C418={"PH-AKT","Syk","Src","Lyn-FAK","Prin-CRAF","ERKKTR"}),1/AB418,AB418)</f>
        <v>#DIV/0!</v>
      </c>
      <c r="AN418" s="10" t="e">
        <f>IF(OR($C418={"PH-AKT","Syk","Src","Lyn-FAK","Prin-CRAF","ERKKTR"}),1/AC418,AC418)</f>
        <v>#DIV/0!</v>
      </c>
      <c r="AO418" s="10" t="e">
        <f>IF(OR($C418={"PH-AKT","Syk","Src","Lyn-FAK","Prin-CRAF","ERKKTR"}),1/AD418,AD418)</f>
        <v>#DIV/0!</v>
      </c>
      <c r="AP418" s="10" t="e">
        <f>IF(OR($C418={"PH-AKT","Syk","Src","Lyn-FAK","Prin-CRAF","ERKKTR"}),1/AE418,AE418)</f>
        <v>#DIV/0!</v>
      </c>
      <c r="AQ418" s="10" t="e">
        <f>IF(OR($C418={"PH-AKT","Syk","Src","Lyn-FAK","Prin-CRAF","ERKKTR"}),1/AF418,AF418)</f>
        <v>#DIV/0!</v>
      </c>
      <c r="AR418" s="10" t="e">
        <f>IF(OR($C418={"PH-AKT","Syk","Src","Lyn-FAK","Prin-CRAF","ERKKTR"}),1/AG418,AG418)</f>
        <v>#DIV/0!</v>
      </c>
    </row>
    <row r="419" spans="1:44" x14ac:dyDescent="0.2">
      <c r="A419" s="10">
        <v>418</v>
      </c>
      <c r="C419" s="10">
        <f>_xlfn.IFNA(VLOOKUP($B419,Barcodes!$B$2:$E$14,4,FALSE),0)</f>
        <v>0</v>
      </c>
      <c r="X419" s="10" t="e">
        <f>_xlfn.IFNA(IF(OR($C419={"PH-AKT","GCaMP6S"}),D419/AVERAGE($D419:$F419), D419/N419/AVERAGE($D419/$N419,$E419/$O419,$F419/$P419)),0)</f>
        <v>#DIV/0!</v>
      </c>
      <c r="Y419" s="10" t="e">
        <f>_xlfn.IFNA(IF(OR($C419={"PH-AKT","GCaMP6S"}),E419/AVERAGE($D419:$F419), E419/O419/AVERAGE($D419/$N419,$E419/$O419,$F419/$P419)),0)</f>
        <v>#DIV/0!</v>
      </c>
      <c r="Z419" s="10" t="e">
        <f>_xlfn.IFNA(IF(OR($C419={"PH-AKT","GCaMP6S"}),F419/AVERAGE($D419:$F419), F419/P419/AVERAGE($D419/$N419,$E419/$O419,$F419/$P419)),0)</f>
        <v>#DIV/0!</v>
      </c>
      <c r="AA419" s="10" t="e">
        <f>_xlfn.IFNA(IF(OR($C419={"PH-AKT","GCaMP6S"}),G419/AVERAGE($D419:$F419), G419/Q419/AVERAGE($D419/$N419,$E419/$O419,$F419/$P419)),0)</f>
        <v>#DIV/0!</v>
      </c>
      <c r="AB419" s="10" t="e">
        <f>_xlfn.IFNA(IF(OR($C419={"PH-AKT","GCaMP6S"}),H419/AVERAGE($D419:$F419), H419/R419/AVERAGE($D419/$N419,$E419/$O419,$F419/$P419)),0)</f>
        <v>#DIV/0!</v>
      </c>
      <c r="AC419" s="10" t="e">
        <f>_xlfn.IFNA(IF(OR($C419={"PH-AKT","GCaMP6S"}),I419/AVERAGE($D419:$F419), I419/S419/AVERAGE($D419/$N419,$E419/$O419,$F419/$P419)),0)</f>
        <v>#DIV/0!</v>
      </c>
      <c r="AD419" s="10" t="e">
        <f>_xlfn.IFNA(IF(OR($C419={"PH-AKT","GCaMP6S"}),J419/AVERAGE($D419:$F419), J419/T419/AVERAGE($D419/$N419,$E419/$O419,$F419/$P419)),0)</f>
        <v>#DIV/0!</v>
      </c>
      <c r="AE419" s="10" t="e">
        <f>_xlfn.IFNA(IF(OR($C419={"PH-AKT","GCaMP6S"}),K419/AVERAGE($D419:$F419), K419/U419/AVERAGE($D419/$N419,$E419/$O419,$F419/$P419)),0)</f>
        <v>#DIV/0!</v>
      </c>
      <c r="AF419" s="10" t="e">
        <f>_xlfn.IFNA(IF(OR($C419={"PH-AKT","GCaMP6S"}),L419/AVERAGE($D419:$F419), L419/V419/AVERAGE($D419/$N419,$E419/$O419,$F419/$P419)),0)</f>
        <v>#DIV/0!</v>
      </c>
      <c r="AG419" s="10" t="e">
        <f>_xlfn.IFNA(IF(OR($C419={"PH-AKT","GCaMP6S"}),M419/AVERAGE($D419:$F419), M419/W419/AVERAGE($D419/$N419,$E419/$O419,$F419/$P419)),0)</f>
        <v>#DIV/0!</v>
      </c>
      <c r="AI419" s="10" t="e">
        <f>IF(OR($C419={"PH-AKT","Syk","Src","Lyn-FAK","Prin-CRAF","ERKKTR"}),1/X419,X419)</f>
        <v>#DIV/0!</v>
      </c>
      <c r="AJ419" s="10" t="e">
        <f>IF(OR($C419={"PH-AKT","Syk","Src","Lyn-FAK","Prin-CRAF","ERKKTR"}),1/Y419,Y419)</f>
        <v>#DIV/0!</v>
      </c>
      <c r="AK419" s="10" t="e">
        <f>IF(OR($C419={"PH-AKT","Syk","Src","Lyn-FAK","Prin-CRAF","ERKKTR"}),1/Z419,Z419)</f>
        <v>#DIV/0!</v>
      </c>
      <c r="AL419" s="10" t="e">
        <f>IF(OR($C419={"PH-AKT","Syk","Src","Lyn-FAK","Prin-CRAF","ERKKTR"}),1/AA419,AA419)</f>
        <v>#DIV/0!</v>
      </c>
      <c r="AM419" s="10" t="e">
        <f>IF(OR($C419={"PH-AKT","Syk","Src","Lyn-FAK","Prin-CRAF","ERKKTR"}),1/AB419,AB419)</f>
        <v>#DIV/0!</v>
      </c>
      <c r="AN419" s="10" t="e">
        <f>IF(OR($C419={"PH-AKT","Syk","Src","Lyn-FAK","Prin-CRAF","ERKKTR"}),1/AC419,AC419)</f>
        <v>#DIV/0!</v>
      </c>
      <c r="AO419" s="10" t="e">
        <f>IF(OR($C419={"PH-AKT","Syk","Src","Lyn-FAK","Prin-CRAF","ERKKTR"}),1/AD419,AD419)</f>
        <v>#DIV/0!</v>
      </c>
      <c r="AP419" s="10" t="e">
        <f>IF(OR($C419={"PH-AKT","Syk","Src","Lyn-FAK","Prin-CRAF","ERKKTR"}),1/AE419,AE419)</f>
        <v>#DIV/0!</v>
      </c>
      <c r="AQ419" s="10" t="e">
        <f>IF(OR($C419={"PH-AKT","Syk","Src","Lyn-FAK","Prin-CRAF","ERKKTR"}),1/AF419,AF419)</f>
        <v>#DIV/0!</v>
      </c>
      <c r="AR419" s="10" t="e">
        <f>IF(OR($C419={"PH-AKT","Syk","Src","Lyn-FAK","Prin-CRAF","ERKKTR"}),1/AG419,AG419)</f>
        <v>#DIV/0!</v>
      </c>
    </row>
    <row r="420" spans="1:44" x14ac:dyDescent="0.2">
      <c r="A420" s="10">
        <v>419</v>
      </c>
      <c r="C420" s="10">
        <f>_xlfn.IFNA(VLOOKUP($B420,Barcodes!$B$2:$E$14,4,FALSE),0)</f>
        <v>0</v>
      </c>
      <c r="X420" s="10" t="e">
        <f>_xlfn.IFNA(IF(OR($C420={"PH-AKT","GCaMP6S"}),D420/AVERAGE($D420:$F420), D420/N420/AVERAGE($D420/$N420,$E420/$O420,$F420/$P420)),0)</f>
        <v>#DIV/0!</v>
      </c>
      <c r="Y420" s="10" t="e">
        <f>_xlfn.IFNA(IF(OR($C420={"PH-AKT","GCaMP6S"}),E420/AVERAGE($D420:$F420), E420/O420/AVERAGE($D420/$N420,$E420/$O420,$F420/$P420)),0)</f>
        <v>#DIV/0!</v>
      </c>
      <c r="Z420" s="10" t="e">
        <f>_xlfn.IFNA(IF(OR($C420={"PH-AKT","GCaMP6S"}),F420/AVERAGE($D420:$F420), F420/P420/AVERAGE($D420/$N420,$E420/$O420,$F420/$P420)),0)</f>
        <v>#DIV/0!</v>
      </c>
      <c r="AA420" s="10" t="e">
        <f>_xlfn.IFNA(IF(OR($C420={"PH-AKT","GCaMP6S"}),G420/AVERAGE($D420:$F420), G420/Q420/AVERAGE($D420/$N420,$E420/$O420,$F420/$P420)),0)</f>
        <v>#DIV/0!</v>
      </c>
      <c r="AB420" s="10" t="e">
        <f>_xlfn.IFNA(IF(OR($C420={"PH-AKT","GCaMP6S"}),H420/AVERAGE($D420:$F420), H420/R420/AVERAGE($D420/$N420,$E420/$O420,$F420/$P420)),0)</f>
        <v>#DIV/0!</v>
      </c>
      <c r="AC420" s="10" t="e">
        <f>_xlfn.IFNA(IF(OR($C420={"PH-AKT","GCaMP6S"}),I420/AVERAGE($D420:$F420), I420/S420/AVERAGE($D420/$N420,$E420/$O420,$F420/$P420)),0)</f>
        <v>#DIV/0!</v>
      </c>
      <c r="AD420" s="10" t="e">
        <f>_xlfn.IFNA(IF(OR($C420={"PH-AKT","GCaMP6S"}),J420/AVERAGE($D420:$F420), J420/T420/AVERAGE($D420/$N420,$E420/$O420,$F420/$P420)),0)</f>
        <v>#DIV/0!</v>
      </c>
      <c r="AE420" s="10" t="e">
        <f>_xlfn.IFNA(IF(OR($C420={"PH-AKT","GCaMP6S"}),K420/AVERAGE($D420:$F420), K420/U420/AVERAGE($D420/$N420,$E420/$O420,$F420/$P420)),0)</f>
        <v>#DIV/0!</v>
      </c>
      <c r="AF420" s="10" t="e">
        <f>_xlfn.IFNA(IF(OR($C420={"PH-AKT","GCaMP6S"}),L420/AVERAGE($D420:$F420), L420/V420/AVERAGE($D420/$N420,$E420/$O420,$F420/$P420)),0)</f>
        <v>#DIV/0!</v>
      </c>
      <c r="AG420" s="10" t="e">
        <f>_xlfn.IFNA(IF(OR($C420={"PH-AKT","GCaMP6S"}),M420/AVERAGE($D420:$F420), M420/W420/AVERAGE($D420/$N420,$E420/$O420,$F420/$P420)),0)</f>
        <v>#DIV/0!</v>
      </c>
      <c r="AI420" s="10" t="e">
        <f>IF(OR($C420={"PH-AKT","Syk","Src","Lyn-FAK","Prin-CRAF","ERKKTR"}),1/X420,X420)</f>
        <v>#DIV/0!</v>
      </c>
      <c r="AJ420" s="10" t="e">
        <f>IF(OR($C420={"PH-AKT","Syk","Src","Lyn-FAK","Prin-CRAF","ERKKTR"}),1/Y420,Y420)</f>
        <v>#DIV/0!</v>
      </c>
      <c r="AK420" s="10" t="e">
        <f>IF(OR($C420={"PH-AKT","Syk","Src","Lyn-FAK","Prin-CRAF","ERKKTR"}),1/Z420,Z420)</f>
        <v>#DIV/0!</v>
      </c>
      <c r="AL420" s="10" t="e">
        <f>IF(OR($C420={"PH-AKT","Syk","Src","Lyn-FAK","Prin-CRAF","ERKKTR"}),1/AA420,AA420)</f>
        <v>#DIV/0!</v>
      </c>
      <c r="AM420" s="10" t="e">
        <f>IF(OR($C420={"PH-AKT","Syk","Src","Lyn-FAK","Prin-CRAF","ERKKTR"}),1/AB420,AB420)</f>
        <v>#DIV/0!</v>
      </c>
      <c r="AN420" s="10" t="e">
        <f>IF(OR($C420={"PH-AKT","Syk","Src","Lyn-FAK","Prin-CRAF","ERKKTR"}),1/AC420,AC420)</f>
        <v>#DIV/0!</v>
      </c>
      <c r="AO420" s="10" t="e">
        <f>IF(OR($C420={"PH-AKT","Syk","Src","Lyn-FAK","Prin-CRAF","ERKKTR"}),1/AD420,AD420)</f>
        <v>#DIV/0!</v>
      </c>
      <c r="AP420" s="10" t="e">
        <f>IF(OR($C420={"PH-AKT","Syk","Src","Lyn-FAK","Prin-CRAF","ERKKTR"}),1/AE420,AE420)</f>
        <v>#DIV/0!</v>
      </c>
      <c r="AQ420" s="10" t="e">
        <f>IF(OR($C420={"PH-AKT","Syk","Src","Lyn-FAK","Prin-CRAF","ERKKTR"}),1/AF420,AF420)</f>
        <v>#DIV/0!</v>
      </c>
      <c r="AR420" s="10" t="e">
        <f>IF(OR($C420={"PH-AKT","Syk","Src","Lyn-FAK","Prin-CRAF","ERKKTR"}),1/AG420,AG420)</f>
        <v>#DIV/0!</v>
      </c>
    </row>
    <row r="421" spans="1:44" x14ac:dyDescent="0.2">
      <c r="A421" s="10">
        <v>420</v>
      </c>
      <c r="C421" s="10">
        <f>_xlfn.IFNA(VLOOKUP($B421,Barcodes!$B$2:$E$14,4,FALSE),0)</f>
        <v>0</v>
      </c>
      <c r="X421" s="10" t="e">
        <f>_xlfn.IFNA(IF(OR($C421={"PH-AKT","GCaMP6S"}),D421/AVERAGE($D421:$F421), D421/N421/AVERAGE($D421/$N421,$E421/$O421,$F421/$P421)),0)</f>
        <v>#DIV/0!</v>
      </c>
      <c r="Y421" s="10" t="e">
        <f>_xlfn.IFNA(IF(OR($C421={"PH-AKT","GCaMP6S"}),E421/AVERAGE($D421:$F421), E421/O421/AVERAGE($D421/$N421,$E421/$O421,$F421/$P421)),0)</f>
        <v>#DIV/0!</v>
      </c>
      <c r="Z421" s="10" t="e">
        <f>_xlfn.IFNA(IF(OR($C421={"PH-AKT","GCaMP6S"}),F421/AVERAGE($D421:$F421), F421/P421/AVERAGE($D421/$N421,$E421/$O421,$F421/$P421)),0)</f>
        <v>#DIV/0!</v>
      </c>
      <c r="AA421" s="10" t="e">
        <f>_xlfn.IFNA(IF(OR($C421={"PH-AKT","GCaMP6S"}),G421/AVERAGE($D421:$F421), G421/Q421/AVERAGE($D421/$N421,$E421/$O421,$F421/$P421)),0)</f>
        <v>#DIV/0!</v>
      </c>
      <c r="AB421" s="10" t="e">
        <f>_xlfn.IFNA(IF(OR($C421={"PH-AKT","GCaMP6S"}),H421/AVERAGE($D421:$F421), H421/R421/AVERAGE($D421/$N421,$E421/$O421,$F421/$P421)),0)</f>
        <v>#DIV/0!</v>
      </c>
      <c r="AC421" s="10" t="e">
        <f>_xlfn.IFNA(IF(OR($C421={"PH-AKT","GCaMP6S"}),I421/AVERAGE($D421:$F421), I421/S421/AVERAGE($D421/$N421,$E421/$O421,$F421/$P421)),0)</f>
        <v>#DIV/0!</v>
      </c>
      <c r="AD421" s="10" t="e">
        <f>_xlfn.IFNA(IF(OR($C421={"PH-AKT","GCaMP6S"}),J421/AVERAGE($D421:$F421), J421/T421/AVERAGE($D421/$N421,$E421/$O421,$F421/$P421)),0)</f>
        <v>#DIV/0!</v>
      </c>
      <c r="AE421" s="10" t="e">
        <f>_xlfn.IFNA(IF(OR($C421={"PH-AKT","GCaMP6S"}),K421/AVERAGE($D421:$F421), K421/U421/AVERAGE($D421/$N421,$E421/$O421,$F421/$P421)),0)</f>
        <v>#DIV/0!</v>
      </c>
      <c r="AF421" s="10" t="e">
        <f>_xlfn.IFNA(IF(OR($C421={"PH-AKT","GCaMP6S"}),L421/AVERAGE($D421:$F421), L421/V421/AVERAGE($D421/$N421,$E421/$O421,$F421/$P421)),0)</f>
        <v>#DIV/0!</v>
      </c>
      <c r="AG421" s="10" t="e">
        <f>_xlfn.IFNA(IF(OR($C421={"PH-AKT","GCaMP6S"}),M421/AVERAGE($D421:$F421), M421/W421/AVERAGE($D421/$N421,$E421/$O421,$F421/$P421)),0)</f>
        <v>#DIV/0!</v>
      </c>
      <c r="AI421" s="10" t="e">
        <f>IF(OR($C421={"PH-AKT","Syk","Src","Lyn-FAK","Prin-CRAF","ERKKTR"}),1/X421,X421)</f>
        <v>#DIV/0!</v>
      </c>
      <c r="AJ421" s="10" t="e">
        <f>IF(OR($C421={"PH-AKT","Syk","Src","Lyn-FAK","Prin-CRAF","ERKKTR"}),1/Y421,Y421)</f>
        <v>#DIV/0!</v>
      </c>
      <c r="AK421" s="10" t="e">
        <f>IF(OR($C421={"PH-AKT","Syk","Src","Lyn-FAK","Prin-CRAF","ERKKTR"}),1/Z421,Z421)</f>
        <v>#DIV/0!</v>
      </c>
      <c r="AL421" s="10" t="e">
        <f>IF(OR($C421={"PH-AKT","Syk","Src","Lyn-FAK","Prin-CRAF","ERKKTR"}),1/AA421,AA421)</f>
        <v>#DIV/0!</v>
      </c>
      <c r="AM421" s="10" t="e">
        <f>IF(OR($C421={"PH-AKT","Syk","Src","Lyn-FAK","Prin-CRAF","ERKKTR"}),1/AB421,AB421)</f>
        <v>#DIV/0!</v>
      </c>
      <c r="AN421" s="10" t="e">
        <f>IF(OR($C421={"PH-AKT","Syk","Src","Lyn-FAK","Prin-CRAF","ERKKTR"}),1/AC421,AC421)</f>
        <v>#DIV/0!</v>
      </c>
      <c r="AO421" s="10" t="e">
        <f>IF(OR($C421={"PH-AKT","Syk","Src","Lyn-FAK","Prin-CRAF","ERKKTR"}),1/AD421,AD421)</f>
        <v>#DIV/0!</v>
      </c>
      <c r="AP421" s="10" t="e">
        <f>IF(OR($C421={"PH-AKT","Syk","Src","Lyn-FAK","Prin-CRAF","ERKKTR"}),1/AE421,AE421)</f>
        <v>#DIV/0!</v>
      </c>
      <c r="AQ421" s="10" t="e">
        <f>IF(OR($C421={"PH-AKT","Syk","Src","Lyn-FAK","Prin-CRAF","ERKKTR"}),1/AF421,AF421)</f>
        <v>#DIV/0!</v>
      </c>
      <c r="AR421" s="10" t="e">
        <f>IF(OR($C421={"PH-AKT","Syk","Src","Lyn-FAK","Prin-CRAF","ERKKTR"}),1/AG421,AG421)</f>
        <v>#DIV/0!</v>
      </c>
    </row>
    <row r="422" spans="1:44" x14ac:dyDescent="0.2">
      <c r="A422" s="10">
        <v>421</v>
      </c>
      <c r="C422" s="10">
        <f>_xlfn.IFNA(VLOOKUP($B422,Barcodes!$B$2:$E$14,4,FALSE),0)</f>
        <v>0</v>
      </c>
      <c r="X422" s="10" t="e">
        <f>_xlfn.IFNA(IF(OR($C422={"PH-AKT","GCaMP6S"}),D422/AVERAGE($D422:$F422), D422/N422/AVERAGE($D422/$N422,$E422/$O422,$F422/$P422)),0)</f>
        <v>#DIV/0!</v>
      </c>
      <c r="Y422" s="10" t="e">
        <f>_xlfn.IFNA(IF(OR($C422={"PH-AKT","GCaMP6S"}),E422/AVERAGE($D422:$F422), E422/O422/AVERAGE($D422/$N422,$E422/$O422,$F422/$P422)),0)</f>
        <v>#DIV/0!</v>
      </c>
      <c r="Z422" s="10" t="e">
        <f>_xlfn.IFNA(IF(OR($C422={"PH-AKT","GCaMP6S"}),F422/AVERAGE($D422:$F422), F422/P422/AVERAGE($D422/$N422,$E422/$O422,$F422/$P422)),0)</f>
        <v>#DIV/0!</v>
      </c>
      <c r="AA422" s="10" t="e">
        <f>_xlfn.IFNA(IF(OR($C422={"PH-AKT","GCaMP6S"}),G422/AVERAGE($D422:$F422), G422/Q422/AVERAGE($D422/$N422,$E422/$O422,$F422/$P422)),0)</f>
        <v>#DIV/0!</v>
      </c>
      <c r="AB422" s="10" t="e">
        <f>_xlfn.IFNA(IF(OR($C422={"PH-AKT","GCaMP6S"}),H422/AVERAGE($D422:$F422), H422/R422/AVERAGE($D422/$N422,$E422/$O422,$F422/$P422)),0)</f>
        <v>#DIV/0!</v>
      </c>
      <c r="AC422" s="10" t="e">
        <f>_xlfn.IFNA(IF(OR($C422={"PH-AKT","GCaMP6S"}),I422/AVERAGE($D422:$F422), I422/S422/AVERAGE($D422/$N422,$E422/$O422,$F422/$P422)),0)</f>
        <v>#DIV/0!</v>
      </c>
      <c r="AD422" s="10" t="e">
        <f>_xlfn.IFNA(IF(OR($C422={"PH-AKT","GCaMP6S"}),J422/AVERAGE($D422:$F422), J422/T422/AVERAGE($D422/$N422,$E422/$O422,$F422/$P422)),0)</f>
        <v>#DIV/0!</v>
      </c>
      <c r="AE422" s="10" t="e">
        <f>_xlfn.IFNA(IF(OR($C422={"PH-AKT","GCaMP6S"}),K422/AVERAGE($D422:$F422), K422/U422/AVERAGE($D422/$N422,$E422/$O422,$F422/$P422)),0)</f>
        <v>#DIV/0!</v>
      </c>
      <c r="AF422" s="10" t="e">
        <f>_xlfn.IFNA(IF(OR($C422={"PH-AKT","GCaMP6S"}),L422/AVERAGE($D422:$F422), L422/V422/AVERAGE($D422/$N422,$E422/$O422,$F422/$P422)),0)</f>
        <v>#DIV/0!</v>
      </c>
      <c r="AG422" s="10" t="e">
        <f>_xlfn.IFNA(IF(OR($C422={"PH-AKT","GCaMP6S"}),M422/AVERAGE($D422:$F422), M422/W422/AVERAGE($D422/$N422,$E422/$O422,$F422/$P422)),0)</f>
        <v>#DIV/0!</v>
      </c>
      <c r="AI422" s="10" t="e">
        <f>IF(OR($C422={"PH-AKT","Syk","Src","Lyn-FAK","Prin-CRAF","ERKKTR"}),1/X422,X422)</f>
        <v>#DIV/0!</v>
      </c>
      <c r="AJ422" s="10" t="e">
        <f>IF(OR($C422={"PH-AKT","Syk","Src","Lyn-FAK","Prin-CRAF","ERKKTR"}),1/Y422,Y422)</f>
        <v>#DIV/0!</v>
      </c>
      <c r="AK422" s="10" t="e">
        <f>IF(OR($C422={"PH-AKT","Syk","Src","Lyn-FAK","Prin-CRAF","ERKKTR"}),1/Z422,Z422)</f>
        <v>#DIV/0!</v>
      </c>
      <c r="AL422" s="10" t="e">
        <f>IF(OR($C422={"PH-AKT","Syk","Src","Lyn-FAK","Prin-CRAF","ERKKTR"}),1/AA422,AA422)</f>
        <v>#DIV/0!</v>
      </c>
      <c r="AM422" s="10" t="e">
        <f>IF(OR($C422={"PH-AKT","Syk","Src","Lyn-FAK","Prin-CRAF","ERKKTR"}),1/AB422,AB422)</f>
        <v>#DIV/0!</v>
      </c>
      <c r="AN422" s="10" t="e">
        <f>IF(OR($C422={"PH-AKT","Syk","Src","Lyn-FAK","Prin-CRAF","ERKKTR"}),1/AC422,AC422)</f>
        <v>#DIV/0!</v>
      </c>
      <c r="AO422" s="10" t="e">
        <f>IF(OR($C422={"PH-AKT","Syk","Src","Lyn-FAK","Prin-CRAF","ERKKTR"}),1/AD422,AD422)</f>
        <v>#DIV/0!</v>
      </c>
      <c r="AP422" s="10" t="e">
        <f>IF(OR($C422={"PH-AKT","Syk","Src","Lyn-FAK","Prin-CRAF","ERKKTR"}),1/AE422,AE422)</f>
        <v>#DIV/0!</v>
      </c>
      <c r="AQ422" s="10" t="e">
        <f>IF(OR($C422={"PH-AKT","Syk","Src","Lyn-FAK","Prin-CRAF","ERKKTR"}),1/AF422,AF422)</f>
        <v>#DIV/0!</v>
      </c>
      <c r="AR422" s="10" t="e">
        <f>IF(OR($C422={"PH-AKT","Syk","Src","Lyn-FAK","Prin-CRAF","ERKKTR"}),1/AG422,AG422)</f>
        <v>#DIV/0!</v>
      </c>
    </row>
    <row r="423" spans="1:44" x14ac:dyDescent="0.2">
      <c r="A423" s="10">
        <v>422</v>
      </c>
      <c r="C423" s="10">
        <f>_xlfn.IFNA(VLOOKUP($B423,Barcodes!$B$2:$E$14,4,FALSE),0)</f>
        <v>0</v>
      </c>
      <c r="X423" s="10" t="e">
        <f>_xlfn.IFNA(IF(OR($C423={"PH-AKT","GCaMP6S"}),D423/AVERAGE($D423:$F423), D423/N423/AVERAGE($D423/$N423,$E423/$O423,$F423/$P423)),0)</f>
        <v>#DIV/0!</v>
      </c>
      <c r="Y423" s="10" t="e">
        <f>_xlfn.IFNA(IF(OR($C423={"PH-AKT","GCaMP6S"}),E423/AVERAGE($D423:$F423), E423/O423/AVERAGE($D423/$N423,$E423/$O423,$F423/$P423)),0)</f>
        <v>#DIV/0!</v>
      </c>
      <c r="Z423" s="10" t="e">
        <f>_xlfn.IFNA(IF(OR($C423={"PH-AKT","GCaMP6S"}),F423/AVERAGE($D423:$F423), F423/P423/AVERAGE($D423/$N423,$E423/$O423,$F423/$P423)),0)</f>
        <v>#DIV/0!</v>
      </c>
      <c r="AA423" s="10" t="e">
        <f>_xlfn.IFNA(IF(OR($C423={"PH-AKT","GCaMP6S"}),G423/AVERAGE($D423:$F423), G423/Q423/AVERAGE($D423/$N423,$E423/$O423,$F423/$P423)),0)</f>
        <v>#DIV/0!</v>
      </c>
      <c r="AB423" s="10" t="e">
        <f>_xlfn.IFNA(IF(OR($C423={"PH-AKT","GCaMP6S"}),H423/AVERAGE($D423:$F423), H423/R423/AVERAGE($D423/$N423,$E423/$O423,$F423/$P423)),0)</f>
        <v>#DIV/0!</v>
      </c>
      <c r="AC423" s="10" t="e">
        <f>_xlfn.IFNA(IF(OR($C423={"PH-AKT","GCaMP6S"}),I423/AVERAGE($D423:$F423), I423/S423/AVERAGE($D423/$N423,$E423/$O423,$F423/$P423)),0)</f>
        <v>#DIV/0!</v>
      </c>
      <c r="AD423" s="10" t="e">
        <f>_xlfn.IFNA(IF(OR($C423={"PH-AKT","GCaMP6S"}),J423/AVERAGE($D423:$F423), J423/T423/AVERAGE($D423/$N423,$E423/$O423,$F423/$P423)),0)</f>
        <v>#DIV/0!</v>
      </c>
      <c r="AE423" s="10" t="e">
        <f>_xlfn.IFNA(IF(OR($C423={"PH-AKT","GCaMP6S"}),K423/AVERAGE($D423:$F423), K423/U423/AVERAGE($D423/$N423,$E423/$O423,$F423/$P423)),0)</f>
        <v>#DIV/0!</v>
      </c>
      <c r="AF423" s="10" t="e">
        <f>_xlfn.IFNA(IF(OR($C423={"PH-AKT","GCaMP6S"}),L423/AVERAGE($D423:$F423), L423/V423/AVERAGE($D423/$N423,$E423/$O423,$F423/$P423)),0)</f>
        <v>#DIV/0!</v>
      </c>
      <c r="AG423" s="10" t="e">
        <f>_xlfn.IFNA(IF(OR($C423={"PH-AKT","GCaMP6S"}),M423/AVERAGE($D423:$F423), M423/W423/AVERAGE($D423/$N423,$E423/$O423,$F423/$P423)),0)</f>
        <v>#DIV/0!</v>
      </c>
      <c r="AI423" s="10" t="e">
        <f>IF(OR($C423={"PH-AKT","Syk","Src","Lyn-FAK","Prin-CRAF","ERKKTR"}),1/X423,X423)</f>
        <v>#DIV/0!</v>
      </c>
      <c r="AJ423" s="10" t="e">
        <f>IF(OR($C423={"PH-AKT","Syk","Src","Lyn-FAK","Prin-CRAF","ERKKTR"}),1/Y423,Y423)</f>
        <v>#DIV/0!</v>
      </c>
      <c r="AK423" s="10" t="e">
        <f>IF(OR($C423={"PH-AKT","Syk","Src","Lyn-FAK","Prin-CRAF","ERKKTR"}),1/Z423,Z423)</f>
        <v>#DIV/0!</v>
      </c>
      <c r="AL423" s="10" t="e">
        <f>IF(OR($C423={"PH-AKT","Syk","Src","Lyn-FAK","Prin-CRAF","ERKKTR"}),1/AA423,AA423)</f>
        <v>#DIV/0!</v>
      </c>
      <c r="AM423" s="10" t="e">
        <f>IF(OR($C423={"PH-AKT","Syk","Src","Lyn-FAK","Prin-CRAF","ERKKTR"}),1/AB423,AB423)</f>
        <v>#DIV/0!</v>
      </c>
      <c r="AN423" s="10" t="e">
        <f>IF(OR($C423={"PH-AKT","Syk","Src","Lyn-FAK","Prin-CRAF","ERKKTR"}),1/AC423,AC423)</f>
        <v>#DIV/0!</v>
      </c>
      <c r="AO423" s="10" t="e">
        <f>IF(OR($C423={"PH-AKT","Syk","Src","Lyn-FAK","Prin-CRAF","ERKKTR"}),1/AD423,AD423)</f>
        <v>#DIV/0!</v>
      </c>
      <c r="AP423" s="10" t="e">
        <f>IF(OR($C423={"PH-AKT","Syk","Src","Lyn-FAK","Prin-CRAF","ERKKTR"}),1/AE423,AE423)</f>
        <v>#DIV/0!</v>
      </c>
      <c r="AQ423" s="10" t="e">
        <f>IF(OR($C423={"PH-AKT","Syk","Src","Lyn-FAK","Prin-CRAF","ERKKTR"}),1/AF423,AF423)</f>
        <v>#DIV/0!</v>
      </c>
      <c r="AR423" s="10" t="e">
        <f>IF(OR($C423={"PH-AKT","Syk","Src","Lyn-FAK","Prin-CRAF","ERKKTR"}),1/AG423,AG423)</f>
        <v>#DIV/0!</v>
      </c>
    </row>
    <row r="424" spans="1:44" x14ac:dyDescent="0.2">
      <c r="A424" s="10">
        <v>423</v>
      </c>
      <c r="C424" s="10">
        <f>_xlfn.IFNA(VLOOKUP($B424,Barcodes!$B$2:$E$14,4,FALSE),0)</f>
        <v>0</v>
      </c>
      <c r="X424" s="10" t="e">
        <f>_xlfn.IFNA(IF(OR($C424={"PH-AKT","GCaMP6S"}),D424/AVERAGE($D424:$F424), D424/N424/AVERAGE($D424/$N424,$E424/$O424,$F424/$P424)),0)</f>
        <v>#DIV/0!</v>
      </c>
      <c r="Y424" s="10" t="e">
        <f>_xlfn.IFNA(IF(OR($C424={"PH-AKT","GCaMP6S"}),E424/AVERAGE($D424:$F424), E424/O424/AVERAGE($D424/$N424,$E424/$O424,$F424/$P424)),0)</f>
        <v>#DIV/0!</v>
      </c>
      <c r="Z424" s="10" t="e">
        <f>_xlfn.IFNA(IF(OR($C424={"PH-AKT","GCaMP6S"}),F424/AVERAGE($D424:$F424), F424/P424/AVERAGE($D424/$N424,$E424/$O424,$F424/$P424)),0)</f>
        <v>#DIV/0!</v>
      </c>
      <c r="AA424" s="10" t="e">
        <f>_xlfn.IFNA(IF(OR($C424={"PH-AKT","GCaMP6S"}),G424/AVERAGE($D424:$F424), G424/Q424/AVERAGE($D424/$N424,$E424/$O424,$F424/$P424)),0)</f>
        <v>#DIV/0!</v>
      </c>
      <c r="AB424" s="10" t="e">
        <f>_xlfn.IFNA(IF(OR($C424={"PH-AKT","GCaMP6S"}),H424/AVERAGE($D424:$F424), H424/R424/AVERAGE($D424/$N424,$E424/$O424,$F424/$P424)),0)</f>
        <v>#DIV/0!</v>
      </c>
      <c r="AC424" s="10" t="e">
        <f>_xlfn.IFNA(IF(OR($C424={"PH-AKT","GCaMP6S"}),I424/AVERAGE($D424:$F424), I424/S424/AVERAGE($D424/$N424,$E424/$O424,$F424/$P424)),0)</f>
        <v>#DIV/0!</v>
      </c>
      <c r="AD424" s="10" t="e">
        <f>_xlfn.IFNA(IF(OR($C424={"PH-AKT","GCaMP6S"}),J424/AVERAGE($D424:$F424), J424/T424/AVERAGE($D424/$N424,$E424/$O424,$F424/$P424)),0)</f>
        <v>#DIV/0!</v>
      </c>
      <c r="AE424" s="10" t="e">
        <f>_xlfn.IFNA(IF(OR($C424={"PH-AKT","GCaMP6S"}),K424/AVERAGE($D424:$F424), K424/U424/AVERAGE($D424/$N424,$E424/$O424,$F424/$P424)),0)</f>
        <v>#DIV/0!</v>
      </c>
      <c r="AF424" s="10" t="e">
        <f>_xlfn.IFNA(IF(OR($C424={"PH-AKT","GCaMP6S"}),L424/AVERAGE($D424:$F424), L424/V424/AVERAGE($D424/$N424,$E424/$O424,$F424/$P424)),0)</f>
        <v>#DIV/0!</v>
      </c>
      <c r="AG424" s="10" t="e">
        <f>_xlfn.IFNA(IF(OR($C424={"PH-AKT","GCaMP6S"}),M424/AVERAGE($D424:$F424), M424/W424/AVERAGE($D424/$N424,$E424/$O424,$F424/$P424)),0)</f>
        <v>#DIV/0!</v>
      </c>
      <c r="AI424" s="10" t="e">
        <f>IF(OR($C424={"PH-AKT","Syk","Src","Lyn-FAK","Prin-CRAF","ERKKTR"}),1/X424,X424)</f>
        <v>#DIV/0!</v>
      </c>
      <c r="AJ424" s="10" t="e">
        <f>IF(OR($C424={"PH-AKT","Syk","Src","Lyn-FAK","Prin-CRAF","ERKKTR"}),1/Y424,Y424)</f>
        <v>#DIV/0!</v>
      </c>
      <c r="AK424" s="10" t="e">
        <f>IF(OR($C424={"PH-AKT","Syk","Src","Lyn-FAK","Prin-CRAF","ERKKTR"}),1/Z424,Z424)</f>
        <v>#DIV/0!</v>
      </c>
      <c r="AL424" s="10" t="e">
        <f>IF(OR($C424={"PH-AKT","Syk","Src","Lyn-FAK","Prin-CRAF","ERKKTR"}),1/AA424,AA424)</f>
        <v>#DIV/0!</v>
      </c>
      <c r="AM424" s="10" t="e">
        <f>IF(OR($C424={"PH-AKT","Syk","Src","Lyn-FAK","Prin-CRAF","ERKKTR"}),1/AB424,AB424)</f>
        <v>#DIV/0!</v>
      </c>
      <c r="AN424" s="10" t="e">
        <f>IF(OR($C424={"PH-AKT","Syk","Src","Lyn-FAK","Prin-CRAF","ERKKTR"}),1/AC424,AC424)</f>
        <v>#DIV/0!</v>
      </c>
      <c r="AO424" s="10" t="e">
        <f>IF(OR($C424={"PH-AKT","Syk","Src","Lyn-FAK","Prin-CRAF","ERKKTR"}),1/AD424,AD424)</f>
        <v>#DIV/0!</v>
      </c>
      <c r="AP424" s="10" t="e">
        <f>IF(OR($C424={"PH-AKT","Syk","Src","Lyn-FAK","Prin-CRAF","ERKKTR"}),1/AE424,AE424)</f>
        <v>#DIV/0!</v>
      </c>
      <c r="AQ424" s="10" t="e">
        <f>IF(OR($C424={"PH-AKT","Syk","Src","Lyn-FAK","Prin-CRAF","ERKKTR"}),1/AF424,AF424)</f>
        <v>#DIV/0!</v>
      </c>
      <c r="AR424" s="10" t="e">
        <f>IF(OR($C424={"PH-AKT","Syk","Src","Lyn-FAK","Prin-CRAF","ERKKTR"}),1/AG424,AG424)</f>
        <v>#DIV/0!</v>
      </c>
    </row>
    <row r="425" spans="1:44" x14ac:dyDescent="0.2">
      <c r="A425" s="10">
        <v>424</v>
      </c>
      <c r="C425" s="10">
        <f>_xlfn.IFNA(VLOOKUP($B425,Barcodes!$B$2:$E$14,4,FALSE),0)</f>
        <v>0</v>
      </c>
      <c r="X425" s="10" t="e">
        <f>_xlfn.IFNA(IF(OR($C425={"PH-AKT","GCaMP6S"}),D425/AVERAGE($D425:$F425), D425/N425/AVERAGE($D425/$N425,$E425/$O425,$F425/$P425)),0)</f>
        <v>#DIV/0!</v>
      </c>
      <c r="Y425" s="10" t="e">
        <f>_xlfn.IFNA(IF(OR($C425={"PH-AKT","GCaMP6S"}),E425/AVERAGE($D425:$F425), E425/O425/AVERAGE($D425/$N425,$E425/$O425,$F425/$P425)),0)</f>
        <v>#DIV/0!</v>
      </c>
      <c r="Z425" s="10" t="e">
        <f>_xlfn.IFNA(IF(OR($C425={"PH-AKT","GCaMP6S"}),F425/AVERAGE($D425:$F425), F425/P425/AVERAGE($D425/$N425,$E425/$O425,$F425/$P425)),0)</f>
        <v>#DIV/0!</v>
      </c>
      <c r="AA425" s="10" t="e">
        <f>_xlfn.IFNA(IF(OR($C425={"PH-AKT","GCaMP6S"}),G425/AVERAGE($D425:$F425), G425/Q425/AVERAGE($D425/$N425,$E425/$O425,$F425/$P425)),0)</f>
        <v>#DIV/0!</v>
      </c>
      <c r="AB425" s="10" t="e">
        <f>_xlfn.IFNA(IF(OR($C425={"PH-AKT","GCaMP6S"}),H425/AVERAGE($D425:$F425), H425/R425/AVERAGE($D425/$N425,$E425/$O425,$F425/$P425)),0)</f>
        <v>#DIV/0!</v>
      </c>
      <c r="AC425" s="10" t="e">
        <f>_xlfn.IFNA(IF(OR($C425={"PH-AKT","GCaMP6S"}),I425/AVERAGE($D425:$F425), I425/S425/AVERAGE($D425/$N425,$E425/$O425,$F425/$P425)),0)</f>
        <v>#DIV/0!</v>
      </c>
      <c r="AD425" s="10" t="e">
        <f>_xlfn.IFNA(IF(OR($C425={"PH-AKT","GCaMP6S"}),J425/AVERAGE($D425:$F425), J425/T425/AVERAGE($D425/$N425,$E425/$O425,$F425/$P425)),0)</f>
        <v>#DIV/0!</v>
      </c>
      <c r="AE425" s="10" t="e">
        <f>_xlfn.IFNA(IF(OR($C425={"PH-AKT","GCaMP6S"}),K425/AVERAGE($D425:$F425), K425/U425/AVERAGE($D425/$N425,$E425/$O425,$F425/$P425)),0)</f>
        <v>#DIV/0!</v>
      </c>
      <c r="AF425" s="10" t="e">
        <f>_xlfn.IFNA(IF(OR($C425={"PH-AKT","GCaMP6S"}),L425/AVERAGE($D425:$F425), L425/V425/AVERAGE($D425/$N425,$E425/$O425,$F425/$P425)),0)</f>
        <v>#DIV/0!</v>
      </c>
      <c r="AG425" s="10" t="e">
        <f>_xlfn.IFNA(IF(OR($C425={"PH-AKT","GCaMP6S"}),M425/AVERAGE($D425:$F425), M425/W425/AVERAGE($D425/$N425,$E425/$O425,$F425/$P425)),0)</f>
        <v>#DIV/0!</v>
      </c>
      <c r="AI425" s="10" t="e">
        <f>IF(OR($C425={"PH-AKT","Syk","Src","Lyn-FAK","Prin-CRAF","ERKKTR"}),1/X425,X425)</f>
        <v>#DIV/0!</v>
      </c>
      <c r="AJ425" s="10" t="e">
        <f>IF(OR($C425={"PH-AKT","Syk","Src","Lyn-FAK","Prin-CRAF","ERKKTR"}),1/Y425,Y425)</f>
        <v>#DIV/0!</v>
      </c>
      <c r="AK425" s="10" t="e">
        <f>IF(OR($C425={"PH-AKT","Syk","Src","Lyn-FAK","Prin-CRAF","ERKKTR"}),1/Z425,Z425)</f>
        <v>#DIV/0!</v>
      </c>
      <c r="AL425" s="10" t="e">
        <f>IF(OR($C425={"PH-AKT","Syk","Src","Lyn-FAK","Prin-CRAF","ERKKTR"}),1/AA425,AA425)</f>
        <v>#DIV/0!</v>
      </c>
      <c r="AM425" s="10" t="e">
        <f>IF(OR($C425={"PH-AKT","Syk","Src","Lyn-FAK","Prin-CRAF","ERKKTR"}),1/AB425,AB425)</f>
        <v>#DIV/0!</v>
      </c>
      <c r="AN425" s="10" t="e">
        <f>IF(OR($C425={"PH-AKT","Syk","Src","Lyn-FAK","Prin-CRAF","ERKKTR"}),1/AC425,AC425)</f>
        <v>#DIV/0!</v>
      </c>
      <c r="AO425" s="10" t="e">
        <f>IF(OR($C425={"PH-AKT","Syk","Src","Lyn-FAK","Prin-CRAF","ERKKTR"}),1/AD425,AD425)</f>
        <v>#DIV/0!</v>
      </c>
      <c r="AP425" s="10" t="e">
        <f>IF(OR($C425={"PH-AKT","Syk","Src","Lyn-FAK","Prin-CRAF","ERKKTR"}),1/AE425,AE425)</f>
        <v>#DIV/0!</v>
      </c>
      <c r="AQ425" s="10" t="e">
        <f>IF(OR($C425={"PH-AKT","Syk","Src","Lyn-FAK","Prin-CRAF","ERKKTR"}),1/AF425,AF425)</f>
        <v>#DIV/0!</v>
      </c>
      <c r="AR425" s="10" t="e">
        <f>IF(OR($C425={"PH-AKT","Syk","Src","Lyn-FAK","Prin-CRAF","ERKKTR"}),1/AG425,AG425)</f>
        <v>#DIV/0!</v>
      </c>
    </row>
    <row r="426" spans="1:44" x14ac:dyDescent="0.2">
      <c r="A426" s="10">
        <v>425</v>
      </c>
      <c r="C426" s="10">
        <f>_xlfn.IFNA(VLOOKUP($B426,Barcodes!$B$2:$E$14,4,FALSE),0)</f>
        <v>0</v>
      </c>
      <c r="X426" s="10" t="e">
        <f>_xlfn.IFNA(IF(OR($C426={"PH-AKT","GCaMP6S"}),D426/AVERAGE($D426:$F426), D426/N426/AVERAGE($D426/$N426,$E426/$O426,$F426/$P426)),0)</f>
        <v>#DIV/0!</v>
      </c>
      <c r="Y426" s="10" t="e">
        <f>_xlfn.IFNA(IF(OR($C426={"PH-AKT","GCaMP6S"}),E426/AVERAGE($D426:$F426), E426/O426/AVERAGE($D426/$N426,$E426/$O426,$F426/$P426)),0)</f>
        <v>#DIV/0!</v>
      </c>
      <c r="Z426" s="10" t="e">
        <f>_xlfn.IFNA(IF(OR($C426={"PH-AKT","GCaMP6S"}),F426/AVERAGE($D426:$F426), F426/P426/AVERAGE($D426/$N426,$E426/$O426,$F426/$P426)),0)</f>
        <v>#DIV/0!</v>
      </c>
      <c r="AA426" s="10" t="e">
        <f>_xlfn.IFNA(IF(OR($C426={"PH-AKT","GCaMP6S"}),G426/AVERAGE($D426:$F426), G426/Q426/AVERAGE($D426/$N426,$E426/$O426,$F426/$P426)),0)</f>
        <v>#DIV/0!</v>
      </c>
      <c r="AB426" s="10" t="e">
        <f>_xlfn.IFNA(IF(OR($C426={"PH-AKT","GCaMP6S"}),H426/AVERAGE($D426:$F426), H426/R426/AVERAGE($D426/$N426,$E426/$O426,$F426/$P426)),0)</f>
        <v>#DIV/0!</v>
      </c>
      <c r="AC426" s="10" t="e">
        <f>_xlfn.IFNA(IF(OR($C426={"PH-AKT","GCaMP6S"}),I426/AVERAGE($D426:$F426), I426/S426/AVERAGE($D426/$N426,$E426/$O426,$F426/$P426)),0)</f>
        <v>#DIV/0!</v>
      </c>
      <c r="AD426" s="10" t="e">
        <f>_xlfn.IFNA(IF(OR($C426={"PH-AKT","GCaMP6S"}),J426/AVERAGE($D426:$F426), J426/T426/AVERAGE($D426/$N426,$E426/$O426,$F426/$P426)),0)</f>
        <v>#DIV/0!</v>
      </c>
      <c r="AE426" s="10" t="e">
        <f>_xlfn.IFNA(IF(OR($C426={"PH-AKT","GCaMP6S"}),K426/AVERAGE($D426:$F426), K426/U426/AVERAGE($D426/$N426,$E426/$O426,$F426/$P426)),0)</f>
        <v>#DIV/0!</v>
      </c>
      <c r="AF426" s="10" t="e">
        <f>_xlfn.IFNA(IF(OR($C426={"PH-AKT","GCaMP6S"}),L426/AVERAGE($D426:$F426), L426/V426/AVERAGE($D426/$N426,$E426/$O426,$F426/$P426)),0)</f>
        <v>#DIV/0!</v>
      </c>
      <c r="AG426" s="10" t="e">
        <f>_xlfn.IFNA(IF(OR($C426={"PH-AKT","GCaMP6S"}),M426/AVERAGE($D426:$F426), M426/W426/AVERAGE($D426/$N426,$E426/$O426,$F426/$P426)),0)</f>
        <v>#DIV/0!</v>
      </c>
      <c r="AI426" s="10" t="e">
        <f>IF(OR($C426={"PH-AKT","Syk","Src","Lyn-FAK","Prin-CRAF","ERKKTR"}),1/X426,X426)</f>
        <v>#DIV/0!</v>
      </c>
      <c r="AJ426" s="10" t="e">
        <f>IF(OR($C426={"PH-AKT","Syk","Src","Lyn-FAK","Prin-CRAF","ERKKTR"}),1/Y426,Y426)</f>
        <v>#DIV/0!</v>
      </c>
      <c r="AK426" s="10" t="e">
        <f>IF(OR($C426={"PH-AKT","Syk","Src","Lyn-FAK","Prin-CRAF","ERKKTR"}),1/Z426,Z426)</f>
        <v>#DIV/0!</v>
      </c>
      <c r="AL426" s="10" t="e">
        <f>IF(OR($C426={"PH-AKT","Syk","Src","Lyn-FAK","Prin-CRAF","ERKKTR"}),1/AA426,AA426)</f>
        <v>#DIV/0!</v>
      </c>
      <c r="AM426" s="10" t="e">
        <f>IF(OR($C426={"PH-AKT","Syk","Src","Lyn-FAK","Prin-CRAF","ERKKTR"}),1/AB426,AB426)</f>
        <v>#DIV/0!</v>
      </c>
      <c r="AN426" s="10" t="e">
        <f>IF(OR($C426={"PH-AKT","Syk","Src","Lyn-FAK","Prin-CRAF","ERKKTR"}),1/AC426,AC426)</f>
        <v>#DIV/0!</v>
      </c>
      <c r="AO426" s="10" t="e">
        <f>IF(OR($C426={"PH-AKT","Syk","Src","Lyn-FAK","Prin-CRAF","ERKKTR"}),1/AD426,AD426)</f>
        <v>#DIV/0!</v>
      </c>
      <c r="AP426" s="10" t="e">
        <f>IF(OR($C426={"PH-AKT","Syk","Src","Lyn-FAK","Prin-CRAF","ERKKTR"}),1/AE426,AE426)</f>
        <v>#DIV/0!</v>
      </c>
      <c r="AQ426" s="10" t="e">
        <f>IF(OR($C426={"PH-AKT","Syk","Src","Lyn-FAK","Prin-CRAF","ERKKTR"}),1/AF426,AF426)</f>
        <v>#DIV/0!</v>
      </c>
      <c r="AR426" s="10" t="e">
        <f>IF(OR($C426={"PH-AKT","Syk","Src","Lyn-FAK","Prin-CRAF","ERKKTR"}),1/AG426,AG426)</f>
        <v>#DIV/0!</v>
      </c>
    </row>
    <row r="427" spans="1:44" x14ac:dyDescent="0.2">
      <c r="A427" s="10">
        <v>426</v>
      </c>
      <c r="C427" s="10">
        <f>_xlfn.IFNA(VLOOKUP($B427,Barcodes!$B$2:$E$14,4,FALSE),0)</f>
        <v>0</v>
      </c>
      <c r="X427" s="10" t="e">
        <f>_xlfn.IFNA(IF(OR($C427={"PH-AKT","GCaMP6S"}),D427/AVERAGE($D427:$F427), D427/N427/AVERAGE($D427/$N427,$E427/$O427,$F427/$P427)),0)</f>
        <v>#DIV/0!</v>
      </c>
      <c r="Y427" s="10" t="e">
        <f>_xlfn.IFNA(IF(OR($C427={"PH-AKT","GCaMP6S"}),E427/AVERAGE($D427:$F427), E427/O427/AVERAGE($D427/$N427,$E427/$O427,$F427/$P427)),0)</f>
        <v>#DIV/0!</v>
      </c>
      <c r="Z427" s="10" t="e">
        <f>_xlfn.IFNA(IF(OR($C427={"PH-AKT","GCaMP6S"}),F427/AVERAGE($D427:$F427), F427/P427/AVERAGE($D427/$N427,$E427/$O427,$F427/$P427)),0)</f>
        <v>#DIV/0!</v>
      </c>
      <c r="AA427" s="10" t="e">
        <f>_xlfn.IFNA(IF(OR($C427={"PH-AKT","GCaMP6S"}),G427/AVERAGE($D427:$F427), G427/Q427/AVERAGE($D427/$N427,$E427/$O427,$F427/$P427)),0)</f>
        <v>#DIV/0!</v>
      </c>
      <c r="AB427" s="10" t="e">
        <f>_xlfn.IFNA(IF(OR($C427={"PH-AKT","GCaMP6S"}),H427/AVERAGE($D427:$F427), H427/R427/AVERAGE($D427/$N427,$E427/$O427,$F427/$P427)),0)</f>
        <v>#DIV/0!</v>
      </c>
      <c r="AC427" s="10" t="e">
        <f>_xlfn.IFNA(IF(OR($C427={"PH-AKT","GCaMP6S"}),I427/AVERAGE($D427:$F427), I427/S427/AVERAGE($D427/$N427,$E427/$O427,$F427/$P427)),0)</f>
        <v>#DIV/0!</v>
      </c>
      <c r="AD427" s="10" t="e">
        <f>_xlfn.IFNA(IF(OR($C427={"PH-AKT","GCaMP6S"}),J427/AVERAGE($D427:$F427), J427/T427/AVERAGE($D427/$N427,$E427/$O427,$F427/$P427)),0)</f>
        <v>#DIV/0!</v>
      </c>
      <c r="AE427" s="10" t="e">
        <f>_xlfn.IFNA(IF(OR($C427={"PH-AKT","GCaMP6S"}),K427/AVERAGE($D427:$F427), K427/U427/AVERAGE($D427/$N427,$E427/$O427,$F427/$P427)),0)</f>
        <v>#DIV/0!</v>
      </c>
      <c r="AF427" s="10" t="e">
        <f>_xlfn.IFNA(IF(OR($C427={"PH-AKT","GCaMP6S"}),L427/AVERAGE($D427:$F427), L427/V427/AVERAGE($D427/$N427,$E427/$O427,$F427/$P427)),0)</f>
        <v>#DIV/0!</v>
      </c>
      <c r="AG427" s="10" t="e">
        <f>_xlfn.IFNA(IF(OR($C427={"PH-AKT","GCaMP6S"}),M427/AVERAGE($D427:$F427), M427/W427/AVERAGE($D427/$N427,$E427/$O427,$F427/$P427)),0)</f>
        <v>#DIV/0!</v>
      </c>
      <c r="AI427" s="10" t="e">
        <f>IF(OR($C427={"PH-AKT","Syk","Src","Lyn-FAK","Prin-CRAF","ERKKTR"}),1/X427,X427)</f>
        <v>#DIV/0!</v>
      </c>
      <c r="AJ427" s="10" t="e">
        <f>IF(OR($C427={"PH-AKT","Syk","Src","Lyn-FAK","Prin-CRAF","ERKKTR"}),1/Y427,Y427)</f>
        <v>#DIV/0!</v>
      </c>
      <c r="AK427" s="10" t="e">
        <f>IF(OR($C427={"PH-AKT","Syk","Src","Lyn-FAK","Prin-CRAF","ERKKTR"}),1/Z427,Z427)</f>
        <v>#DIV/0!</v>
      </c>
      <c r="AL427" s="10" t="e">
        <f>IF(OR($C427={"PH-AKT","Syk","Src","Lyn-FAK","Prin-CRAF","ERKKTR"}),1/AA427,AA427)</f>
        <v>#DIV/0!</v>
      </c>
      <c r="AM427" s="10" t="e">
        <f>IF(OR($C427={"PH-AKT","Syk","Src","Lyn-FAK","Prin-CRAF","ERKKTR"}),1/AB427,AB427)</f>
        <v>#DIV/0!</v>
      </c>
      <c r="AN427" s="10" t="e">
        <f>IF(OR($C427={"PH-AKT","Syk","Src","Lyn-FAK","Prin-CRAF","ERKKTR"}),1/AC427,AC427)</f>
        <v>#DIV/0!</v>
      </c>
      <c r="AO427" s="10" t="e">
        <f>IF(OR($C427={"PH-AKT","Syk","Src","Lyn-FAK","Prin-CRAF","ERKKTR"}),1/AD427,AD427)</f>
        <v>#DIV/0!</v>
      </c>
      <c r="AP427" s="10" t="e">
        <f>IF(OR($C427={"PH-AKT","Syk","Src","Lyn-FAK","Prin-CRAF","ERKKTR"}),1/AE427,AE427)</f>
        <v>#DIV/0!</v>
      </c>
      <c r="AQ427" s="10" t="e">
        <f>IF(OR($C427={"PH-AKT","Syk","Src","Lyn-FAK","Prin-CRAF","ERKKTR"}),1/AF427,AF427)</f>
        <v>#DIV/0!</v>
      </c>
      <c r="AR427" s="10" t="e">
        <f>IF(OR($C427={"PH-AKT","Syk","Src","Lyn-FAK","Prin-CRAF","ERKKTR"}),1/AG427,AG427)</f>
        <v>#DIV/0!</v>
      </c>
    </row>
    <row r="428" spans="1:44" x14ac:dyDescent="0.2">
      <c r="A428" s="10">
        <v>427</v>
      </c>
      <c r="C428" s="10">
        <f>_xlfn.IFNA(VLOOKUP($B428,Barcodes!$B$2:$E$14,4,FALSE),0)</f>
        <v>0</v>
      </c>
      <c r="X428" s="10" t="e">
        <f>_xlfn.IFNA(IF(OR($C428={"PH-AKT","GCaMP6S"}),D428/AVERAGE($D428:$F428), D428/N428/AVERAGE($D428/$N428,$E428/$O428,$F428/$P428)),0)</f>
        <v>#DIV/0!</v>
      </c>
      <c r="Y428" s="10" t="e">
        <f>_xlfn.IFNA(IF(OR($C428={"PH-AKT","GCaMP6S"}),E428/AVERAGE($D428:$F428), E428/O428/AVERAGE($D428/$N428,$E428/$O428,$F428/$P428)),0)</f>
        <v>#DIV/0!</v>
      </c>
      <c r="Z428" s="10" t="e">
        <f>_xlfn.IFNA(IF(OR($C428={"PH-AKT","GCaMP6S"}),F428/AVERAGE($D428:$F428), F428/P428/AVERAGE($D428/$N428,$E428/$O428,$F428/$P428)),0)</f>
        <v>#DIV/0!</v>
      </c>
      <c r="AA428" s="10" t="e">
        <f>_xlfn.IFNA(IF(OR($C428={"PH-AKT","GCaMP6S"}),G428/AVERAGE($D428:$F428), G428/Q428/AVERAGE($D428/$N428,$E428/$O428,$F428/$P428)),0)</f>
        <v>#DIV/0!</v>
      </c>
      <c r="AB428" s="10" t="e">
        <f>_xlfn.IFNA(IF(OR($C428={"PH-AKT","GCaMP6S"}),H428/AVERAGE($D428:$F428), H428/R428/AVERAGE($D428/$N428,$E428/$O428,$F428/$P428)),0)</f>
        <v>#DIV/0!</v>
      </c>
      <c r="AC428" s="10" t="e">
        <f>_xlfn.IFNA(IF(OR($C428={"PH-AKT","GCaMP6S"}),I428/AVERAGE($D428:$F428), I428/S428/AVERAGE($D428/$N428,$E428/$O428,$F428/$P428)),0)</f>
        <v>#DIV/0!</v>
      </c>
      <c r="AD428" s="10" t="e">
        <f>_xlfn.IFNA(IF(OR($C428={"PH-AKT","GCaMP6S"}),J428/AVERAGE($D428:$F428), J428/T428/AVERAGE($D428/$N428,$E428/$O428,$F428/$P428)),0)</f>
        <v>#DIV/0!</v>
      </c>
      <c r="AE428" s="10" t="e">
        <f>_xlfn.IFNA(IF(OR($C428={"PH-AKT","GCaMP6S"}),K428/AVERAGE($D428:$F428), K428/U428/AVERAGE($D428/$N428,$E428/$O428,$F428/$P428)),0)</f>
        <v>#DIV/0!</v>
      </c>
      <c r="AF428" s="10" t="e">
        <f>_xlfn.IFNA(IF(OR($C428={"PH-AKT","GCaMP6S"}),L428/AVERAGE($D428:$F428), L428/V428/AVERAGE($D428/$N428,$E428/$O428,$F428/$P428)),0)</f>
        <v>#DIV/0!</v>
      </c>
      <c r="AG428" s="10" t="e">
        <f>_xlfn.IFNA(IF(OR($C428={"PH-AKT","GCaMP6S"}),M428/AVERAGE($D428:$F428), M428/W428/AVERAGE($D428/$N428,$E428/$O428,$F428/$P428)),0)</f>
        <v>#DIV/0!</v>
      </c>
      <c r="AI428" s="10" t="e">
        <f>IF(OR($C428={"PH-AKT","Syk","Src","Lyn-FAK","Prin-CRAF","ERKKTR"}),1/X428,X428)</f>
        <v>#DIV/0!</v>
      </c>
      <c r="AJ428" s="10" t="e">
        <f>IF(OR($C428={"PH-AKT","Syk","Src","Lyn-FAK","Prin-CRAF","ERKKTR"}),1/Y428,Y428)</f>
        <v>#DIV/0!</v>
      </c>
      <c r="AK428" s="10" t="e">
        <f>IF(OR($C428={"PH-AKT","Syk","Src","Lyn-FAK","Prin-CRAF","ERKKTR"}),1/Z428,Z428)</f>
        <v>#DIV/0!</v>
      </c>
      <c r="AL428" s="10" t="e">
        <f>IF(OR($C428={"PH-AKT","Syk","Src","Lyn-FAK","Prin-CRAF","ERKKTR"}),1/AA428,AA428)</f>
        <v>#DIV/0!</v>
      </c>
      <c r="AM428" s="10" t="e">
        <f>IF(OR($C428={"PH-AKT","Syk","Src","Lyn-FAK","Prin-CRAF","ERKKTR"}),1/AB428,AB428)</f>
        <v>#DIV/0!</v>
      </c>
      <c r="AN428" s="10" t="e">
        <f>IF(OR($C428={"PH-AKT","Syk","Src","Lyn-FAK","Prin-CRAF","ERKKTR"}),1/AC428,AC428)</f>
        <v>#DIV/0!</v>
      </c>
      <c r="AO428" s="10" t="e">
        <f>IF(OR($C428={"PH-AKT","Syk","Src","Lyn-FAK","Prin-CRAF","ERKKTR"}),1/AD428,AD428)</f>
        <v>#DIV/0!</v>
      </c>
      <c r="AP428" s="10" t="e">
        <f>IF(OR($C428={"PH-AKT","Syk","Src","Lyn-FAK","Prin-CRAF","ERKKTR"}),1/AE428,AE428)</f>
        <v>#DIV/0!</v>
      </c>
      <c r="AQ428" s="10" t="e">
        <f>IF(OR($C428={"PH-AKT","Syk","Src","Lyn-FAK","Prin-CRAF","ERKKTR"}),1/AF428,AF428)</f>
        <v>#DIV/0!</v>
      </c>
      <c r="AR428" s="10" t="e">
        <f>IF(OR($C428={"PH-AKT","Syk","Src","Lyn-FAK","Prin-CRAF","ERKKTR"}),1/AG428,AG428)</f>
        <v>#DIV/0!</v>
      </c>
    </row>
    <row r="429" spans="1:44" x14ac:dyDescent="0.2">
      <c r="A429" s="10">
        <v>428</v>
      </c>
      <c r="C429" s="10">
        <f>_xlfn.IFNA(VLOOKUP($B429,Barcodes!$B$2:$E$14,4,FALSE),0)</f>
        <v>0</v>
      </c>
      <c r="X429" s="10" t="e">
        <f>_xlfn.IFNA(IF(OR($C429={"PH-AKT","GCaMP6S"}),D429/AVERAGE($D429:$F429), D429/N429/AVERAGE($D429/$N429,$E429/$O429,$F429/$P429)),0)</f>
        <v>#DIV/0!</v>
      </c>
      <c r="Y429" s="10" t="e">
        <f>_xlfn.IFNA(IF(OR($C429={"PH-AKT","GCaMP6S"}),E429/AVERAGE($D429:$F429), E429/O429/AVERAGE($D429/$N429,$E429/$O429,$F429/$P429)),0)</f>
        <v>#DIV/0!</v>
      </c>
      <c r="Z429" s="10" t="e">
        <f>_xlfn.IFNA(IF(OR($C429={"PH-AKT","GCaMP6S"}),F429/AVERAGE($D429:$F429), F429/P429/AVERAGE($D429/$N429,$E429/$O429,$F429/$P429)),0)</f>
        <v>#DIV/0!</v>
      </c>
      <c r="AA429" s="10" t="e">
        <f>_xlfn.IFNA(IF(OR($C429={"PH-AKT","GCaMP6S"}),G429/AVERAGE($D429:$F429), G429/Q429/AVERAGE($D429/$N429,$E429/$O429,$F429/$P429)),0)</f>
        <v>#DIV/0!</v>
      </c>
      <c r="AB429" s="10" t="e">
        <f>_xlfn.IFNA(IF(OR($C429={"PH-AKT","GCaMP6S"}),H429/AVERAGE($D429:$F429), H429/R429/AVERAGE($D429/$N429,$E429/$O429,$F429/$P429)),0)</f>
        <v>#DIV/0!</v>
      </c>
      <c r="AC429" s="10" t="e">
        <f>_xlfn.IFNA(IF(OR($C429={"PH-AKT","GCaMP6S"}),I429/AVERAGE($D429:$F429), I429/S429/AVERAGE($D429/$N429,$E429/$O429,$F429/$P429)),0)</f>
        <v>#DIV/0!</v>
      </c>
      <c r="AD429" s="10" t="e">
        <f>_xlfn.IFNA(IF(OR($C429={"PH-AKT","GCaMP6S"}),J429/AVERAGE($D429:$F429), J429/T429/AVERAGE($D429/$N429,$E429/$O429,$F429/$P429)),0)</f>
        <v>#DIV/0!</v>
      </c>
      <c r="AE429" s="10" t="e">
        <f>_xlfn.IFNA(IF(OR($C429={"PH-AKT","GCaMP6S"}),K429/AVERAGE($D429:$F429), K429/U429/AVERAGE($D429/$N429,$E429/$O429,$F429/$P429)),0)</f>
        <v>#DIV/0!</v>
      </c>
      <c r="AF429" s="10" t="e">
        <f>_xlfn.IFNA(IF(OR($C429={"PH-AKT","GCaMP6S"}),L429/AVERAGE($D429:$F429), L429/V429/AVERAGE($D429/$N429,$E429/$O429,$F429/$P429)),0)</f>
        <v>#DIV/0!</v>
      </c>
      <c r="AG429" s="10" t="e">
        <f>_xlfn.IFNA(IF(OR($C429={"PH-AKT","GCaMP6S"}),M429/AVERAGE($D429:$F429), M429/W429/AVERAGE($D429/$N429,$E429/$O429,$F429/$P429)),0)</f>
        <v>#DIV/0!</v>
      </c>
      <c r="AI429" s="10" t="e">
        <f>IF(OR($C429={"PH-AKT","Syk","Src","Lyn-FAK","Prin-CRAF","ERKKTR"}),1/X429,X429)</f>
        <v>#DIV/0!</v>
      </c>
      <c r="AJ429" s="10" t="e">
        <f>IF(OR($C429={"PH-AKT","Syk","Src","Lyn-FAK","Prin-CRAF","ERKKTR"}),1/Y429,Y429)</f>
        <v>#DIV/0!</v>
      </c>
      <c r="AK429" s="10" t="e">
        <f>IF(OR($C429={"PH-AKT","Syk","Src","Lyn-FAK","Prin-CRAF","ERKKTR"}),1/Z429,Z429)</f>
        <v>#DIV/0!</v>
      </c>
      <c r="AL429" s="10" t="e">
        <f>IF(OR($C429={"PH-AKT","Syk","Src","Lyn-FAK","Prin-CRAF","ERKKTR"}),1/AA429,AA429)</f>
        <v>#DIV/0!</v>
      </c>
      <c r="AM429" s="10" t="e">
        <f>IF(OR($C429={"PH-AKT","Syk","Src","Lyn-FAK","Prin-CRAF","ERKKTR"}),1/AB429,AB429)</f>
        <v>#DIV/0!</v>
      </c>
      <c r="AN429" s="10" t="e">
        <f>IF(OR($C429={"PH-AKT","Syk","Src","Lyn-FAK","Prin-CRAF","ERKKTR"}),1/AC429,AC429)</f>
        <v>#DIV/0!</v>
      </c>
      <c r="AO429" s="10" t="e">
        <f>IF(OR($C429={"PH-AKT","Syk","Src","Lyn-FAK","Prin-CRAF","ERKKTR"}),1/AD429,AD429)</f>
        <v>#DIV/0!</v>
      </c>
      <c r="AP429" s="10" t="e">
        <f>IF(OR($C429={"PH-AKT","Syk","Src","Lyn-FAK","Prin-CRAF","ERKKTR"}),1/AE429,AE429)</f>
        <v>#DIV/0!</v>
      </c>
      <c r="AQ429" s="10" t="e">
        <f>IF(OR($C429={"PH-AKT","Syk","Src","Lyn-FAK","Prin-CRAF","ERKKTR"}),1/AF429,AF429)</f>
        <v>#DIV/0!</v>
      </c>
      <c r="AR429" s="10" t="e">
        <f>IF(OR($C429={"PH-AKT","Syk","Src","Lyn-FAK","Prin-CRAF","ERKKTR"}),1/AG429,AG429)</f>
        <v>#DIV/0!</v>
      </c>
    </row>
    <row r="430" spans="1:44" x14ac:dyDescent="0.2">
      <c r="A430" s="10">
        <v>429</v>
      </c>
      <c r="C430" s="10">
        <f>_xlfn.IFNA(VLOOKUP($B430,Barcodes!$B$2:$E$14,4,FALSE),0)</f>
        <v>0</v>
      </c>
      <c r="X430" s="10" t="e">
        <f>_xlfn.IFNA(IF(OR($C430={"PH-AKT","GCaMP6S"}),D430/AVERAGE($D430:$F430), D430/N430/AVERAGE($D430/$N430,$E430/$O430,$F430/$P430)),0)</f>
        <v>#DIV/0!</v>
      </c>
      <c r="Y430" s="10" t="e">
        <f>_xlfn.IFNA(IF(OR($C430={"PH-AKT","GCaMP6S"}),E430/AVERAGE($D430:$F430), E430/O430/AVERAGE($D430/$N430,$E430/$O430,$F430/$P430)),0)</f>
        <v>#DIV/0!</v>
      </c>
      <c r="Z430" s="10" t="e">
        <f>_xlfn.IFNA(IF(OR($C430={"PH-AKT","GCaMP6S"}),F430/AVERAGE($D430:$F430), F430/P430/AVERAGE($D430/$N430,$E430/$O430,$F430/$P430)),0)</f>
        <v>#DIV/0!</v>
      </c>
      <c r="AA430" s="10" t="e">
        <f>_xlfn.IFNA(IF(OR($C430={"PH-AKT","GCaMP6S"}),G430/AVERAGE($D430:$F430), G430/Q430/AVERAGE($D430/$N430,$E430/$O430,$F430/$P430)),0)</f>
        <v>#DIV/0!</v>
      </c>
      <c r="AB430" s="10" t="e">
        <f>_xlfn.IFNA(IF(OR($C430={"PH-AKT","GCaMP6S"}),H430/AVERAGE($D430:$F430), H430/R430/AVERAGE($D430/$N430,$E430/$O430,$F430/$P430)),0)</f>
        <v>#DIV/0!</v>
      </c>
      <c r="AC430" s="10" t="e">
        <f>_xlfn.IFNA(IF(OR($C430={"PH-AKT","GCaMP6S"}),I430/AVERAGE($D430:$F430), I430/S430/AVERAGE($D430/$N430,$E430/$O430,$F430/$P430)),0)</f>
        <v>#DIV/0!</v>
      </c>
      <c r="AD430" s="10" t="e">
        <f>_xlfn.IFNA(IF(OR($C430={"PH-AKT","GCaMP6S"}),J430/AVERAGE($D430:$F430), J430/T430/AVERAGE($D430/$N430,$E430/$O430,$F430/$P430)),0)</f>
        <v>#DIV/0!</v>
      </c>
      <c r="AE430" s="10" t="e">
        <f>_xlfn.IFNA(IF(OR($C430={"PH-AKT","GCaMP6S"}),K430/AVERAGE($D430:$F430), K430/U430/AVERAGE($D430/$N430,$E430/$O430,$F430/$P430)),0)</f>
        <v>#DIV/0!</v>
      </c>
      <c r="AF430" s="10" t="e">
        <f>_xlfn.IFNA(IF(OR($C430={"PH-AKT","GCaMP6S"}),L430/AVERAGE($D430:$F430), L430/V430/AVERAGE($D430/$N430,$E430/$O430,$F430/$P430)),0)</f>
        <v>#DIV/0!</v>
      </c>
      <c r="AG430" s="10" t="e">
        <f>_xlfn.IFNA(IF(OR($C430={"PH-AKT","GCaMP6S"}),M430/AVERAGE($D430:$F430), M430/W430/AVERAGE($D430/$N430,$E430/$O430,$F430/$P430)),0)</f>
        <v>#DIV/0!</v>
      </c>
      <c r="AI430" s="10" t="e">
        <f>IF(OR($C430={"PH-AKT","Syk","Src","Lyn-FAK","Prin-CRAF","ERKKTR"}),1/X430,X430)</f>
        <v>#DIV/0!</v>
      </c>
      <c r="AJ430" s="10" t="e">
        <f>IF(OR($C430={"PH-AKT","Syk","Src","Lyn-FAK","Prin-CRAF","ERKKTR"}),1/Y430,Y430)</f>
        <v>#DIV/0!</v>
      </c>
      <c r="AK430" s="10" t="e">
        <f>IF(OR($C430={"PH-AKT","Syk","Src","Lyn-FAK","Prin-CRAF","ERKKTR"}),1/Z430,Z430)</f>
        <v>#DIV/0!</v>
      </c>
      <c r="AL430" s="10" t="e">
        <f>IF(OR($C430={"PH-AKT","Syk","Src","Lyn-FAK","Prin-CRAF","ERKKTR"}),1/AA430,AA430)</f>
        <v>#DIV/0!</v>
      </c>
      <c r="AM430" s="10" t="e">
        <f>IF(OR($C430={"PH-AKT","Syk","Src","Lyn-FAK","Prin-CRAF","ERKKTR"}),1/AB430,AB430)</f>
        <v>#DIV/0!</v>
      </c>
      <c r="AN430" s="10" t="e">
        <f>IF(OR($C430={"PH-AKT","Syk","Src","Lyn-FAK","Prin-CRAF","ERKKTR"}),1/AC430,AC430)</f>
        <v>#DIV/0!</v>
      </c>
      <c r="AO430" s="10" t="e">
        <f>IF(OR($C430={"PH-AKT","Syk","Src","Lyn-FAK","Prin-CRAF","ERKKTR"}),1/AD430,AD430)</f>
        <v>#DIV/0!</v>
      </c>
      <c r="AP430" s="10" t="e">
        <f>IF(OR($C430={"PH-AKT","Syk","Src","Lyn-FAK","Prin-CRAF","ERKKTR"}),1/AE430,AE430)</f>
        <v>#DIV/0!</v>
      </c>
      <c r="AQ430" s="10" t="e">
        <f>IF(OR($C430={"PH-AKT","Syk","Src","Lyn-FAK","Prin-CRAF","ERKKTR"}),1/AF430,AF430)</f>
        <v>#DIV/0!</v>
      </c>
      <c r="AR430" s="10" t="e">
        <f>IF(OR($C430={"PH-AKT","Syk","Src","Lyn-FAK","Prin-CRAF","ERKKTR"}),1/AG430,AG430)</f>
        <v>#DIV/0!</v>
      </c>
    </row>
    <row r="431" spans="1:44" x14ac:dyDescent="0.2">
      <c r="A431" s="10">
        <v>430</v>
      </c>
      <c r="C431" s="10">
        <f>_xlfn.IFNA(VLOOKUP($B431,Barcodes!$B$2:$E$14,4,FALSE),0)</f>
        <v>0</v>
      </c>
      <c r="X431" s="10" t="e">
        <f>_xlfn.IFNA(IF(OR($C431={"PH-AKT","GCaMP6S"}),D431/AVERAGE($D431:$F431), D431/N431/AVERAGE($D431/$N431,$E431/$O431,$F431/$P431)),0)</f>
        <v>#DIV/0!</v>
      </c>
      <c r="Y431" s="10" t="e">
        <f>_xlfn.IFNA(IF(OR($C431={"PH-AKT","GCaMP6S"}),E431/AVERAGE($D431:$F431), E431/O431/AVERAGE($D431/$N431,$E431/$O431,$F431/$P431)),0)</f>
        <v>#DIV/0!</v>
      </c>
      <c r="Z431" s="10" t="e">
        <f>_xlfn.IFNA(IF(OR($C431={"PH-AKT","GCaMP6S"}),F431/AVERAGE($D431:$F431), F431/P431/AVERAGE($D431/$N431,$E431/$O431,$F431/$P431)),0)</f>
        <v>#DIV/0!</v>
      </c>
      <c r="AA431" s="10" t="e">
        <f>_xlfn.IFNA(IF(OR($C431={"PH-AKT","GCaMP6S"}),G431/AVERAGE($D431:$F431), G431/Q431/AVERAGE($D431/$N431,$E431/$O431,$F431/$P431)),0)</f>
        <v>#DIV/0!</v>
      </c>
      <c r="AB431" s="10" t="e">
        <f>_xlfn.IFNA(IF(OR($C431={"PH-AKT","GCaMP6S"}),H431/AVERAGE($D431:$F431), H431/R431/AVERAGE($D431/$N431,$E431/$O431,$F431/$P431)),0)</f>
        <v>#DIV/0!</v>
      </c>
      <c r="AC431" s="10" t="e">
        <f>_xlfn.IFNA(IF(OR($C431={"PH-AKT","GCaMP6S"}),I431/AVERAGE($D431:$F431), I431/S431/AVERAGE($D431/$N431,$E431/$O431,$F431/$P431)),0)</f>
        <v>#DIV/0!</v>
      </c>
      <c r="AD431" s="10" t="e">
        <f>_xlfn.IFNA(IF(OR($C431={"PH-AKT","GCaMP6S"}),J431/AVERAGE($D431:$F431), J431/T431/AVERAGE($D431/$N431,$E431/$O431,$F431/$P431)),0)</f>
        <v>#DIV/0!</v>
      </c>
      <c r="AE431" s="10" t="e">
        <f>_xlfn.IFNA(IF(OR($C431={"PH-AKT","GCaMP6S"}),K431/AVERAGE($D431:$F431), K431/U431/AVERAGE($D431/$N431,$E431/$O431,$F431/$P431)),0)</f>
        <v>#DIV/0!</v>
      </c>
      <c r="AF431" s="10" t="e">
        <f>_xlfn.IFNA(IF(OR($C431={"PH-AKT","GCaMP6S"}),L431/AVERAGE($D431:$F431), L431/V431/AVERAGE($D431/$N431,$E431/$O431,$F431/$P431)),0)</f>
        <v>#DIV/0!</v>
      </c>
      <c r="AG431" s="10" t="e">
        <f>_xlfn.IFNA(IF(OR($C431={"PH-AKT","GCaMP6S"}),M431/AVERAGE($D431:$F431), M431/W431/AVERAGE($D431/$N431,$E431/$O431,$F431/$P431)),0)</f>
        <v>#DIV/0!</v>
      </c>
      <c r="AI431" s="10" t="e">
        <f>IF(OR($C431={"PH-AKT","Syk","Src","Lyn-FAK","Prin-CRAF","ERKKTR"}),1/X431,X431)</f>
        <v>#DIV/0!</v>
      </c>
      <c r="AJ431" s="10" t="e">
        <f>IF(OR($C431={"PH-AKT","Syk","Src","Lyn-FAK","Prin-CRAF","ERKKTR"}),1/Y431,Y431)</f>
        <v>#DIV/0!</v>
      </c>
      <c r="AK431" s="10" t="e">
        <f>IF(OR($C431={"PH-AKT","Syk","Src","Lyn-FAK","Prin-CRAF","ERKKTR"}),1/Z431,Z431)</f>
        <v>#DIV/0!</v>
      </c>
      <c r="AL431" s="10" t="e">
        <f>IF(OR($C431={"PH-AKT","Syk","Src","Lyn-FAK","Prin-CRAF","ERKKTR"}),1/AA431,AA431)</f>
        <v>#DIV/0!</v>
      </c>
      <c r="AM431" s="10" t="e">
        <f>IF(OR($C431={"PH-AKT","Syk","Src","Lyn-FAK","Prin-CRAF","ERKKTR"}),1/AB431,AB431)</f>
        <v>#DIV/0!</v>
      </c>
      <c r="AN431" s="10" t="e">
        <f>IF(OR($C431={"PH-AKT","Syk","Src","Lyn-FAK","Prin-CRAF","ERKKTR"}),1/AC431,AC431)</f>
        <v>#DIV/0!</v>
      </c>
      <c r="AO431" s="10" t="e">
        <f>IF(OR($C431={"PH-AKT","Syk","Src","Lyn-FAK","Prin-CRAF","ERKKTR"}),1/AD431,AD431)</f>
        <v>#DIV/0!</v>
      </c>
      <c r="AP431" s="10" t="e">
        <f>IF(OR($C431={"PH-AKT","Syk","Src","Lyn-FAK","Prin-CRAF","ERKKTR"}),1/AE431,AE431)</f>
        <v>#DIV/0!</v>
      </c>
      <c r="AQ431" s="10" t="e">
        <f>IF(OR($C431={"PH-AKT","Syk","Src","Lyn-FAK","Prin-CRAF","ERKKTR"}),1/AF431,AF431)</f>
        <v>#DIV/0!</v>
      </c>
      <c r="AR431" s="10" t="e">
        <f>IF(OR($C431={"PH-AKT","Syk","Src","Lyn-FAK","Prin-CRAF","ERKKTR"}),1/AG431,AG431)</f>
        <v>#DIV/0!</v>
      </c>
    </row>
    <row r="432" spans="1:44" x14ac:dyDescent="0.2">
      <c r="A432" s="10">
        <v>431</v>
      </c>
      <c r="C432" s="10">
        <f>_xlfn.IFNA(VLOOKUP($B432,Barcodes!$B$2:$E$14,4,FALSE),0)</f>
        <v>0</v>
      </c>
      <c r="X432" s="10" t="e">
        <f>_xlfn.IFNA(IF(OR($C432={"PH-AKT","GCaMP6S"}),D432/AVERAGE($D432:$F432), D432/N432/AVERAGE($D432/$N432,$E432/$O432,$F432/$P432)),0)</f>
        <v>#DIV/0!</v>
      </c>
      <c r="Y432" s="10" t="e">
        <f>_xlfn.IFNA(IF(OR($C432={"PH-AKT","GCaMP6S"}),E432/AVERAGE($D432:$F432), E432/O432/AVERAGE($D432/$N432,$E432/$O432,$F432/$P432)),0)</f>
        <v>#DIV/0!</v>
      </c>
      <c r="Z432" s="10" t="e">
        <f>_xlfn.IFNA(IF(OR($C432={"PH-AKT","GCaMP6S"}),F432/AVERAGE($D432:$F432), F432/P432/AVERAGE($D432/$N432,$E432/$O432,$F432/$P432)),0)</f>
        <v>#DIV/0!</v>
      </c>
      <c r="AA432" s="10" t="e">
        <f>_xlfn.IFNA(IF(OR($C432={"PH-AKT","GCaMP6S"}),G432/AVERAGE($D432:$F432), G432/Q432/AVERAGE($D432/$N432,$E432/$O432,$F432/$P432)),0)</f>
        <v>#DIV/0!</v>
      </c>
      <c r="AB432" s="10" t="e">
        <f>_xlfn.IFNA(IF(OR($C432={"PH-AKT","GCaMP6S"}),H432/AVERAGE($D432:$F432), H432/R432/AVERAGE($D432/$N432,$E432/$O432,$F432/$P432)),0)</f>
        <v>#DIV/0!</v>
      </c>
      <c r="AC432" s="10" t="e">
        <f>_xlfn.IFNA(IF(OR($C432={"PH-AKT","GCaMP6S"}),I432/AVERAGE($D432:$F432), I432/S432/AVERAGE($D432/$N432,$E432/$O432,$F432/$P432)),0)</f>
        <v>#DIV/0!</v>
      </c>
      <c r="AD432" s="10" t="e">
        <f>_xlfn.IFNA(IF(OR($C432={"PH-AKT","GCaMP6S"}),J432/AVERAGE($D432:$F432), J432/T432/AVERAGE($D432/$N432,$E432/$O432,$F432/$P432)),0)</f>
        <v>#DIV/0!</v>
      </c>
      <c r="AE432" s="10" t="e">
        <f>_xlfn.IFNA(IF(OR($C432={"PH-AKT","GCaMP6S"}),K432/AVERAGE($D432:$F432), K432/U432/AVERAGE($D432/$N432,$E432/$O432,$F432/$P432)),0)</f>
        <v>#DIV/0!</v>
      </c>
      <c r="AF432" s="10" t="e">
        <f>_xlfn.IFNA(IF(OR($C432={"PH-AKT","GCaMP6S"}),L432/AVERAGE($D432:$F432), L432/V432/AVERAGE($D432/$N432,$E432/$O432,$F432/$P432)),0)</f>
        <v>#DIV/0!</v>
      </c>
      <c r="AG432" s="10" t="e">
        <f>_xlfn.IFNA(IF(OR($C432={"PH-AKT","GCaMP6S"}),M432/AVERAGE($D432:$F432), M432/W432/AVERAGE($D432/$N432,$E432/$O432,$F432/$P432)),0)</f>
        <v>#DIV/0!</v>
      </c>
      <c r="AI432" s="10" t="e">
        <f>IF(OR($C432={"PH-AKT","Syk","Src","Lyn-FAK","Prin-CRAF","ERKKTR"}),1/X432,X432)</f>
        <v>#DIV/0!</v>
      </c>
      <c r="AJ432" s="10" t="e">
        <f>IF(OR($C432={"PH-AKT","Syk","Src","Lyn-FAK","Prin-CRAF","ERKKTR"}),1/Y432,Y432)</f>
        <v>#DIV/0!</v>
      </c>
      <c r="AK432" s="10" t="e">
        <f>IF(OR($C432={"PH-AKT","Syk","Src","Lyn-FAK","Prin-CRAF","ERKKTR"}),1/Z432,Z432)</f>
        <v>#DIV/0!</v>
      </c>
      <c r="AL432" s="10" t="e">
        <f>IF(OR($C432={"PH-AKT","Syk","Src","Lyn-FAK","Prin-CRAF","ERKKTR"}),1/AA432,AA432)</f>
        <v>#DIV/0!</v>
      </c>
      <c r="AM432" s="10" t="e">
        <f>IF(OR($C432={"PH-AKT","Syk","Src","Lyn-FAK","Prin-CRAF","ERKKTR"}),1/AB432,AB432)</f>
        <v>#DIV/0!</v>
      </c>
      <c r="AN432" s="10" t="e">
        <f>IF(OR($C432={"PH-AKT","Syk","Src","Lyn-FAK","Prin-CRAF","ERKKTR"}),1/AC432,AC432)</f>
        <v>#DIV/0!</v>
      </c>
      <c r="AO432" s="10" t="e">
        <f>IF(OR($C432={"PH-AKT","Syk","Src","Lyn-FAK","Prin-CRAF","ERKKTR"}),1/AD432,AD432)</f>
        <v>#DIV/0!</v>
      </c>
      <c r="AP432" s="10" t="e">
        <f>IF(OR($C432={"PH-AKT","Syk","Src","Lyn-FAK","Prin-CRAF","ERKKTR"}),1/AE432,AE432)</f>
        <v>#DIV/0!</v>
      </c>
      <c r="AQ432" s="10" t="e">
        <f>IF(OR($C432={"PH-AKT","Syk","Src","Lyn-FAK","Prin-CRAF","ERKKTR"}),1/AF432,AF432)</f>
        <v>#DIV/0!</v>
      </c>
      <c r="AR432" s="10" t="e">
        <f>IF(OR($C432={"PH-AKT","Syk","Src","Lyn-FAK","Prin-CRAF","ERKKTR"}),1/AG432,AG432)</f>
        <v>#DIV/0!</v>
      </c>
    </row>
    <row r="433" spans="1:44" x14ac:dyDescent="0.2">
      <c r="A433" s="10">
        <v>432</v>
      </c>
      <c r="C433" s="10">
        <f>_xlfn.IFNA(VLOOKUP($B433,Barcodes!$B$2:$E$14,4,FALSE),0)</f>
        <v>0</v>
      </c>
      <c r="X433" s="10" t="e">
        <f>_xlfn.IFNA(IF(OR($C433={"PH-AKT","GCaMP6S"}),D433/AVERAGE($D433:$F433), D433/N433/AVERAGE($D433/$N433,$E433/$O433,$F433/$P433)),0)</f>
        <v>#DIV/0!</v>
      </c>
      <c r="Y433" s="10" t="e">
        <f>_xlfn.IFNA(IF(OR($C433={"PH-AKT","GCaMP6S"}),E433/AVERAGE($D433:$F433), E433/O433/AVERAGE($D433/$N433,$E433/$O433,$F433/$P433)),0)</f>
        <v>#DIV/0!</v>
      </c>
      <c r="Z433" s="10" t="e">
        <f>_xlfn.IFNA(IF(OR($C433={"PH-AKT","GCaMP6S"}),F433/AVERAGE($D433:$F433), F433/P433/AVERAGE($D433/$N433,$E433/$O433,$F433/$P433)),0)</f>
        <v>#DIV/0!</v>
      </c>
      <c r="AA433" s="10" t="e">
        <f>_xlfn.IFNA(IF(OR($C433={"PH-AKT","GCaMP6S"}),G433/AVERAGE($D433:$F433), G433/Q433/AVERAGE($D433/$N433,$E433/$O433,$F433/$P433)),0)</f>
        <v>#DIV/0!</v>
      </c>
      <c r="AB433" s="10" t="e">
        <f>_xlfn.IFNA(IF(OR($C433={"PH-AKT","GCaMP6S"}),H433/AVERAGE($D433:$F433), H433/R433/AVERAGE($D433/$N433,$E433/$O433,$F433/$P433)),0)</f>
        <v>#DIV/0!</v>
      </c>
      <c r="AC433" s="10" t="e">
        <f>_xlfn.IFNA(IF(OR($C433={"PH-AKT","GCaMP6S"}),I433/AVERAGE($D433:$F433), I433/S433/AVERAGE($D433/$N433,$E433/$O433,$F433/$P433)),0)</f>
        <v>#DIV/0!</v>
      </c>
      <c r="AD433" s="10" t="e">
        <f>_xlfn.IFNA(IF(OR($C433={"PH-AKT","GCaMP6S"}),J433/AVERAGE($D433:$F433), J433/T433/AVERAGE($D433/$N433,$E433/$O433,$F433/$P433)),0)</f>
        <v>#DIV/0!</v>
      </c>
      <c r="AE433" s="10" t="e">
        <f>_xlfn.IFNA(IF(OR($C433={"PH-AKT","GCaMP6S"}),K433/AVERAGE($D433:$F433), K433/U433/AVERAGE($D433/$N433,$E433/$O433,$F433/$P433)),0)</f>
        <v>#DIV/0!</v>
      </c>
      <c r="AF433" s="10" t="e">
        <f>_xlfn.IFNA(IF(OR($C433={"PH-AKT","GCaMP6S"}),L433/AVERAGE($D433:$F433), L433/V433/AVERAGE($D433/$N433,$E433/$O433,$F433/$P433)),0)</f>
        <v>#DIV/0!</v>
      </c>
      <c r="AG433" s="10" t="e">
        <f>_xlfn.IFNA(IF(OR($C433={"PH-AKT","GCaMP6S"}),M433/AVERAGE($D433:$F433), M433/W433/AVERAGE($D433/$N433,$E433/$O433,$F433/$P433)),0)</f>
        <v>#DIV/0!</v>
      </c>
      <c r="AI433" s="10" t="e">
        <f>IF(OR($C433={"PH-AKT","Syk","Src","Lyn-FAK","Prin-CRAF","ERKKTR"}),1/X433,X433)</f>
        <v>#DIV/0!</v>
      </c>
      <c r="AJ433" s="10" t="e">
        <f>IF(OR($C433={"PH-AKT","Syk","Src","Lyn-FAK","Prin-CRAF","ERKKTR"}),1/Y433,Y433)</f>
        <v>#DIV/0!</v>
      </c>
      <c r="AK433" s="10" t="e">
        <f>IF(OR($C433={"PH-AKT","Syk","Src","Lyn-FAK","Prin-CRAF","ERKKTR"}),1/Z433,Z433)</f>
        <v>#DIV/0!</v>
      </c>
      <c r="AL433" s="10" t="e">
        <f>IF(OR($C433={"PH-AKT","Syk","Src","Lyn-FAK","Prin-CRAF","ERKKTR"}),1/AA433,AA433)</f>
        <v>#DIV/0!</v>
      </c>
      <c r="AM433" s="10" t="e">
        <f>IF(OR($C433={"PH-AKT","Syk","Src","Lyn-FAK","Prin-CRAF","ERKKTR"}),1/AB433,AB433)</f>
        <v>#DIV/0!</v>
      </c>
      <c r="AN433" s="10" t="e">
        <f>IF(OR($C433={"PH-AKT","Syk","Src","Lyn-FAK","Prin-CRAF","ERKKTR"}),1/AC433,AC433)</f>
        <v>#DIV/0!</v>
      </c>
      <c r="AO433" s="10" t="e">
        <f>IF(OR($C433={"PH-AKT","Syk","Src","Lyn-FAK","Prin-CRAF","ERKKTR"}),1/AD433,AD433)</f>
        <v>#DIV/0!</v>
      </c>
      <c r="AP433" s="10" t="e">
        <f>IF(OR($C433={"PH-AKT","Syk","Src","Lyn-FAK","Prin-CRAF","ERKKTR"}),1/AE433,AE433)</f>
        <v>#DIV/0!</v>
      </c>
      <c r="AQ433" s="10" t="e">
        <f>IF(OR($C433={"PH-AKT","Syk","Src","Lyn-FAK","Prin-CRAF","ERKKTR"}),1/AF433,AF433)</f>
        <v>#DIV/0!</v>
      </c>
      <c r="AR433" s="10" t="e">
        <f>IF(OR($C433={"PH-AKT","Syk","Src","Lyn-FAK","Prin-CRAF","ERKKTR"}),1/AG433,AG433)</f>
        <v>#DIV/0!</v>
      </c>
    </row>
    <row r="434" spans="1:44" x14ac:dyDescent="0.2">
      <c r="A434" s="10">
        <v>433</v>
      </c>
      <c r="C434" s="10">
        <f>_xlfn.IFNA(VLOOKUP($B434,Barcodes!$B$2:$E$14,4,FALSE),0)</f>
        <v>0</v>
      </c>
      <c r="X434" s="10" t="e">
        <f>_xlfn.IFNA(IF(OR($C434={"PH-AKT","GCaMP6S"}),D434/AVERAGE($D434:$F434), D434/N434/AVERAGE($D434/$N434,$E434/$O434,$F434/$P434)),0)</f>
        <v>#DIV/0!</v>
      </c>
      <c r="Y434" s="10" t="e">
        <f>_xlfn.IFNA(IF(OR($C434={"PH-AKT","GCaMP6S"}),E434/AVERAGE($D434:$F434), E434/O434/AVERAGE($D434/$N434,$E434/$O434,$F434/$P434)),0)</f>
        <v>#DIV/0!</v>
      </c>
      <c r="Z434" s="10" t="e">
        <f>_xlfn.IFNA(IF(OR($C434={"PH-AKT","GCaMP6S"}),F434/AVERAGE($D434:$F434), F434/P434/AVERAGE($D434/$N434,$E434/$O434,$F434/$P434)),0)</f>
        <v>#DIV/0!</v>
      </c>
      <c r="AA434" s="10" t="e">
        <f>_xlfn.IFNA(IF(OR($C434={"PH-AKT","GCaMP6S"}),G434/AVERAGE($D434:$F434), G434/Q434/AVERAGE($D434/$N434,$E434/$O434,$F434/$P434)),0)</f>
        <v>#DIV/0!</v>
      </c>
      <c r="AB434" s="10" t="e">
        <f>_xlfn.IFNA(IF(OR($C434={"PH-AKT","GCaMP6S"}),H434/AVERAGE($D434:$F434), H434/R434/AVERAGE($D434/$N434,$E434/$O434,$F434/$P434)),0)</f>
        <v>#DIV/0!</v>
      </c>
      <c r="AC434" s="10" t="e">
        <f>_xlfn.IFNA(IF(OR($C434={"PH-AKT","GCaMP6S"}),I434/AVERAGE($D434:$F434), I434/S434/AVERAGE($D434/$N434,$E434/$O434,$F434/$P434)),0)</f>
        <v>#DIV/0!</v>
      </c>
      <c r="AD434" s="10" t="e">
        <f>_xlfn.IFNA(IF(OR($C434={"PH-AKT","GCaMP6S"}),J434/AVERAGE($D434:$F434), J434/T434/AVERAGE($D434/$N434,$E434/$O434,$F434/$P434)),0)</f>
        <v>#DIV/0!</v>
      </c>
      <c r="AE434" s="10" t="e">
        <f>_xlfn.IFNA(IF(OR($C434={"PH-AKT","GCaMP6S"}),K434/AVERAGE($D434:$F434), K434/U434/AVERAGE($D434/$N434,$E434/$O434,$F434/$P434)),0)</f>
        <v>#DIV/0!</v>
      </c>
      <c r="AF434" s="10" t="e">
        <f>_xlfn.IFNA(IF(OR($C434={"PH-AKT","GCaMP6S"}),L434/AVERAGE($D434:$F434), L434/V434/AVERAGE($D434/$N434,$E434/$O434,$F434/$P434)),0)</f>
        <v>#DIV/0!</v>
      </c>
      <c r="AG434" s="10" t="e">
        <f>_xlfn.IFNA(IF(OR($C434={"PH-AKT","GCaMP6S"}),M434/AVERAGE($D434:$F434), M434/W434/AVERAGE($D434/$N434,$E434/$O434,$F434/$P434)),0)</f>
        <v>#DIV/0!</v>
      </c>
      <c r="AI434" s="10" t="e">
        <f>IF(OR($C434={"PH-AKT","Syk","Src","Lyn-FAK","Prin-CRAF","ERKKTR"}),1/X434,X434)</f>
        <v>#DIV/0!</v>
      </c>
      <c r="AJ434" s="10" t="e">
        <f>IF(OR($C434={"PH-AKT","Syk","Src","Lyn-FAK","Prin-CRAF","ERKKTR"}),1/Y434,Y434)</f>
        <v>#DIV/0!</v>
      </c>
      <c r="AK434" s="10" t="e">
        <f>IF(OR($C434={"PH-AKT","Syk","Src","Lyn-FAK","Prin-CRAF","ERKKTR"}),1/Z434,Z434)</f>
        <v>#DIV/0!</v>
      </c>
      <c r="AL434" s="10" t="e">
        <f>IF(OR($C434={"PH-AKT","Syk","Src","Lyn-FAK","Prin-CRAF","ERKKTR"}),1/AA434,AA434)</f>
        <v>#DIV/0!</v>
      </c>
      <c r="AM434" s="10" t="e">
        <f>IF(OR($C434={"PH-AKT","Syk","Src","Lyn-FAK","Prin-CRAF","ERKKTR"}),1/AB434,AB434)</f>
        <v>#DIV/0!</v>
      </c>
      <c r="AN434" s="10" t="e">
        <f>IF(OR($C434={"PH-AKT","Syk","Src","Lyn-FAK","Prin-CRAF","ERKKTR"}),1/AC434,AC434)</f>
        <v>#DIV/0!</v>
      </c>
      <c r="AO434" s="10" t="e">
        <f>IF(OR($C434={"PH-AKT","Syk","Src","Lyn-FAK","Prin-CRAF","ERKKTR"}),1/AD434,AD434)</f>
        <v>#DIV/0!</v>
      </c>
      <c r="AP434" s="10" t="e">
        <f>IF(OR($C434={"PH-AKT","Syk","Src","Lyn-FAK","Prin-CRAF","ERKKTR"}),1/AE434,AE434)</f>
        <v>#DIV/0!</v>
      </c>
      <c r="AQ434" s="10" t="e">
        <f>IF(OR($C434={"PH-AKT","Syk","Src","Lyn-FAK","Prin-CRAF","ERKKTR"}),1/AF434,AF434)</f>
        <v>#DIV/0!</v>
      </c>
      <c r="AR434" s="10" t="e">
        <f>IF(OR($C434={"PH-AKT","Syk","Src","Lyn-FAK","Prin-CRAF","ERKKTR"}),1/AG434,AG434)</f>
        <v>#DIV/0!</v>
      </c>
    </row>
    <row r="435" spans="1:44" x14ac:dyDescent="0.2">
      <c r="A435" s="10">
        <v>434</v>
      </c>
      <c r="C435" s="10">
        <f>_xlfn.IFNA(VLOOKUP($B435,Barcodes!$B$2:$E$14,4,FALSE),0)</f>
        <v>0</v>
      </c>
      <c r="X435" s="10" t="e">
        <f>_xlfn.IFNA(IF(OR($C435={"PH-AKT","GCaMP6S"}),D435/AVERAGE($D435:$F435), D435/N435/AVERAGE($D435/$N435,$E435/$O435,$F435/$P435)),0)</f>
        <v>#DIV/0!</v>
      </c>
      <c r="Y435" s="10" t="e">
        <f>_xlfn.IFNA(IF(OR($C435={"PH-AKT","GCaMP6S"}),E435/AVERAGE($D435:$F435), E435/O435/AVERAGE($D435/$N435,$E435/$O435,$F435/$P435)),0)</f>
        <v>#DIV/0!</v>
      </c>
      <c r="Z435" s="10" t="e">
        <f>_xlfn.IFNA(IF(OR($C435={"PH-AKT","GCaMP6S"}),F435/AVERAGE($D435:$F435), F435/P435/AVERAGE($D435/$N435,$E435/$O435,$F435/$P435)),0)</f>
        <v>#DIV/0!</v>
      </c>
      <c r="AA435" s="10" t="e">
        <f>_xlfn.IFNA(IF(OR($C435={"PH-AKT","GCaMP6S"}),G435/AVERAGE($D435:$F435), G435/Q435/AVERAGE($D435/$N435,$E435/$O435,$F435/$P435)),0)</f>
        <v>#DIV/0!</v>
      </c>
      <c r="AB435" s="10" t="e">
        <f>_xlfn.IFNA(IF(OR($C435={"PH-AKT","GCaMP6S"}),H435/AVERAGE($D435:$F435), H435/R435/AVERAGE($D435/$N435,$E435/$O435,$F435/$P435)),0)</f>
        <v>#DIV/0!</v>
      </c>
      <c r="AC435" s="10" t="e">
        <f>_xlfn.IFNA(IF(OR($C435={"PH-AKT","GCaMP6S"}),I435/AVERAGE($D435:$F435), I435/S435/AVERAGE($D435/$N435,$E435/$O435,$F435/$P435)),0)</f>
        <v>#DIV/0!</v>
      </c>
      <c r="AD435" s="10" t="e">
        <f>_xlfn.IFNA(IF(OR($C435={"PH-AKT","GCaMP6S"}),J435/AVERAGE($D435:$F435), J435/T435/AVERAGE($D435/$N435,$E435/$O435,$F435/$P435)),0)</f>
        <v>#DIV/0!</v>
      </c>
      <c r="AE435" s="10" t="e">
        <f>_xlfn.IFNA(IF(OR($C435={"PH-AKT","GCaMP6S"}),K435/AVERAGE($D435:$F435), K435/U435/AVERAGE($D435/$N435,$E435/$O435,$F435/$P435)),0)</f>
        <v>#DIV/0!</v>
      </c>
      <c r="AF435" s="10" t="e">
        <f>_xlfn.IFNA(IF(OR($C435={"PH-AKT","GCaMP6S"}),L435/AVERAGE($D435:$F435), L435/V435/AVERAGE($D435/$N435,$E435/$O435,$F435/$P435)),0)</f>
        <v>#DIV/0!</v>
      </c>
      <c r="AG435" s="10" t="e">
        <f>_xlfn.IFNA(IF(OR($C435={"PH-AKT","GCaMP6S"}),M435/AVERAGE($D435:$F435), M435/W435/AVERAGE($D435/$N435,$E435/$O435,$F435/$P435)),0)</f>
        <v>#DIV/0!</v>
      </c>
      <c r="AI435" s="10" t="e">
        <f>IF(OR($C435={"PH-AKT","Syk","Src","Lyn-FAK","Prin-CRAF","ERKKTR"}),1/X435,X435)</f>
        <v>#DIV/0!</v>
      </c>
      <c r="AJ435" s="10" t="e">
        <f>IF(OR($C435={"PH-AKT","Syk","Src","Lyn-FAK","Prin-CRAF","ERKKTR"}),1/Y435,Y435)</f>
        <v>#DIV/0!</v>
      </c>
      <c r="AK435" s="10" t="e">
        <f>IF(OR($C435={"PH-AKT","Syk","Src","Lyn-FAK","Prin-CRAF","ERKKTR"}),1/Z435,Z435)</f>
        <v>#DIV/0!</v>
      </c>
      <c r="AL435" s="10" t="e">
        <f>IF(OR($C435={"PH-AKT","Syk","Src","Lyn-FAK","Prin-CRAF","ERKKTR"}),1/AA435,AA435)</f>
        <v>#DIV/0!</v>
      </c>
      <c r="AM435" s="10" t="e">
        <f>IF(OR($C435={"PH-AKT","Syk","Src","Lyn-FAK","Prin-CRAF","ERKKTR"}),1/AB435,AB435)</f>
        <v>#DIV/0!</v>
      </c>
      <c r="AN435" s="10" t="e">
        <f>IF(OR($C435={"PH-AKT","Syk","Src","Lyn-FAK","Prin-CRAF","ERKKTR"}),1/AC435,AC435)</f>
        <v>#DIV/0!</v>
      </c>
      <c r="AO435" s="10" t="e">
        <f>IF(OR($C435={"PH-AKT","Syk","Src","Lyn-FAK","Prin-CRAF","ERKKTR"}),1/AD435,AD435)</f>
        <v>#DIV/0!</v>
      </c>
      <c r="AP435" s="10" t="e">
        <f>IF(OR($C435={"PH-AKT","Syk","Src","Lyn-FAK","Prin-CRAF","ERKKTR"}),1/AE435,AE435)</f>
        <v>#DIV/0!</v>
      </c>
      <c r="AQ435" s="10" t="e">
        <f>IF(OR($C435={"PH-AKT","Syk","Src","Lyn-FAK","Prin-CRAF","ERKKTR"}),1/AF435,AF435)</f>
        <v>#DIV/0!</v>
      </c>
      <c r="AR435" s="10" t="e">
        <f>IF(OR($C435={"PH-AKT","Syk","Src","Lyn-FAK","Prin-CRAF","ERKKTR"}),1/AG435,AG435)</f>
        <v>#DIV/0!</v>
      </c>
    </row>
    <row r="436" spans="1:44" x14ac:dyDescent="0.2">
      <c r="A436" s="10">
        <v>435</v>
      </c>
      <c r="C436" s="10">
        <f>_xlfn.IFNA(VLOOKUP($B436,Barcodes!$B$2:$E$14,4,FALSE),0)</f>
        <v>0</v>
      </c>
      <c r="X436" s="10" t="e">
        <f>_xlfn.IFNA(IF(OR($C436={"PH-AKT","GCaMP6S"}),D436/AVERAGE($D436:$F436), D436/N436/AVERAGE($D436/$N436,$E436/$O436,$F436/$P436)),0)</f>
        <v>#DIV/0!</v>
      </c>
      <c r="Y436" s="10" t="e">
        <f>_xlfn.IFNA(IF(OR($C436={"PH-AKT","GCaMP6S"}),E436/AVERAGE($D436:$F436), E436/O436/AVERAGE($D436/$N436,$E436/$O436,$F436/$P436)),0)</f>
        <v>#DIV/0!</v>
      </c>
      <c r="Z436" s="10" t="e">
        <f>_xlfn.IFNA(IF(OR($C436={"PH-AKT","GCaMP6S"}),F436/AVERAGE($D436:$F436), F436/P436/AVERAGE($D436/$N436,$E436/$O436,$F436/$P436)),0)</f>
        <v>#DIV/0!</v>
      </c>
      <c r="AA436" s="10" t="e">
        <f>_xlfn.IFNA(IF(OR($C436={"PH-AKT","GCaMP6S"}),G436/AVERAGE($D436:$F436), G436/Q436/AVERAGE($D436/$N436,$E436/$O436,$F436/$P436)),0)</f>
        <v>#DIV/0!</v>
      </c>
      <c r="AB436" s="10" t="e">
        <f>_xlfn.IFNA(IF(OR($C436={"PH-AKT","GCaMP6S"}),H436/AVERAGE($D436:$F436), H436/R436/AVERAGE($D436/$N436,$E436/$O436,$F436/$P436)),0)</f>
        <v>#DIV/0!</v>
      </c>
      <c r="AC436" s="10" t="e">
        <f>_xlfn.IFNA(IF(OR($C436={"PH-AKT","GCaMP6S"}),I436/AVERAGE($D436:$F436), I436/S436/AVERAGE($D436/$N436,$E436/$O436,$F436/$P436)),0)</f>
        <v>#DIV/0!</v>
      </c>
      <c r="AD436" s="10" t="e">
        <f>_xlfn.IFNA(IF(OR($C436={"PH-AKT","GCaMP6S"}),J436/AVERAGE($D436:$F436), J436/T436/AVERAGE($D436/$N436,$E436/$O436,$F436/$P436)),0)</f>
        <v>#DIV/0!</v>
      </c>
      <c r="AE436" s="10" t="e">
        <f>_xlfn.IFNA(IF(OR($C436={"PH-AKT","GCaMP6S"}),K436/AVERAGE($D436:$F436), K436/U436/AVERAGE($D436/$N436,$E436/$O436,$F436/$P436)),0)</f>
        <v>#DIV/0!</v>
      </c>
      <c r="AF436" s="10" t="e">
        <f>_xlfn.IFNA(IF(OR($C436={"PH-AKT","GCaMP6S"}),L436/AVERAGE($D436:$F436), L436/V436/AVERAGE($D436/$N436,$E436/$O436,$F436/$P436)),0)</f>
        <v>#DIV/0!</v>
      </c>
      <c r="AG436" s="10" t="e">
        <f>_xlfn.IFNA(IF(OR($C436={"PH-AKT","GCaMP6S"}),M436/AVERAGE($D436:$F436), M436/W436/AVERAGE($D436/$N436,$E436/$O436,$F436/$P436)),0)</f>
        <v>#DIV/0!</v>
      </c>
      <c r="AI436" s="10" t="e">
        <f>IF(OR($C436={"PH-AKT","Syk","Src","Lyn-FAK","Prin-CRAF","ERKKTR"}),1/X436,X436)</f>
        <v>#DIV/0!</v>
      </c>
      <c r="AJ436" s="10" t="e">
        <f>IF(OR($C436={"PH-AKT","Syk","Src","Lyn-FAK","Prin-CRAF","ERKKTR"}),1/Y436,Y436)</f>
        <v>#DIV/0!</v>
      </c>
      <c r="AK436" s="10" t="e">
        <f>IF(OR($C436={"PH-AKT","Syk","Src","Lyn-FAK","Prin-CRAF","ERKKTR"}),1/Z436,Z436)</f>
        <v>#DIV/0!</v>
      </c>
      <c r="AL436" s="10" t="e">
        <f>IF(OR($C436={"PH-AKT","Syk","Src","Lyn-FAK","Prin-CRAF","ERKKTR"}),1/AA436,AA436)</f>
        <v>#DIV/0!</v>
      </c>
      <c r="AM436" s="10" t="e">
        <f>IF(OR($C436={"PH-AKT","Syk","Src","Lyn-FAK","Prin-CRAF","ERKKTR"}),1/AB436,AB436)</f>
        <v>#DIV/0!</v>
      </c>
      <c r="AN436" s="10" t="e">
        <f>IF(OR($C436={"PH-AKT","Syk","Src","Lyn-FAK","Prin-CRAF","ERKKTR"}),1/AC436,AC436)</f>
        <v>#DIV/0!</v>
      </c>
      <c r="AO436" s="10" t="e">
        <f>IF(OR($C436={"PH-AKT","Syk","Src","Lyn-FAK","Prin-CRAF","ERKKTR"}),1/AD436,AD436)</f>
        <v>#DIV/0!</v>
      </c>
      <c r="AP436" s="10" t="e">
        <f>IF(OR($C436={"PH-AKT","Syk","Src","Lyn-FAK","Prin-CRAF","ERKKTR"}),1/AE436,AE436)</f>
        <v>#DIV/0!</v>
      </c>
      <c r="AQ436" s="10" t="e">
        <f>IF(OR($C436={"PH-AKT","Syk","Src","Lyn-FAK","Prin-CRAF","ERKKTR"}),1/AF436,AF436)</f>
        <v>#DIV/0!</v>
      </c>
      <c r="AR436" s="10" t="e">
        <f>IF(OR($C436={"PH-AKT","Syk","Src","Lyn-FAK","Prin-CRAF","ERKKTR"}),1/AG436,AG436)</f>
        <v>#DIV/0!</v>
      </c>
    </row>
    <row r="437" spans="1:44" x14ac:dyDescent="0.2">
      <c r="A437" s="10">
        <v>436</v>
      </c>
      <c r="C437" s="10">
        <f>_xlfn.IFNA(VLOOKUP($B437,Barcodes!$B$2:$E$14,4,FALSE),0)</f>
        <v>0</v>
      </c>
      <c r="X437" s="10" t="e">
        <f>_xlfn.IFNA(IF(OR($C437={"PH-AKT","GCaMP6S"}),D437/AVERAGE($D437:$F437), D437/N437/AVERAGE($D437/$N437,$E437/$O437,$F437/$P437)),0)</f>
        <v>#DIV/0!</v>
      </c>
      <c r="Y437" s="10" t="e">
        <f>_xlfn.IFNA(IF(OR($C437={"PH-AKT","GCaMP6S"}),E437/AVERAGE($D437:$F437), E437/O437/AVERAGE($D437/$N437,$E437/$O437,$F437/$P437)),0)</f>
        <v>#DIV/0!</v>
      </c>
      <c r="Z437" s="10" t="e">
        <f>_xlfn.IFNA(IF(OR($C437={"PH-AKT","GCaMP6S"}),F437/AVERAGE($D437:$F437), F437/P437/AVERAGE($D437/$N437,$E437/$O437,$F437/$P437)),0)</f>
        <v>#DIV/0!</v>
      </c>
      <c r="AA437" s="10" t="e">
        <f>_xlfn.IFNA(IF(OR($C437={"PH-AKT","GCaMP6S"}),G437/AVERAGE($D437:$F437), G437/Q437/AVERAGE($D437/$N437,$E437/$O437,$F437/$P437)),0)</f>
        <v>#DIV/0!</v>
      </c>
      <c r="AB437" s="10" t="e">
        <f>_xlfn.IFNA(IF(OR($C437={"PH-AKT","GCaMP6S"}),H437/AVERAGE($D437:$F437), H437/R437/AVERAGE($D437/$N437,$E437/$O437,$F437/$P437)),0)</f>
        <v>#DIV/0!</v>
      </c>
      <c r="AC437" s="10" t="e">
        <f>_xlfn.IFNA(IF(OR($C437={"PH-AKT","GCaMP6S"}),I437/AVERAGE($D437:$F437), I437/S437/AVERAGE($D437/$N437,$E437/$O437,$F437/$P437)),0)</f>
        <v>#DIV/0!</v>
      </c>
      <c r="AD437" s="10" t="e">
        <f>_xlfn.IFNA(IF(OR($C437={"PH-AKT","GCaMP6S"}),J437/AVERAGE($D437:$F437), J437/T437/AVERAGE($D437/$N437,$E437/$O437,$F437/$P437)),0)</f>
        <v>#DIV/0!</v>
      </c>
      <c r="AE437" s="10" t="e">
        <f>_xlfn.IFNA(IF(OR($C437={"PH-AKT","GCaMP6S"}),K437/AVERAGE($D437:$F437), K437/U437/AVERAGE($D437/$N437,$E437/$O437,$F437/$P437)),0)</f>
        <v>#DIV/0!</v>
      </c>
      <c r="AF437" s="10" t="e">
        <f>_xlfn.IFNA(IF(OR($C437={"PH-AKT","GCaMP6S"}),L437/AVERAGE($D437:$F437), L437/V437/AVERAGE($D437/$N437,$E437/$O437,$F437/$P437)),0)</f>
        <v>#DIV/0!</v>
      </c>
      <c r="AG437" s="10" t="e">
        <f>_xlfn.IFNA(IF(OR($C437={"PH-AKT","GCaMP6S"}),M437/AVERAGE($D437:$F437), M437/W437/AVERAGE($D437/$N437,$E437/$O437,$F437/$P437)),0)</f>
        <v>#DIV/0!</v>
      </c>
      <c r="AI437" s="10" t="e">
        <f>IF(OR($C437={"PH-AKT","Syk","Src","Lyn-FAK","Prin-CRAF","ERKKTR"}),1/X437,X437)</f>
        <v>#DIV/0!</v>
      </c>
      <c r="AJ437" s="10" t="e">
        <f>IF(OR($C437={"PH-AKT","Syk","Src","Lyn-FAK","Prin-CRAF","ERKKTR"}),1/Y437,Y437)</f>
        <v>#DIV/0!</v>
      </c>
      <c r="AK437" s="10" t="e">
        <f>IF(OR($C437={"PH-AKT","Syk","Src","Lyn-FAK","Prin-CRAF","ERKKTR"}),1/Z437,Z437)</f>
        <v>#DIV/0!</v>
      </c>
      <c r="AL437" s="10" t="e">
        <f>IF(OR($C437={"PH-AKT","Syk","Src","Lyn-FAK","Prin-CRAF","ERKKTR"}),1/AA437,AA437)</f>
        <v>#DIV/0!</v>
      </c>
      <c r="AM437" s="10" t="e">
        <f>IF(OR($C437={"PH-AKT","Syk","Src","Lyn-FAK","Prin-CRAF","ERKKTR"}),1/AB437,AB437)</f>
        <v>#DIV/0!</v>
      </c>
      <c r="AN437" s="10" t="e">
        <f>IF(OR($C437={"PH-AKT","Syk","Src","Lyn-FAK","Prin-CRAF","ERKKTR"}),1/AC437,AC437)</f>
        <v>#DIV/0!</v>
      </c>
      <c r="AO437" s="10" t="e">
        <f>IF(OR($C437={"PH-AKT","Syk","Src","Lyn-FAK","Prin-CRAF","ERKKTR"}),1/AD437,AD437)</f>
        <v>#DIV/0!</v>
      </c>
      <c r="AP437" s="10" t="e">
        <f>IF(OR($C437={"PH-AKT","Syk","Src","Lyn-FAK","Prin-CRAF","ERKKTR"}),1/AE437,AE437)</f>
        <v>#DIV/0!</v>
      </c>
      <c r="AQ437" s="10" t="e">
        <f>IF(OR($C437={"PH-AKT","Syk","Src","Lyn-FAK","Prin-CRAF","ERKKTR"}),1/AF437,AF437)</f>
        <v>#DIV/0!</v>
      </c>
      <c r="AR437" s="10" t="e">
        <f>IF(OR($C437={"PH-AKT","Syk","Src","Lyn-FAK","Prin-CRAF","ERKKTR"}),1/AG437,AG437)</f>
        <v>#DIV/0!</v>
      </c>
    </row>
    <row r="438" spans="1:44" x14ac:dyDescent="0.2">
      <c r="A438" s="10">
        <v>437</v>
      </c>
      <c r="C438" s="10">
        <f>_xlfn.IFNA(VLOOKUP($B438,Barcodes!$B$2:$E$14,4,FALSE),0)</f>
        <v>0</v>
      </c>
      <c r="X438" s="10" t="e">
        <f>_xlfn.IFNA(IF(OR($C438={"PH-AKT","GCaMP6S"}),D438/AVERAGE($D438:$F438), D438/N438/AVERAGE($D438/$N438,$E438/$O438,$F438/$P438)),0)</f>
        <v>#DIV/0!</v>
      </c>
      <c r="Y438" s="10" t="e">
        <f>_xlfn.IFNA(IF(OR($C438={"PH-AKT","GCaMP6S"}),E438/AVERAGE($D438:$F438), E438/O438/AVERAGE($D438/$N438,$E438/$O438,$F438/$P438)),0)</f>
        <v>#DIV/0!</v>
      </c>
      <c r="Z438" s="10" t="e">
        <f>_xlfn.IFNA(IF(OR($C438={"PH-AKT","GCaMP6S"}),F438/AVERAGE($D438:$F438), F438/P438/AVERAGE($D438/$N438,$E438/$O438,$F438/$P438)),0)</f>
        <v>#DIV/0!</v>
      </c>
      <c r="AA438" s="10" t="e">
        <f>_xlfn.IFNA(IF(OR($C438={"PH-AKT","GCaMP6S"}),G438/AVERAGE($D438:$F438), G438/Q438/AVERAGE($D438/$N438,$E438/$O438,$F438/$P438)),0)</f>
        <v>#DIV/0!</v>
      </c>
      <c r="AB438" s="10" t="e">
        <f>_xlfn.IFNA(IF(OR($C438={"PH-AKT","GCaMP6S"}),H438/AVERAGE($D438:$F438), H438/R438/AVERAGE($D438/$N438,$E438/$O438,$F438/$P438)),0)</f>
        <v>#DIV/0!</v>
      </c>
      <c r="AC438" s="10" t="e">
        <f>_xlfn.IFNA(IF(OR($C438={"PH-AKT","GCaMP6S"}),I438/AVERAGE($D438:$F438), I438/S438/AVERAGE($D438/$N438,$E438/$O438,$F438/$P438)),0)</f>
        <v>#DIV/0!</v>
      </c>
      <c r="AD438" s="10" t="e">
        <f>_xlfn.IFNA(IF(OR($C438={"PH-AKT","GCaMP6S"}),J438/AVERAGE($D438:$F438), J438/T438/AVERAGE($D438/$N438,$E438/$O438,$F438/$P438)),0)</f>
        <v>#DIV/0!</v>
      </c>
      <c r="AE438" s="10" t="e">
        <f>_xlfn.IFNA(IF(OR($C438={"PH-AKT","GCaMP6S"}),K438/AVERAGE($D438:$F438), K438/U438/AVERAGE($D438/$N438,$E438/$O438,$F438/$P438)),0)</f>
        <v>#DIV/0!</v>
      </c>
      <c r="AF438" s="10" t="e">
        <f>_xlfn.IFNA(IF(OR($C438={"PH-AKT","GCaMP6S"}),L438/AVERAGE($D438:$F438), L438/V438/AVERAGE($D438/$N438,$E438/$O438,$F438/$P438)),0)</f>
        <v>#DIV/0!</v>
      </c>
      <c r="AG438" s="10" t="e">
        <f>_xlfn.IFNA(IF(OR($C438={"PH-AKT","GCaMP6S"}),M438/AVERAGE($D438:$F438), M438/W438/AVERAGE($D438/$N438,$E438/$O438,$F438/$P438)),0)</f>
        <v>#DIV/0!</v>
      </c>
      <c r="AI438" s="10" t="e">
        <f>IF(OR($C438={"PH-AKT","Syk","Src","Lyn-FAK","Prin-CRAF","ERKKTR"}),1/X438,X438)</f>
        <v>#DIV/0!</v>
      </c>
      <c r="AJ438" s="10" t="e">
        <f>IF(OR($C438={"PH-AKT","Syk","Src","Lyn-FAK","Prin-CRAF","ERKKTR"}),1/Y438,Y438)</f>
        <v>#DIV/0!</v>
      </c>
      <c r="AK438" s="10" t="e">
        <f>IF(OR($C438={"PH-AKT","Syk","Src","Lyn-FAK","Prin-CRAF","ERKKTR"}),1/Z438,Z438)</f>
        <v>#DIV/0!</v>
      </c>
      <c r="AL438" s="10" t="e">
        <f>IF(OR($C438={"PH-AKT","Syk","Src","Lyn-FAK","Prin-CRAF","ERKKTR"}),1/AA438,AA438)</f>
        <v>#DIV/0!</v>
      </c>
      <c r="AM438" s="10" t="e">
        <f>IF(OR($C438={"PH-AKT","Syk","Src","Lyn-FAK","Prin-CRAF","ERKKTR"}),1/AB438,AB438)</f>
        <v>#DIV/0!</v>
      </c>
      <c r="AN438" s="10" t="e">
        <f>IF(OR($C438={"PH-AKT","Syk","Src","Lyn-FAK","Prin-CRAF","ERKKTR"}),1/AC438,AC438)</f>
        <v>#DIV/0!</v>
      </c>
      <c r="AO438" s="10" t="e">
        <f>IF(OR($C438={"PH-AKT","Syk","Src","Lyn-FAK","Prin-CRAF","ERKKTR"}),1/AD438,AD438)</f>
        <v>#DIV/0!</v>
      </c>
      <c r="AP438" s="10" t="e">
        <f>IF(OR($C438={"PH-AKT","Syk","Src","Lyn-FAK","Prin-CRAF","ERKKTR"}),1/AE438,AE438)</f>
        <v>#DIV/0!</v>
      </c>
      <c r="AQ438" s="10" t="e">
        <f>IF(OR($C438={"PH-AKT","Syk","Src","Lyn-FAK","Prin-CRAF","ERKKTR"}),1/AF438,AF438)</f>
        <v>#DIV/0!</v>
      </c>
      <c r="AR438" s="10" t="e">
        <f>IF(OR($C438={"PH-AKT","Syk","Src","Lyn-FAK","Prin-CRAF","ERKKTR"}),1/AG438,AG438)</f>
        <v>#DIV/0!</v>
      </c>
    </row>
    <row r="439" spans="1:44" x14ac:dyDescent="0.2">
      <c r="A439" s="10">
        <v>438</v>
      </c>
      <c r="C439" s="10">
        <f>_xlfn.IFNA(VLOOKUP($B439,Barcodes!$B$2:$E$14,4,FALSE),0)</f>
        <v>0</v>
      </c>
      <c r="X439" s="10" t="e">
        <f>_xlfn.IFNA(IF(OR($C439={"PH-AKT","GCaMP6S"}),D439/AVERAGE($D439:$F439), D439/N439/AVERAGE($D439/$N439,$E439/$O439,$F439/$P439)),0)</f>
        <v>#DIV/0!</v>
      </c>
      <c r="Y439" s="10" t="e">
        <f>_xlfn.IFNA(IF(OR($C439={"PH-AKT","GCaMP6S"}),E439/AVERAGE($D439:$F439), E439/O439/AVERAGE($D439/$N439,$E439/$O439,$F439/$P439)),0)</f>
        <v>#DIV/0!</v>
      </c>
      <c r="Z439" s="10" t="e">
        <f>_xlfn.IFNA(IF(OR($C439={"PH-AKT","GCaMP6S"}),F439/AVERAGE($D439:$F439), F439/P439/AVERAGE($D439/$N439,$E439/$O439,$F439/$P439)),0)</f>
        <v>#DIV/0!</v>
      </c>
      <c r="AA439" s="10" t="e">
        <f>_xlfn.IFNA(IF(OR($C439={"PH-AKT","GCaMP6S"}),G439/AVERAGE($D439:$F439), G439/Q439/AVERAGE($D439/$N439,$E439/$O439,$F439/$P439)),0)</f>
        <v>#DIV/0!</v>
      </c>
      <c r="AB439" s="10" t="e">
        <f>_xlfn.IFNA(IF(OR($C439={"PH-AKT","GCaMP6S"}),H439/AVERAGE($D439:$F439), H439/R439/AVERAGE($D439/$N439,$E439/$O439,$F439/$P439)),0)</f>
        <v>#DIV/0!</v>
      </c>
      <c r="AC439" s="10" t="e">
        <f>_xlfn.IFNA(IF(OR($C439={"PH-AKT","GCaMP6S"}),I439/AVERAGE($D439:$F439), I439/S439/AVERAGE($D439/$N439,$E439/$O439,$F439/$P439)),0)</f>
        <v>#DIV/0!</v>
      </c>
      <c r="AD439" s="10" t="e">
        <f>_xlfn.IFNA(IF(OR($C439={"PH-AKT","GCaMP6S"}),J439/AVERAGE($D439:$F439), J439/T439/AVERAGE($D439/$N439,$E439/$O439,$F439/$P439)),0)</f>
        <v>#DIV/0!</v>
      </c>
      <c r="AE439" s="10" t="e">
        <f>_xlfn.IFNA(IF(OR($C439={"PH-AKT","GCaMP6S"}),K439/AVERAGE($D439:$F439), K439/U439/AVERAGE($D439/$N439,$E439/$O439,$F439/$P439)),0)</f>
        <v>#DIV/0!</v>
      </c>
      <c r="AF439" s="10" t="e">
        <f>_xlfn.IFNA(IF(OR($C439={"PH-AKT","GCaMP6S"}),L439/AVERAGE($D439:$F439), L439/V439/AVERAGE($D439/$N439,$E439/$O439,$F439/$P439)),0)</f>
        <v>#DIV/0!</v>
      </c>
      <c r="AG439" s="10" t="e">
        <f>_xlfn.IFNA(IF(OR($C439={"PH-AKT","GCaMP6S"}),M439/AVERAGE($D439:$F439), M439/W439/AVERAGE($D439/$N439,$E439/$O439,$F439/$P439)),0)</f>
        <v>#DIV/0!</v>
      </c>
      <c r="AI439" s="10" t="e">
        <f>IF(OR($C439={"PH-AKT","Syk","Src","Lyn-FAK","Prin-CRAF","ERKKTR"}),1/X439,X439)</f>
        <v>#DIV/0!</v>
      </c>
      <c r="AJ439" s="10" t="e">
        <f>IF(OR($C439={"PH-AKT","Syk","Src","Lyn-FAK","Prin-CRAF","ERKKTR"}),1/Y439,Y439)</f>
        <v>#DIV/0!</v>
      </c>
      <c r="AK439" s="10" t="e">
        <f>IF(OR($C439={"PH-AKT","Syk","Src","Lyn-FAK","Prin-CRAF","ERKKTR"}),1/Z439,Z439)</f>
        <v>#DIV/0!</v>
      </c>
      <c r="AL439" s="10" t="e">
        <f>IF(OR($C439={"PH-AKT","Syk","Src","Lyn-FAK","Prin-CRAF","ERKKTR"}),1/AA439,AA439)</f>
        <v>#DIV/0!</v>
      </c>
      <c r="AM439" s="10" t="e">
        <f>IF(OR($C439={"PH-AKT","Syk","Src","Lyn-FAK","Prin-CRAF","ERKKTR"}),1/AB439,AB439)</f>
        <v>#DIV/0!</v>
      </c>
      <c r="AN439" s="10" t="e">
        <f>IF(OR($C439={"PH-AKT","Syk","Src","Lyn-FAK","Prin-CRAF","ERKKTR"}),1/AC439,AC439)</f>
        <v>#DIV/0!</v>
      </c>
      <c r="AO439" s="10" t="e">
        <f>IF(OR($C439={"PH-AKT","Syk","Src","Lyn-FAK","Prin-CRAF","ERKKTR"}),1/AD439,AD439)</f>
        <v>#DIV/0!</v>
      </c>
      <c r="AP439" s="10" t="e">
        <f>IF(OR($C439={"PH-AKT","Syk","Src","Lyn-FAK","Prin-CRAF","ERKKTR"}),1/AE439,AE439)</f>
        <v>#DIV/0!</v>
      </c>
      <c r="AQ439" s="10" t="e">
        <f>IF(OR($C439={"PH-AKT","Syk","Src","Lyn-FAK","Prin-CRAF","ERKKTR"}),1/AF439,AF439)</f>
        <v>#DIV/0!</v>
      </c>
      <c r="AR439" s="10" t="e">
        <f>IF(OR($C439={"PH-AKT","Syk","Src","Lyn-FAK","Prin-CRAF","ERKKTR"}),1/AG439,AG439)</f>
        <v>#DIV/0!</v>
      </c>
    </row>
    <row r="440" spans="1:44" x14ac:dyDescent="0.2">
      <c r="A440" s="10">
        <v>439</v>
      </c>
      <c r="C440" s="10">
        <f>_xlfn.IFNA(VLOOKUP($B440,Barcodes!$B$2:$E$14,4,FALSE),0)</f>
        <v>0</v>
      </c>
      <c r="X440" s="10" t="e">
        <f>_xlfn.IFNA(IF(OR($C440={"PH-AKT","GCaMP6S"}),D440/AVERAGE($D440:$F440), D440/N440/AVERAGE($D440/$N440,$E440/$O440,$F440/$P440)),0)</f>
        <v>#DIV/0!</v>
      </c>
      <c r="Y440" s="10" t="e">
        <f>_xlfn.IFNA(IF(OR($C440={"PH-AKT","GCaMP6S"}),E440/AVERAGE($D440:$F440), E440/O440/AVERAGE($D440/$N440,$E440/$O440,$F440/$P440)),0)</f>
        <v>#DIV/0!</v>
      </c>
      <c r="Z440" s="10" t="e">
        <f>_xlfn.IFNA(IF(OR($C440={"PH-AKT","GCaMP6S"}),F440/AVERAGE($D440:$F440), F440/P440/AVERAGE($D440/$N440,$E440/$O440,$F440/$P440)),0)</f>
        <v>#DIV/0!</v>
      </c>
      <c r="AA440" s="10" t="e">
        <f>_xlfn.IFNA(IF(OR($C440={"PH-AKT","GCaMP6S"}),G440/AVERAGE($D440:$F440), G440/Q440/AVERAGE($D440/$N440,$E440/$O440,$F440/$P440)),0)</f>
        <v>#DIV/0!</v>
      </c>
      <c r="AB440" s="10" t="e">
        <f>_xlfn.IFNA(IF(OR($C440={"PH-AKT","GCaMP6S"}),H440/AVERAGE($D440:$F440), H440/R440/AVERAGE($D440/$N440,$E440/$O440,$F440/$P440)),0)</f>
        <v>#DIV/0!</v>
      </c>
      <c r="AC440" s="10" t="e">
        <f>_xlfn.IFNA(IF(OR($C440={"PH-AKT","GCaMP6S"}),I440/AVERAGE($D440:$F440), I440/S440/AVERAGE($D440/$N440,$E440/$O440,$F440/$P440)),0)</f>
        <v>#DIV/0!</v>
      </c>
      <c r="AD440" s="10" t="e">
        <f>_xlfn.IFNA(IF(OR($C440={"PH-AKT","GCaMP6S"}),J440/AVERAGE($D440:$F440), J440/T440/AVERAGE($D440/$N440,$E440/$O440,$F440/$P440)),0)</f>
        <v>#DIV/0!</v>
      </c>
      <c r="AE440" s="10" t="e">
        <f>_xlfn.IFNA(IF(OR($C440={"PH-AKT","GCaMP6S"}),K440/AVERAGE($D440:$F440), K440/U440/AVERAGE($D440/$N440,$E440/$O440,$F440/$P440)),0)</f>
        <v>#DIV/0!</v>
      </c>
      <c r="AF440" s="10" t="e">
        <f>_xlfn.IFNA(IF(OR($C440={"PH-AKT","GCaMP6S"}),L440/AVERAGE($D440:$F440), L440/V440/AVERAGE($D440/$N440,$E440/$O440,$F440/$P440)),0)</f>
        <v>#DIV/0!</v>
      </c>
      <c r="AG440" s="10" t="e">
        <f>_xlfn.IFNA(IF(OR($C440={"PH-AKT","GCaMP6S"}),M440/AVERAGE($D440:$F440), M440/W440/AVERAGE($D440/$N440,$E440/$O440,$F440/$P440)),0)</f>
        <v>#DIV/0!</v>
      </c>
      <c r="AI440" s="10" t="e">
        <f>IF(OR($C440={"PH-AKT","Syk","Src","Lyn-FAK","Prin-CRAF","ERKKTR"}),1/X440,X440)</f>
        <v>#DIV/0!</v>
      </c>
      <c r="AJ440" s="10" t="e">
        <f>IF(OR($C440={"PH-AKT","Syk","Src","Lyn-FAK","Prin-CRAF","ERKKTR"}),1/Y440,Y440)</f>
        <v>#DIV/0!</v>
      </c>
      <c r="AK440" s="10" t="e">
        <f>IF(OR($C440={"PH-AKT","Syk","Src","Lyn-FAK","Prin-CRAF","ERKKTR"}),1/Z440,Z440)</f>
        <v>#DIV/0!</v>
      </c>
      <c r="AL440" s="10" t="e">
        <f>IF(OR($C440={"PH-AKT","Syk","Src","Lyn-FAK","Prin-CRAF","ERKKTR"}),1/AA440,AA440)</f>
        <v>#DIV/0!</v>
      </c>
      <c r="AM440" s="10" t="e">
        <f>IF(OR($C440={"PH-AKT","Syk","Src","Lyn-FAK","Prin-CRAF","ERKKTR"}),1/AB440,AB440)</f>
        <v>#DIV/0!</v>
      </c>
      <c r="AN440" s="10" t="e">
        <f>IF(OR($C440={"PH-AKT","Syk","Src","Lyn-FAK","Prin-CRAF","ERKKTR"}),1/AC440,AC440)</f>
        <v>#DIV/0!</v>
      </c>
      <c r="AO440" s="10" t="e">
        <f>IF(OR($C440={"PH-AKT","Syk","Src","Lyn-FAK","Prin-CRAF","ERKKTR"}),1/AD440,AD440)</f>
        <v>#DIV/0!</v>
      </c>
      <c r="AP440" s="10" t="e">
        <f>IF(OR($C440={"PH-AKT","Syk","Src","Lyn-FAK","Prin-CRAF","ERKKTR"}),1/AE440,AE440)</f>
        <v>#DIV/0!</v>
      </c>
      <c r="AQ440" s="10" t="e">
        <f>IF(OR($C440={"PH-AKT","Syk","Src","Lyn-FAK","Prin-CRAF","ERKKTR"}),1/AF440,AF440)</f>
        <v>#DIV/0!</v>
      </c>
      <c r="AR440" s="10" t="e">
        <f>IF(OR($C440={"PH-AKT","Syk","Src","Lyn-FAK","Prin-CRAF","ERKKTR"}),1/AG440,AG440)</f>
        <v>#DIV/0!</v>
      </c>
    </row>
    <row r="441" spans="1:44" x14ac:dyDescent="0.2">
      <c r="A441" s="10">
        <v>440</v>
      </c>
      <c r="C441" s="10">
        <f>_xlfn.IFNA(VLOOKUP($B441,Barcodes!$B$2:$E$14,4,FALSE),0)</f>
        <v>0</v>
      </c>
      <c r="X441" s="10" t="e">
        <f>_xlfn.IFNA(IF(OR($C441={"PH-AKT","GCaMP6S"}),D441/AVERAGE($D441:$F441), D441/N441/AVERAGE($D441/$N441,$E441/$O441,$F441/$P441)),0)</f>
        <v>#DIV/0!</v>
      </c>
      <c r="Y441" s="10" t="e">
        <f>_xlfn.IFNA(IF(OR($C441={"PH-AKT","GCaMP6S"}),E441/AVERAGE($D441:$F441), E441/O441/AVERAGE($D441/$N441,$E441/$O441,$F441/$P441)),0)</f>
        <v>#DIV/0!</v>
      </c>
      <c r="Z441" s="10" t="e">
        <f>_xlfn.IFNA(IF(OR($C441={"PH-AKT","GCaMP6S"}),F441/AVERAGE($D441:$F441), F441/P441/AVERAGE($D441/$N441,$E441/$O441,$F441/$P441)),0)</f>
        <v>#DIV/0!</v>
      </c>
      <c r="AA441" s="10" t="e">
        <f>_xlfn.IFNA(IF(OR($C441={"PH-AKT","GCaMP6S"}),G441/AVERAGE($D441:$F441), G441/Q441/AVERAGE($D441/$N441,$E441/$O441,$F441/$P441)),0)</f>
        <v>#DIV/0!</v>
      </c>
      <c r="AB441" s="10" t="e">
        <f>_xlfn.IFNA(IF(OR($C441={"PH-AKT","GCaMP6S"}),H441/AVERAGE($D441:$F441), H441/R441/AVERAGE($D441/$N441,$E441/$O441,$F441/$P441)),0)</f>
        <v>#DIV/0!</v>
      </c>
      <c r="AC441" s="10" t="e">
        <f>_xlfn.IFNA(IF(OR($C441={"PH-AKT","GCaMP6S"}),I441/AVERAGE($D441:$F441), I441/S441/AVERAGE($D441/$N441,$E441/$O441,$F441/$P441)),0)</f>
        <v>#DIV/0!</v>
      </c>
      <c r="AD441" s="10" t="e">
        <f>_xlfn.IFNA(IF(OR($C441={"PH-AKT","GCaMP6S"}),J441/AVERAGE($D441:$F441), J441/T441/AVERAGE($D441/$N441,$E441/$O441,$F441/$P441)),0)</f>
        <v>#DIV/0!</v>
      </c>
      <c r="AE441" s="10" t="e">
        <f>_xlfn.IFNA(IF(OR($C441={"PH-AKT","GCaMP6S"}),K441/AVERAGE($D441:$F441), K441/U441/AVERAGE($D441/$N441,$E441/$O441,$F441/$P441)),0)</f>
        <v>#DIV/0!</v>
      </c>
      <c r="AF441" s="10" t="e">
        <f>_xlfn.IFNA(IF(OR($C441={"PH-AKT","GCaMP6S"}),L441/AVERAGE($D441:$F441), L441/V441/AVERAGE($D441/$N441,$E441/$O441,$F441/$P441)),0)</f>
        <v>#DIV/0!</v>
      </c>
      <c r="AG441" s="10" t="e">
        <f>_xlfn.IFNA(IF(OR($C441={"PH-AKT","GCaMP6S"}),M441/AVERAGE($D441:$F441), M441/W441/AVERAGE($D441/$N441,$E441/$O441,$F441/$P441)),0)</f>
        <v>#DIV/0!</v>
      </c>
      <c r="AI441" s="10" t="e">
        <f>IF(OR($C441={"PH-AKT","Syk","Src","Lyn-FAK","Prin-CRAF","ERKKTR"}),1/X441,X441)</f>
        <v>#DIV/0!</v>
      </c>
      <c r="AJ441" s="10" t="e">
        <f>IF(OR($C441={"PH-AKT","Syk","Src","Lyn-FAK","Prin-CRAF","ERKKTR"}),1/Y441,Y441)</f>
        <v>#DIV/0!</v>
      </c>
      <c r="AK441" s="10" t="e">
        <f>IF(OR($C441={"PH-AKT","Syk","Src","Lyn-FAK","Prin-CRAF","ERKKTR"}),1/Z441,Z441)</f>
        <v>#DIV/0!</v>
      </c>
      <c r="AL441" s="10" t="e">
        <f>IF(OR($C441={"PH-AKT","Syk","Src","Lyn-FAK","Prin-CRAF","ERKKTR"}),1/AA441,AA441)</f>
        <v>#DIV/0!</v>
      </c>
      <c r="AM441" s="10" t="e">
        <f>IF(OR($C441={"PH-AKT","Syk","Src","Lyn-FAK","Prin-CRAF","ERKKTR"}),1/AB441,AB441)</f>
        <v>#DIV/0!</v>
      </c>
      <c r="AN441" s="10" t="e">
        <f>IF(OR($C441={"PH-AKT","Syk","Src","Lyn-FAK","Prin-CRAF","ERKKTR"}),1/AC441,AC441)</f>
        <v>#DIV/0!</v>
      </c>
      <c r="AO441" s="10" t="e">
        <f>IF(OR($C441={"PH-AKT","Syk","Src","Lyn-FAK","Prin-CRAF","ERKKTR"}),1/AD441,AD441)</f>
        <v>#DIV/0!</v>
      </c>
      <c r="AP441" s="10" t="e">
        <f>IF(OR($C441={"PH-AKT","Syk","Src","Lyn-FAK","Prin-CRAF","ERKKTR"}),1/AE441,AE441)</f>
        <v>#DIV/0!</v>
      </c>
      <c r="AQ441" s="10" t="e">
        <f>IF(OR($C441={"PH-AKT","Syk","Src","Lyn-FAK","Prin-CRAF","ERKKTR"}),1/AF441,AF441)</f>
        <v>#DIV/0!</v>
      </c>
      <c r="AR441" s="10" t="e">
        <f>IF(OR($C441={"PH-AKT","Syk","Src","Lyn-FAK","Prin-CRAF","ERKKTR"}),1/AG441,AG441)</f>
        <v>#DIV/0!</v>
      </c>
    </row>
    <row r="442" spans="1:44" x14ac:dyDescent="0.2">
      <c r="A442" s="10">
        <v>441</v>
      </c>
      <c r="C442" s="10">
        <f>_xlfn.IFNA(VLOOKUP($B442,Barcodes!$B$2:$E$14,4,FALSE),0)</f>
        <v>0</v>
      </c>
      <c r="X442" s="10" t="e">
        <f>_xlfn.IFNA(IF(OR($C442={"PH-AKT","GCaMP6S"}),D442/AVERAGE($D442:$F442), D442/N442/AVERAGE($D442/$N442,$E442/$O442,$F442/$P442)),0)</f>
        <v>#DIV/0!</v>
      </c>
      <c r="Y442" s="10" t="e">
        <f>_xlfn.IFNA(IF(OR($C442={"PH-AKT","GCaMP6S"}),E442/AVERAGE($D442:$F442), E442/O442/AVERAGE($D442/$N442,$E442/$O442,$F442/$P442)),0)</f>
        <v>#DIV/0!</v>
      </c>
      <c r="Z442" s="10" t="e">
        <f>_xlfn.IFNA(IF(OR($C442={"PH-AKT","GCaMP6S"}),F442/AVERAGE($D442:$F442), F442/P442/AVERAGE($D442/$N442,$E442/$O442,$F442/$P442)),0)</f>
        <v>#DIV/0!</v>
      </c>
      <c r="AA442" s="10" t="e">
        <f>_xlfn.IFNA(IF(OR($C442={"PH-AKT","GCaMP6S"}),G442/AVERAGE($D442:$F442), G442/Q442/AVERAGE($D442/$N442,$E442/$O442,$F442/$P442)),0)</f>
        <v>#DIV/0!</v>
      </c>
      <c r="AB442" s="10" t="e">
        <f>_xlfn.IFNA(IF(OR($C442={"PH-AKT","GCaMP6S"}),H442/AVERAGE($D442:$F442), H442/R442/AVERAGE($D442/$N442,$E442/$O442,$F442/$P442)),0)</f>
        <v>#DIV/0!</v>
      </c>
      <c r="AC442" s="10" t="e">
        <f>_xlfn.IFNA(IF(OR($C442={"PH-AKT","GCaMP6S"}),I442/AVERAGE($D442:$F442), I442/S442/AVERAGE($D442/$N442,$E442/$O442,$F442/$P442)),0)</f>
        <v>#DIV/0!</v>
      </c>
      <c r="AD442" s="10" t="e">
        <f>_xlfn.IFNA(IF(OR($C442={"PH-AKT","GCaMP6S"}),J442/AVERAGE($D442:$F442), J442/T442/AVERAGE($D442/$N442,$E442/$O442,$F442/$P442)),0)</f>
        <v>#DIV/0!</v>
      </c>
      <c r="AE442" s="10" t="e">
        <f>_xlfn.IFNA(IF(OR($C442={"PH-AKT","GCaMP6S"}),K442/AVERAGE($D442:$F442), K442/U442/AVERAGE($D442/$N442,$E442/$O442,$F442/$P442)),0)</f>
        <v>#DIV/0!</v>
      </c>
      <c r="AF442" s="10" t="e">
        <f>_xlfn.IFNA(IF(OR($C442={"PH-AKT","GCaMP6S"}),L442/AVERAGE($D442:$F442), L442/V442/AVERAGE($D442/$N442,$E442/$O442,$F442/$P442)),0)</f>
        <v>#DIV/0!</v>
      </c>
      <c r="AG442" s="10" t="e">
        <f>_xlfn.IFNA(IF(OR($C442={"PH-AKT","GCaMP6S"}),M442/AVERAGE($D442:$F442), M442/W442/AVERAGE($D442/$N442,$E442/$O442,$F442/$P442)),0)</f>
        <v>#DIV/0!</v>
      </c>
      <c r="AI442" s="10" t="e">
        <f>IF(OR($C442={"PH-AKT","Syk","Src","Lyn-FAK","Prin-CRAF","ERKKTR"}),1/X442,X442)</f>
        <v>#DIV/0!</v>
      </c>
      <c r="AJ442" s="10" t="e">
        <f>IF(OR($C442={"PH-AKT","Syk","Src","Lyn-FAK","Prin-CRAF","ERKKTR"}),1/Y442,Y442)</f>
        <v>#DIV/0!</v>
      </c>
      <c r="AK442" s="10" t="e">
        <f>IF(OR($C442={"PH-AKT","Syk","Src","Lyn-FAK","Prin-CRAF","ERKKTR"}),1/Z442,Z442)</f>
        <v>#DIV/0!</v>
      </c>
      <c r="AL442" s="10" t="e">
        <f>IF(OR($C442={"PH-AKT","Syk","Src","Lyn-FAK","Prin-CRAF","ERKKTR"}),1/AA442,AA442)</f>
        <v>#DIV/0!</v>
      </c>
      <c r="AM442" s="10" t="e">
        <f>IF(OR($C442={"PH-AKT","Syk","Src","Lyn-FAK","Prin-CRAF","ERKKTR"}),1/AB442,AB442)</f>
        <v>#DIV/0!</v>
      </c>
      <c r="AN442" s="10" t="e">
        <f>IF(OR($C442={"PH-AKT","Syk","Src","Lyn-FAK","Prin-CRAF","ERKKTR"}),1/AC442,AC442)</f>
        <v>#DIV/0!</v>
      </c>
      <c r="AO442" s="10" t="e">
        <f>IF(OR($C442={"PH-AKT","Syk","Src","Lyn-FAK","Prin-CRAF","ERKKTR"}),1/AD442,AD442)</f>
        <v>#DIV/0!</v>
      </c>
      <c r="AP442" s="10" t="e">
        <f>IF(OR($C442={"PH-AKT","Syk","Src","Lyn-FAK","Prin-CRAF","ERKKTR"}),1/AE442,AE442)</f>
        <v>#DIV/0!</v>
      </c>
      <c r="AQ442" s="10" t="e">
        <f>IF(OR($C442={"PH-AKT","Syk","Src","Lyn-FAK","Prin-CRAF","ERKKTR"}),1/AF442,AF442)</f>
        <v>#DIV/0!</v>
      </c>
      <c r="AR442" s="10" t="e">
        <f>IF(OR($C442={"PH-AKT","Syk","Src","Lyn-FAK","Prin-CRAF","ERKKTR"}),1/AG442,AG442)</f>
        <v>#DIV/0!</v>
      </c>
    </row>
    <row r="443" spans="1:44" x14ac:dyDescent="0.2">
      <c r="A443" s="10">
        <v>442</v>
      </c>
      <c r="C443" s="10">
        <f>_xlfn.IFNA(VLOOKUP($B443,Barcodes!$B$2:$E$14,4,FALSE),0)</f>
        <v>0</v>
      </c>
      <c r="X443" s="10" t="e">
        <f>_xlfn.IFNA(IF(OR($C443={"PH-AKT","GCaMP6S"}),D443/AVERAGE($D443:$F443), D443/N443/AVERAGE($D443/$N443,$E443/$O443,$F443/$P443)),0)</f>
        <v>#DIV/0!</v>
      </c>
      <c r="Y443" s="10" t="e">
        <f>_xlfn.IFNA(IF(OR($C443={"PH-AKT","GCaMP6S"}),E443/AVERAGE($D443:$F443), E443/O443/AVERAGE($D443/$N443,$E443/$O443,$F443/$P443)),0)</f>
        <v>#DIV/0!</v>
      </c>
      <c r="Z443" s="10" t="e">
        <f>_xlfn.IFNA(IF(OR($C443={"PH-AKT","GCaMP6S"}),F443/AVERAGE($D443:$F443), F443/P443/AVERAGE($D443/$N443,$E443/$O443,$F443/$P443)),0)</f>
        <v>#DIV/0!</v>
      </c>
      <c r="AA443" s="10" t="e">
        <f>_xlfn.IFNA(IF(OR($C443={"PH-AKT","GCaMP6S"}),G443/AVERAGE($D443:$F443), G443/Q443/AVERAGE($D443/$N443,$E443/$O443,$F443/$P443)),0)</f>
        <v>#DIV/0!</v>
      </c>
      <c r="AB443" s="10" t="e">
        <f>_xlfn.IFNA(IF(OR($C443={"PH-AKT","GCaMP6S"}),H443/AVERAGE($D443:$F443), H443/R443/AVERAGE($D443/$N443,$E443/$O443,$F443/$P443)),0)</f>
        <v>#DIV/0!</v>
      </c>
      <c r="AC443" s="10" t="e">
        <f>_xlfn.IFNA(IF(OR($C443={"PH-AKT","GCaMP6S"}),I443/AVERAGE($D443:$F443), I443/S443/AVERAGE($D443/$N443,$E443/$O443,$F443/$P443)),0)</f>
        <v>#DIV/0!</v>
      </c>
      <c r="AD443" s="10" t="e">
        <f>_xlfn.IFNA(IF(OR($C443={"PH-AKT","GCaMP6S"}),J443/AVERAGE($D443:$F443), J443/T443/AVERAGE($D443/$N443,$E443/$O443,$F443/$P443)),0)</f>
        <v>#DIV/0!</v>
      </c>
      <c r="AE443" s="10" t="e">
        <f>_xlfn.IFNA(IF(OR($C443={"PH-AKT","GCaMP6S"}),K443/AVERAGE($D443:$F443), K443/U443/AVERAGE($D443/$N443,$E443/$O443,$F443/$P443)),0)</f>
        <v>#DIV/0!</v>
      </c>
      <c r="AF443" s="10" t="e">
        <f>_xlfn.IFNA(IF(OR($C443={"PH-AKT","GCaMP6S"}),L443/AVERAGE($D443:$F443), L443/V443/AVERAGE($D443/$N443,$E443/$O443,$F443/$P443)),0)</f>
        <v>#DIV/0!</v>
      </c>
      <c r="AG443" s="10" t="e">
        <f>_xlfn.IFNA(IF(OR($C443={"PH-AKT","GCaMP6S"}),M443/AVERAGE($D443:$F443), M443/W443/AVERAGE($D443/$N443,$E443/$O443,$F443/$P443)),0)</f>
        <v>#DIV/0!</v>
      </c>
      <c r="AI443" s="10" t="e">
        <f>IF(OR($C443={"PH-AKT","Syk","Src","Lyn-FAK","Prin-CRAF","ERKKTR"}),1/X443,X443)</f>
        <v>#DIV/0!</v>
      </c>
      <c r="AJ443" s="10" t="e">
        <f>IF(OR($C443={"PH-AKT","Syk","Src","Lyn-FAK","Prin-CRAF","ERKKTR"}),1/Y443,Y443)</f>
        <v>#DIV/0!</v>
      </c>
      <c r="AK443" s="10" t="e">
        <f>IF(OR($C443={"PH-AKT","Syk","Src","Lyn-FAK","Prin-CRAF","ERKKTR"}),1/Z443,Z443)</f>
        <v>#DIV/0!</v>
      </c>
      <c r="AL443" s="10" t="e">
        <f>IF(OR($C443={"PH-AKT","Syk","Src","Lyn-FAK","Prin-CRAF","ERKKTR"}),1/AA443,AA443)</f>
        <v>#DIV/0!</v>
      </c>
      <c r="AM443" s="10" t="e">
        <f>IF(OR($C443={"PH-AKT","Syk","Src","Lyn-FAK","Prin-CRAF","ERKKTR"}),1/AB443,AB443)</f>
        <v>#DIV/0!</v>
      </c>
      <c r="AN443" s="10" t="e">
        <f>IF(OR($C443={"PH-AKT","Syk","Src","Lyn-FAK","Prin-CRAF","ERKKTR"}),1/AC443,AC443)</f>
        <v>#DIV/0!</v>
      </c>
      <c r="AO443" s="10" t="e">
        <f>IF(OR($C443={"PH-AKT","Syk","Src","Lyn-FAK","Prin-CRAF","ERKKTR"}),1/AD443,AD443)</f>
        <v>#DIV/0!</v>
      </c>
      <c r="AP443" s="10" t="e">
        <f>IF(OR($C443={"PH-AKT","Syk","Src","Lyn-FAK","Prin-CRAF","ERKKTR"}),1/AE443,AE443)</f>
        <v>#DIV/0!</v>
      </c>
      <c r="AQ443" s="10" t="e">
        <f>IF(OR($C443={"PH-AKT","Syk","Src","Lyn-FAK","Prin-CRAF","ERKKTR"}),1/AF443,AF443)</f>
        <v>#DIV/0!</v>
      </c>
      <c r="AR443" s="10" t="e">
        <f>IF(OR($C443={"PH-AKT","Syk","Src","Lyn-FAK","Prin-CRAF","ERKKTR"}),1/AG443,AG443)</f>
        <v>#DIV/0!</v>
      </c>
    </row>
    <row r="444" spans="1:44" x14ac:dyDescent="0.2">
      <c r="A444" s="10">
        <v>443</v>
      </c>
      <c r="C444" s="10">
        <f>_xlfn.IFNA(VLOOKUP($B444,Barcodes!$B$2:$E$14,4,FALSE),0)</f>
        <v>0</v>
      </c>
      <c r="X444" s="10" t="e">
        <f>_xlfn.IFNA(IF(OR($C444={"PH-AKT","GCaMP6S"}),D444/AVERAGE($D444:$F444), D444/N444/AVERAGE($D444/$N444,$E444/$O444,$F444/$P444)),0)</f>
        <v>#DIV/0!</v>
      </c>
      <c r="Y444" s="10" t="e">
        <f>_xlfn.IFNA(IF(OR($C444={"PH-AKT","GCaMP6S"}),E444/AVERAGE($D444:$F444), E444/O444/AVERAGE($D444/$N444,$E444/$O444,$F444/$P444)),0)</f>
        <v>#DIV/0!</v>
      </c>
      <c r="Z444" s="10" t="e">
        <f>_xlfn.IFNA(IF(OR($C444={"PH-AKT","GCaMP6S"}),F444/AVERAGE($D444:$F444), F444/P444/AVERAGE($D444/$N444,$E444/$O444,$F444/$P444)),0)</f>
        <v>#DIV/0!</v>
      </c>
      <c r="AA444" s="10" t="e">
        <f>_xlfn.IFNA(IF(OR($C444={"PH-AKT","GCaMP6S"}),G444/AVERAGE($D444:$F444), G444/Q444/AVERAGE($D444/$N444,$E444/$O444,$F444/$P444)),0)</f>
        <v>#DIV/0!</v>
      </c>
      <c r="AB444" s="10" t="e">
        <f>_xlfn.IFNA(IF(OR($C444={"PH-AKT","GCaMP6S"}),H444/AVERAGE($D444:$F444), H444/R444/AVERAGE($D444/$N444,$E444/$O444,$F444/$P444)),0)</f>
        <v>#DIV/0!</v>
      </c>
      <c r="AC444" s="10" t="e">
        <f>_xlfn.IFNA(IF(OR($C444={"PH-AKT","GCaMP6S"}),I444/AVERAGE($D444:$F444), I444/S444/AVERAGE($D444/$N444,$E444/$O444,$F444/$P444)),0)</f>
        <v>#DIV/0!</v>
      </c>
      <c r="AD444" s="10" t="e">
        <f>_xlfn.IFNA(IF(OR($C444={"PH-AKT","GCaMP6S"}),J444/AVERAGE($D444:$F444), J444/T444/AVERAGE($D444/$N444,$E444/$O444,$F444/$P444)),0)</f>
        <v>#DIV/0!</v>
      </c>
      <c r="AE444" s="10" t="e">
        <f>_xlfn.IFNA(IF(OR($C444={"PH-AKT","GCaMP6S"}),K444/AVERAGE($D444:$F444), K444/U444/AVERAGE($D444/$N444,$E444/$O444,$F444/$P444)),0)</f>
        <v>#DIV/0!</v>
      </c>
      <c r="AF444" s="10" t="e">
        <f>_xlfn.IFNA(IF(OR($C444={"PH-AKT","GCaMP6S"}),L444/AVERAGE($D444:$F444), L444/V444/AVERAGE($D444/$N444,$E444/$O444,$F444/$P444)),0)</f>
        <v>#DIV/0!</v>
      </c>
      <c r="AG444" s="10" t="e">
        <f>_xlfn.IFNA(IF(OR($C444={"PH-AKT","GCaMP6S"}),M444/AVERAGE($D444:$F444), M444/W444/AVERAGE($D444/$N444,$E444/$O444,$F444/$P444)),0)</f>
        <v>#DIV/0!</v>
      </c>
      <c r="AI444" s="10" t="e">
        <f>IF(OR($C444={"PH-AKT","Syk","Src","Lyn-FAK","Prin-CRAF","ERKKTR"}),1/X444,X444)</f>
        <v>#DIV/0!</v>
      </c>
      <c r="AJ444" s="10" t="e">
        <f>IF(OR($C444={"PH-AKT","Syk","Src","Lyn-FAK","Prin-CRAF","ERKKTR"}),1/Y444,Y444)</f>
        <v>#DIV/0!</v>
      </c>
      <c r="AK444" s="10" t="e">
        <f>IF(OR($C444={"PH-AKT","Syk","Src","Lyn-FAK","Prin-CRAF","ERKKTR"}),1/Z444,Z444)</f>
        <v>#DIV/0!</v>
      </c>
      <c r="AL444" s="10" t="e">
        <f>IF(OR($C444={"PH-AKT","Syk","Src","Lyn-FAK","Prin-CRAF","ERKKTR"}),1/AA444,AA444)</f>
        <v>#DIV/0!</v>
      </c>
      <c r="AM444" s="10" t="e">
        <f>IF(OR($C444={"PH-AKT","Syk","Src","Lyn-FAK","Prin-CRAF","ERKKTR"}),1/AB444,AB444)</f>
        <v>#DIV/0!</v>
      </c>
      <c r="AN444" s="10" t="e">
        <f>IF(OR($C444={"PH-AKT","Syk","Src","Lyn-FAK","Prin-CRAF","ERKKTR"}),1/AC444,AC444)</f>
        <v>#DIV/0!</v>
      </c>
      <c r="AO444" s="10" t="e">
        <f>IF(OR($C444={"PH-AKT","Syk","Src","Lyn-FAK","Prin-CRAF","ERKKTR"}),1/AD444,AD444)</f>
        <v>#DIV/0!</v>
      </c>
      <c r="AP444" s="10" t="e">
        <f>IF(OR($C444={"PH-AKT","Syk","Src","Lyn-FAK","Prin-CRAF","ERKKTR"}),1/AE444,AE444)</f>
        <v>#DIV/0!</v>
      </c>
      <c r="AQ444" s="10" t="e">
        <f>IF(OR($C444={"PH-AKT","Syk","Src","Lyn-FAK","Prin-CRAF","ERKKTR"}),1/AF444,AF444)</f>
        <v>#DIV/0!</v>
      </c>
      <c r="AR444" s="10" t="e">
        <f>IF(OR($C444={"PH-AKT","Syk","Src","Lyn-FAK","Prin-CRAF","ERKKTR"}),1/AG444,AG444)</f>
        <v>#DIV/0!</v>
      </c>
    </row>
    <row r="445" spans="1:44" x14ac:dyDescent="0.2">
      <c r="A445" s="10">
        <v>444</v>
      </c>
      <c r="C445" s="10">
        <f>_xlfn.IFNA(VLOOKUP($B445,Barcodes!$B$2:$E$14,4,FALSE),0)</f>
        <v>0</v>
      </c>
      <c r="X445" s="10" t="e">
        <f>_xlfn.IFNA(IF(OR($C445={"PH-AKT","GCaMP6S"}),D445/AVERAGE($D445:$F445), D445/N445/AVERAGE($D445/$N445,$E445/$O445,$F445/$P445)),0)</f>
        <v>#DIV/0!</v>
      </c>
      <c r="Y445" s="10" t="e">
        <f>_xlfn.IFNA(IF(OR($C445={"PH-AKT","GCaMP6S"}),E445/AVERAGE($D445:$F445), E445/O445/AVERAGE($D445/$N445,$E445/$O445,$F445/$P445)),0)</f>
        <v>#DIV/0!</v>
      </c>
      <c r="Z445" s="10" t="e">
        <f>_xlfn.IFNA(IF(OR($C445={"PH-AKT","GCaMP6S"}),F445/AVERAGE($D445:$F445), F445/P445/AVERAGE($D445/$N445,$E445/$O445,$F445/$P445)),0)</f>
        <v>#DIV/0!</v>
      </c>
      <c r="AA445" s="10" t="e">
        <f>_xlfn.IFNA(IF(OR($C445={"PH-AKT","GCaMP6S"}),G445/AVERAGE($D445:$F445), G445/Q445/AVERAGE($D445/$N445,$E445/$O445,$F445/$P445)),0)</f>
        <v>#DIV/0!</v>
      </c>
      <c r="AB445" s="10" t="e">
        <f>_xlfn.IFNA(IF(OR($C445={"PH-AKT","GCaMP6S"}),H445/AVERAGE($D445:$F445), H445/R445/AVERAGE($D445/$N445,$E445/$O445,$F445/$P445)),0)</f>
        <v>#DIV/0!</v>
      </c>
      <c r="AC445" s="10" t="e">
        <f>_xlfn.IFNA(IF(OR($C445={"PH-AKT","GCaMP6S"}),I445/AVERAGE($D445:$F445), I445/S445/AVERAGE($D445/$N445,$E445/$O445,$F445/$P445)),0)</f>
        <v>#DIV/0!</v>
      </c>
      <c r="AD445" s="10" t="e">
        <f>_xlfn.IFNA(IF(OR($C445={"PH-AKT","GCaMP6S"}),J445/AVERAGE($D445:$F445), J445/T445/AVERAGE($D445/$N445,$E445/$O445,$F445/$P445)),0)</f>
        <v>#DIV/0!</v>
      </c>
      <c r="AE445" s="10" t="e">
        <f>_xlfn.IFNA(IF(OR($C445={"PH-AKT","GCaMP6S"}),K445/AVERAGE($D445:$F445), K445/U445/AVERAGE($D445/$N445,$E445/$O445,$F445/$P445)),0)</f>
        <v>#DIV/0!</v>
      </c>
      <c r="AF445" s="10" t="e">
        <f>_xlfn.IFNA(IF(OR($C445={"PH-AKT","GCaMP6S"}),L445/AVERAGE($D445:$F445), L445/V445/AVERAGE($D445/$N445,$E445/$O445,$F445/$P445)),0)</f>
        <v>#DIV/0!</v>
      </c>
      <c r="AG445" s="10" t="e">
        <f>_xlfn.IFNA(IF(OR($C445={"PH-AKT","GCaMP6S"}),M445/AVERAGE($D445:$F445), M445/W445/AVERAGE($D445/$N445,$E445/$O445,$F445/$P445)),0)</f>
        <v>#DIV/0!</v>
      </c>
      <c r="AI445" s="10" t="e">
        <f>IF(OR($C445={"PH-AKT","Syk","Src","Lyn-FAK","Prin-CRAF","ERKKTR"}),1/X445,X445)</f>
        <v>#DIV/0!</v>
      </c>
      <c r="AJ445" s="10" t="e">
        <f>IF(OR($C445={"PH-AKT","Syk","Src","Lyn-FAK","Prin-CRAF","ERKKTR"}),1/Y445,Y445)</f>
        <v>#DIV/0!</v>
      </c>
      <c r="AK445" s="10" t="e">
        <f>IF(OR($C445={"PH-AKT","Syk","Src","Lyn-FAK","Prin-CRAF","ERKKTR"}),1/Z445,Z445)</f>
        <v>#DIV/0!</v>
      </c>
      <c r="AL445" s="10" t="e">
        <f>IF(OR($C445={"PH-AKT","Syk","Src","Lyn-FAK","Prin-CRAF","ERKKTR"}),1/AA445,AA445)</f>
        <v>#DIV/0!</v>
      </c>
      <c r="AM445" s="10" t="e">
        <f>IF(OR($C445={"PH-AKT","Syk","Src","Lyn-FAK","Prin-CRAF","ERKKTR"}),1/AB445,AB445)</f>
        <v>#DIV/0!</v>
      </c>
      <c r="AN445" s="10" t="e">
        <f>IF(OR($C445={"PH-AKT","Syk","Src","Lyn-FAK","Prin-CRAF","ERKKTR"}),1/AC445,AC445)</f>
        <v>#DIV/0!</v>
      </c>
      <c r="AO445" s="10" t="e">
        <f>IF(OR($C445={"PH-AKT","Syk","Src","Lyn-FAK","Prin-CRAF","ERKKTR"}),1/AD445,AD445)</f>
        <v>#DIV/0!</v>
      </c>
      <c r="AP445" s="10" t="e">
        <f>IF(OR($C445={"PH-AKT","Syk","Src","Lyn-FAK","Prin-CRAF","ERKKTR"}),1/AE445,AE445)</f>
        <v>#DIV/0!</v>
      </c>
      <c r="AQ445" s="10" t="e">
        <f>IF(OR($C445={"PH-AKT","Syk","Src","Lyn-FAK","Prin-CRAF","ERKKTR"}),1/AF445,AF445)</f>
        <v>#DIV/0!</v>
      </c>
      <c r="AR445" s="10" t="e">
        <f>IF(OR($C445={"PH-AKT","Syk","Src","Lyn-FAK","Prin-CRAF","ERKKTR"}),1/AG445,AG445)</f>
        <v>#DIV/0!</v>
      </c>
    </row>
    <row r="446" spans="1:44" x14ac:dyDescent="0.2">
      <c r="A446" s="10">
        <v>445</v>
      </c>
      <c r="C446" s="10">
        <f>_xlfn.IFNA(VLOOKUP($B446,Barcodes!$B$2:$E$14,4,FALSE),0)</f>
        <v>0</v>
      </c>
      <c r="X446" s="10" t="e">
        <f>_xlfn.IFNA(IF(OR($C446={"PH-AKT","GCaMP6S"}),D446/AVERAGE($D446:$F446), D446/N446/AVERAGE($D446/$N446,$E446/$O446,$F446/$P446)),0)</f>
        <v>#DIV/0!</v>
      </c>
      <c r="Y446" s="10" t="e">
        <f>_xlfn.IFNA(IF(OR($C446={"PH-AKT","GCaMP6S"}),E446/AVERAGE($D446:$F446), E446/O446/AVERAGE($D446/$N446,$E446/$O446,$F446/$P446)),0)</f>
        <v>#DIV/0!</v>
      </c>
      <c r="Z446" s="10" t="e">
        <f>_xlfn.IFNA(IF(OR($C446={"PH-AKT","GCaMP6S"}),F446/AVERAGE($D446:$F446), F446/P446/AVERAGE($D446/$N446,$E446/$O446,$F446/$P446)),0)</f>
        <v>#DIV/0!</v>
      </c>
      <c r="AA446" s="10" t="e">
        <f>_xlfn.IFNA(IF(OR($C446={"PH-AKT","GCaMP6S"}),G446/AVERAGE($D446:$F446), G446/Q446/AVERAGE($D446/$N446,$E446/$O446,$F446/$P446)),0)</f>
        <v>#DIV/0!</v>
      </c>
      <c r="AB446" s="10" t="e">
        <f>_xlfn.IFNA(IF(OR($C446={"PH-AKT","GCaMP6S"}),H446/AVERAGE($D446:$F446), H446/R446/AVERAGE($D446/$N446,$E446/$O446,$F446/$P446)),0)</f>
        <v>#DIV/0!</v>
      </c>
      <c r="AC446" s="10" t="e">
        <f>_xlfn.IFNA(IF(OR($C446={"PH-AKT","GCaMP6S"}),I446/AVERAGE($D446:$F446), I446/S446/AVERAGE($D446/$N446,$E446/$O446,$F446/$P446)),0)</f>
        <v>#DIV/0!</v>
      </c>
      <c r="AD446" s="10" t="e">
        <f>_xlfn.IFNA(IF(OR($C446={"PH-AKT","GCaMP6S"}),J446/AVERAGE($D446:$F446), J446/T446/AVERAGE($D446/$N446,$E446/$O446,$F446/$P446)),0)</f>
        <v>#DIV/0!</v>
      </c>
      <c r="AE446" s="10" t="e">
        <f>_xlfn.IFNA(IF(OR($C446={"PH-AKT","GCaMP6S"}),K446/AVERAGE($D446:$F446), K446/U446/AVERAGE($D446/$N446,$E446/$O446,$F446/$P446)),0)</f>
        <v>#DIV/0!</v>
      </c>
      <c r="AF446" s="10" t="e">
        <f>_xlfn.IFNA(IF(OR($C446={"PH-AKT","GCaMP6S"}),L446/AVERAGE($D446:$F446), L446/V446/AVERAGE($D446/$N446,$E446/$O446,$F446/$P446)),0)</f>
        <v>#DIV/0!</v>
      </c>
      <c r="AG446" s="10" t="e">
        <f>_xlfn.IFNA(IF(OR($C446={"PH-AKT","GCaMP6S"}),M446/AVERAGE($D446:$F446), M446/W446/AVERAGE($D446/$N446,$E446/$O446,$F446/$P446)),0)</f>
        <v>#DIV/0!</v>
      </c>
      <c r="AI446" s="10" t="e">
        <f>IF(OR($C446={"PH-AKT","Syk","Src","Lyn-FAK","Prin-CRAF","ERKKTR"}),1/X446,X446)</f>
        <v>#DIV/0!</v>
      </c>
      <c r="AJ446" s="10" t="e">
        <f>IF(OR($C446={"PH-AKT","Syk","Src","Lyn-FAK","Prin-CRAF","ERKKTR"}),1/Y446,Y446)</f>
        <v>#DIV/0!</v>
      </c>
      <c r="AK446" s="10" t="e">
        <f>IF(OR($C446={"PH-AKT","Syk","Src","Lyn-FAK","Prin-CRAF","ERKKTR"}),1/Z446,Z446)</f>
        <v>#DIV/0!</v>
      </c>
      <c r="AL446" s="10" t="e">
        <f>IF(OR($C446={"PH-AKT","Syk","Src","Lyn-FAK","Prin-CRAF","ERKKTR"}),1/AA446,AA446)</f>
        <v>#DIV/0!</v>
      </c>
      <c r="AM446" s="10" t="e">
        <f>IF(OR($C446={"PH-AKT","Syk","Src","Lyn-FAK","Prin-CRAF","ERKKTR"}),1/AB446,AB446)</f>
        <v>#DIV/0!</v>
      </c>
      <c r="AN446" s="10" t="e">
        <f>IF(OR($C446={"PH-AKT","Syk","Src","Lyn-FAK","Prin-CRAF","ERKKTR"}),1/AC446,AC446)</f>
        <v>#DIV/0!</v>
      </c>
      <c r="AO446" s="10" t="e">
        <f>IF(OR($C446={"PH-AKT","Syk","Src","Lyn-FAK","Prin-CRAF","ERKKTR"}),1/AD446,AD446)</f>
        <v>#DIV/0!</v>
      </c>
      <c r="AP446" s="10" t="e">
        <f>IF(OR($C446={"PH-AKT","Syk","Src","Lyn-FAK","Prin-CRAF","ERKKTR"}),1/AE446,AE446)</f>
        <v>#DIV/0!</v>
      </c>
      <c r="AQ446" s="10" t="e">
        <f>IF(OR($C446={"PH-AKT","Syk","Src","Lyn-FAK","Prin-CRAF","ERKKTR"}),1/AF446,AF446)</f>
        <v>#DIV/0!</v>
      </c>
      <c r="AR446" s="10" t="e">
        <f>IF(OR($C446={"PH-AKT","Syk","Src","Lyn-FAK","Prin-CRAF","ERKKTR"}),1/AG446,AG446)</f>
        <v>#DIV/0!</v>
      </c>
    </row>
    <row r="447" spans="1:44" x14ac:dyDescent="0.2">
      <c r="A447" s="10">
        <v>446</v>
      </c>
      <c r="C447" s="10">
        <f>_xlfn.IFNA(VLOOKUP($B447,Barcodes!$B$2:$E$14,4,FALSE),0)</f>
        <v>0</v>
      </c>
      <c r="X447" s="10" t="e">
        <f>_xlfn.IFNA(IF(OR($C447={"PH-AKT","GCaMP6S"}),D447/AVERAGE($D447:$F447), D447/N447/AVERAGE($D447/$N447,$E447/$O447,$F447/$P447)),0)</f>
        <v>#DIV/0!</v>
      </c>
      <c r="Y447" s="10" t="e">
        <f>_xlfn.IFNA(IF(OR($C447={"PH-AKT","GCaMP6S"}),E447/AVERAGE($D447:$F447), E447/O447/AVERAGE($D447/$N447,$E447/$O447,$F447/$P447)),0)</f>
        <v>#DIV/0!</v>
      </c>
      <c r="Z447" s="10" t="e">
        <f>_xlfn.IFNA(IF(OR($C447={"PH-AKT","GCaMP6S"}),F447/AVERAGE($D447:$F447), F447/P447/AVERAGE($D447/$N447,$E447/$O447,$F447/$P447)),0)</f>
        <v>#DIV/0!</v>
      </c>
      <c r="AA447" s="10" t="e">
        <f>_xlfn.IFNA(IF(OR($C447={"PH-AKT","GCaMP6S"}),G447/AVERAGE($D447:$F447), G447/Q447/AVERAGE($D447/$N447,$E447/$O447,$F447/$P447)),0)</f>
        <v>#DIV/0!</v>
      </c>
      <c r="AB447" s="10" t="e">
        <f>_xlfn.IFNA(IF(OR($C447={"PH-AKT","GCaMP6S"}),H447/AVERAGE($D447:$F447), H447/R447/AVERAGE($D447/$N447,$E447/$O447,$F447/$P447)),0)</f>
        <v>#DIV/0!</v>
      </c>
      <c r="AC447" s="10" t="e">
        <f>_xlfn.IFNA(IF(OR($C447={"PH-AKT","GCaMP6S"}),I447/AVERAGE($D447:$F447), I447/S447/AVERAGE($D447/$N447,$E447/$O447,$F447/$P447)),0)</f>
        <v>#DIV/0!</v>
      </c>
      <c r="AD447" s="10" t="e">
        <f>_xlfn.IFNA(IF(OR($C447={"PH-AKT","GCaMP6S"}),J447/AVERAGE($D447:$F447), J447/T447/AVERAGE($D447/$N447,$E447/$O447,$F447/$P447)),0)</f>
        <v>#DIV/0!</v>
      </c>
      <c r="AE447" s="10" t="e">
        <f>_xlfn.IFNA(IF(OR($C447={"PH-AKT","GCaMP6S"}),K447/AVERAGE($D447:$F447), K447/U447/AVERAGE($D447/$N447,$E447/$O447,$F447/$P447)),0)</f>
        <v>#DIV/0!</v>
      </c>
      <c r="AF447" s="10" t="e">
        <f>_xlfn.IFNA(IF(OR($C447={"PH-AKT","GCaMP6S"}),L447/AVERAGE($D447:$F447), L447/V447/AVERAGE($D447/$N447,$E447/$O447,$F447/$P447)),0)</f>
        <v>#DIV/0!</v>
      </c>
      <c r="AG447" s="10" t="e">
        <f>_xlfn.IFNA(IF(OR($C447={"PH-AKT","GCaMP6S"}),M447/AVERAGE($D447:$F447), M447/W447/AVERAGE($D447/$N447,$E447/$O447,$F447/$P447)),0)</f>
        <v>#DIV/0!</v>
      </c>
      <c r="AI447" s="10" t="e">
        <f>IF(OR($C447={"PH-AKT","Syk","Src","Lyn-FAK","Prin-CRAF","ERKKTR"}),1/X447,X447)</f>
        <v>#DIV/0!</v>
      </c>
      <c r="AJ447" s="10" t="e">
        <f>IF(OR($C447={"PH-AKT","Syk","Src","Lyn-FAK","Prin-CRAF","ERKKTR"}),1/Y447,Y447)</f>
        <v>#DIV/0!</v>
      </c>
      <c r="AK447" s="10" t="e">
        <f>IF(OR($C447={"PH-AKT","Syk","Src","Lyn-FAK","Prin-CRAF","ERKKTR"}),1/Z447,Z447)</f>
        <v>#DIV/0!</v>
      </c>
      <c r="AL447" s="10" t="e">
        <f>IF(OR($C447={"PH-AKT","Syk","Src","Lyn-FAK","Prin-CRAF","ERKKTR"}),1/AA447,AA447)</f>
        <v>#DIV/0!</v>
      </c>
      <c r="AM447" s="10" t="e">
        <f>IF(OR($C447={"PH-AKT","Syk","Src","Lyn-FAK","Prin-CRAF","ERKKTR"}),1/AB447,AB447)</f>
        <v>#DIV/0!</v>
      </c>
      <c r="AN447" s="10" t="e">
        <f>IF(OR($C447={"PH-AKT","Syk","Src","Lyn-FAK","Prin-CRAF","ERKKTR"}),1/AC447,AC447)</f>
        <v>#DIV/0!</v>
      </c>
      <c r="AO447" s="10" t="e">
        <f>IF(OR($C447={"PH-AKT","Syk","Src","Lyn-FAK","Prin-CRAF","ERKKTR"}),1/AD447,AD447)</f>
        <v>#DIV/0!</v>
      </c>
      <c r="AP447" s="10" t="e">
        <f>IF(OR($C447={"PH-AKT","Syk","Src","Lyn-FAK","Prin-CRAF","ERKKTR"}),1/AE447,AE447)</f>
        <v>#DIV/0!</v>
      </c>
      <c r="AQ447" s="10" t="e">
        <f>IF(OR($C447={"PH-AKT","Syk","Src","Lyn-FAK","Prin-CRAF","ERKKTR"}),1/AF447,AF447)</f>
        <v>#DIV/0!</v>
      </c>
      <c r="AR447" s="10" t="e">
        <f>IF(OR($C447={"PH-AKT","Syk","Src","Lyn-FAK","Prin-CRAF","ERKKTR"}),1/AG447,AG447)</f>
        <v>#DIV/0!</v>
      </c>
    </row>
    <row r="448" spans="1:44" x14ac:dyDescent="0.2">
      <c r="A448" s="10">
        <v>447</v>
      </c>
      <c r="C448" s="10">
        <f>_xlfn.IFNA(VLOOKUP($B448,Barcodes!$B$2:$E$14,4,FALSE),0)</f>
        <v>0</v>
      </c>
      <c r="X448" s="10" t="e">
        <f>_xlfn.IFNA(IF(OR($C448={"PH-AKT","GCaMP6S"}),D448/AVERAGE($D448:$F448), D448/N448/AVERAGE($D448/$N448,$E448/$O448,$F448/$P448)),0)</f>
        <v>#DIV/0!</v>
      </c>
      <c r="Y448" s="10" t="e">
        <f>_xlfn.IFNA(IF(OR($C448={"PH-AKT","GCaMP6S"}),E448/AVERAGE($D448:$F448), E448/O448/AVERAGE($D448/$N448,$E448/$O448,$F448/$P448)),0)</f>
        <v>#DIV/0!</v>
      </c>
      <c r="Z448" s="10" t="e">
        <f>_xlfn.IFNA(IF(OR($C448={"PH-AKT","GCaMP6S"}),F448/AVERAGE($D448:$F448), F448/P448/AVERAGE($D448/$N448,$E448/$O448,$F448/$P448)),0)</f>
        <v>#DIV/0!</v>
      </c>
      <c r="AA448" s="10" t="e">
        <f>_xlfn.IFNA(IF(OR($C448={"PH-AKT","GCaMP6S"}),G448/AVERAGE($D448:$F448), G448/Q448/AVERAGE($D448/$N448,$E448/$O448,$F448/$P448)),0)</f>
        <v>#DIV/0!</v>
      </c>
      <c r="AB448" s="10" t="e">
        <f>_xlfn.IFNA(IF(OR($C448={"PH-AKT","GCaMP6S"}),H448/AVERAGE($D448:$F448), H448/R448/AVERAGE($D448/$N448,$E448/$O448,$F448/$P448)),0)</f>
        <v>#DIV/0!</v>
      </c>
      <c r="AC448" s="10" t="e">
        <f>_xlfn.IFNA(IF(OR($C448={"PH-AKT","GCaMP6S"}),I448/AVERAGE($D448:$F448), I448/S448/AVERAGE($D448/$N448,$E448/$O448,$F448/$P448)),0)</f>
        <v>#DIV/0!</v>
      </c>
      <c r="AD448" s="10" t="e">
        <f>_xlfn.IFNA(IF(OR($C448={"PH-AKT","GCaMP6S"}),J448/AVERAGE($D448:$F448), J448/T448/AVERAGE($D448/$N448,$E448/$O448,$F448/$P448)),0)</f>
        <v>#DIV/0!</v>
      </c>
      <c r="AE448" s="10" t="e">
        <f>_xlfn.IFNA(IF(OR($C448={"PH-AKT","GCaMP6S"}),K448/AVERAGE($D448:$F448), K448/U448/AVERAGE($D448/$N448,$E448/$O448,$F448/$P448)),0)</f>
        <v>#DIV/0!</v>
      </c>
      <c r="AF448" s="10" t="e">
        <f>_xlfn.IFNA(IF(OR($C448={"PH-AKT","GCaMP6S"}),L448/AVERAGE($D448:$F448), L448/V448/AVERAGE($D448/$N448,$E448/$O448,$F448/$P448)),0)</f>
        <v>#DIV/0!</v>
      </c>
      <c r="AG448" s="10" t="e">
        <f>_xlfn.IFNA(IF(OR($C448={"PH-AKT","GCaMP6S"}),M448/AVERAGE($D448:$F448), M448/W448/AVERAGE($D448/$N448,$E448/$O448,$F448/$P448)),0)</f>
        <v>#DIV/0!</v>
      </c>
      <c r="AI448" s="10" t="e">
        <f>IF(OR($C448={"PH-AKT","Syk","Src","Lyn-FAK","Prin-CRAF","ERKKTR"}),1/X448,X448)</f>
        <v>#DIV/0!</v>
      </c>
      <c r="AJ448" s="10" t="e">
        <f>IF(OR($C448={"PH-AKT","Syk","Src","Lyn-FAK","Prin-CRAF","ERKKTR"}),1/Y448,Y448)</f>
        <v>#DIV/0!</v>
      </c>
      <c r="AK448" s="10" t="e">
        <f>IF(OR($C448={"PH-AKT","Syk","Src","Lyn-FAK","Prin-CRAF","ERKKTR"}),1/Z448,Z448)</f>
        <v>#DIV/0!</v>
      </c>
      <c r="AL448" s="10" t="e">
        <f>IF(OR($C448={"PH-AKT","Syk","Src","Lyn-FAK","Prin-CRAF","ERKKTR"}),1/AA448,AA448)</f>
        <v>#DIV/0!</v>
      </c>
      <c r="AM448" s="10" t="e">
        <f>IF(OR($C448={"PH-AKT","Syk","Src","Lyn-FAK","Prin-CRAF","ERKKTR"}),1/AB448,AB448)</f>
        <v>#DIV/0!</v>
      </c>
      <c r="AN448" s="10" t="e">
        <f>IF(OR($C448={"PH-AKT","Syk","Src","Lyn-FAK","Prin-CRAF","ERKKTR"}),1/AC448,AC448)</f>
        <v>#DIV/0!</v>
      </c>
      <c r="AO448" s="10" t="e">
        <f>IF(OR($C448={"PH-AKT","Syk","Src","Lyn-FAK","Prin-CRAF","ERKKTR"}),1/AD448,AD448)</f>
        <v>#DIV/0!</v>
      </c>
      <c r="AP448" s="10" t="e">
        <f>IF(OR($C448={"PH-AKT","Syk","Src","Lyn-FAK","Prin-CRAF","ERKKTR"}),1/AE448,AE448)</f>
        <v>#DIV/0!</v>
      </c>
      <c r="AQ448" s="10" t="e">
        <f>IF(OR($C448={"PH-AKT","Syk","Src","Lyn-FAK","Prin-CRAF","ERKKTR"}),1/AF448,AF448)</f>
        <v>#DIV/0!</v>
      </c>
      <c r="AR448" s="10" t="e">
        <f>IF(OR($C448={"PH-AKT","Syk","Src","Lyn-FAK","Prin-CRAF","ERKKTR"}),1/AG448,AG448)</f>
        <v>#DIV/0!</v>
      </c>
    </row>
    <row r="449" spans="1:44" x14ac:dyDescent="0.2">
      <c r="A449" s="10">
        <v>448</v>
      </c>
      <c r="C449" s="10">
        <f>_xlfn.IFNA(VLOOKUP($B449,Barcodes!$B$2:$E$14,4,FALSE),0)</f>
        <v>0</v>
      </c>
      <c r="X449" s="10" t="e">
        <f>_xlfn.IFNA(IF(OR($C449={"PH-AKT","GCaMP6S"}),D449/AVERAGE($D449:$F449), D449/N449/AVERAGE($D449/$N449,$E449/$O449,$F449/$P449)),0)</f>
        <v>#DIV/0!</v>
      </c>
      <c r="Y449" s="10" t="e">
        <f>_xlfn.IFNA(IF(OR($C449={"PH-AKT","GCaMP6S"}),E449/AVERAGE($D449:$F449), E449/O449/AVERAGE($D449/$N449,$E449/$O449,$F449/$P449)),0)</f>
        <v>#DIV/0!</v>
      </c>
      <c r="Z449" s="10" t="e">
        <f>_xlfn.IFNA(IF(OR($C449={"PH-AKT","GCaMP6S"}),F449/AVERAGE($D449:$F449), F449/P449/AVERAGE($D449/$N449,$E449/$O449,$F449/$P449)),0)</f>
        <v>#DIV/0!</v>
      </c>
      <c r="AA449" s="10" t="e">
        <f>_xlfn.IFNA(IF(OR($C449={"PH-AKT","GCaMP6S"}),G449/AVERAGE($D449:$F449), G449/Q449/AVERAGE($D449/$N449,$E449/$O449,$F449/$P449)),0)</f>
        <v>#DIV/0!</v>
      </c>
      <c r="AB449" s="10" t="e">
        <f>_xlfn.IFNA(IF(OR($C449={"PH-AKT","GCaMP6S"}),H449/AVERAGE($D449:$F449), H449/R449/AVERAGE($D449/$N449,$E449/$O449,$F449/$P449)),0)</f>
        <v>#DIV/0!</v>
      </c>
      <c r="AC449" s="10" t="e">
        <f>_xlfn.IFNA(IF(OR($C449={"PH-AKT","GCaMP6S"}),I449/AVERAGE($D449:$F449), I449/S449/AVERAGE($D449/$N449,$E449/$O449,$F449/$P449)),0)</f>
        <v>#DIV/0!</v>
      </c>
      <c r="AD449" s="10" t="e">
        <f>_xlfn.IFNA(IF(OR($C449={"PH-AKT","GCaMP6S"}),J449/AVERAGE($D449:$F449), J449/T449/AVERAGE($D449/$N449,$E449/$O449,$F449/$P449)),0)</f>
        <v>#DIV/0!</v>
      </c>
      <c r="AE449" s="10" t="e">
        <f>_xlfn.IFNA(IF(OR($C449={"PH-AKT","GCaMP6S"}),K449/AVERAGE($D449:$F449), K449/U449/AVERAGE($D449/$N449,$E449/$O449,$F449/$P449)),0)</f>
        <v>#DIV/0!</v>
      </c>
      <c r="AF449" s="10" t="e">
        <f>_xlfn.IFNA(IF(OR($C449={"PH-AKT","GCaMP6S"}),L449/AVERAGE($D449:$F449), L449/V449/AVERAGE($D449/$N449,$E449/$O449,$F449/$P449)),0)</f>
        <v>#DIV/0!</v>
      </c>
      <c r="AG449" s="10" t="e">
        <f>_xlfn.IFNA(IF(OR($C449={"PH-AKT","GCaMP6S"}),M449/AVERAGE($D449:$F449), M449/W449/AVERAGE($D449/$N449,$E449/$O449,$F449/$P449)),0)</f>
        <v>#DIV/0!</v>
      </c>
      <c r="AI449" s="10" t="e">
        <f>IF(OR($C449={"PH-AKT","Syk","Src","Lyn-FAK","Prin-CRAF","ERKKTR"}),1/X449,X449)</f>
        <v>#DIV/0!</v>
      </c>
      <c r="AJ449" s="10" t="e">
        <f>IF(OR($C449={"PH-AKT","Syk","Src","Lyn-FAK","Prin-CRAF","ERKKTR"}),1/Y449,Y449)</f>
        <v>#DIV/0!</v>
      </c>
      <c r="AK449" s="10" t="e">
        <f>IF(OR($C449={"PH-AKT","Syk","Src","Lyn-FAK","Prin-CRAF","ERKKTR"}),1/Z449,Z449)</f>
        <v>#DIV/0!</v>
      </c>
      <c r="AL449" s="10" t="e">
        <f>IF(OR($C449={"PH-AKT","Syk","Src","Lyn-FAK","Prin-CRAF","ERKKTR"}),1/AA449,AA449)</f>
        <v>#DIV/0!</v>
      </c>
      <c r="AM449" s="10" t="e">
        <f>IF(OR($C449={"PH-AKT","Syk","Src","Lyn-FAK","Prin-CRAF","ERKKTR"}),1/AB449,AB449)</f>
        <v>#DIV/0!</v>
      </c>
      <c r="AN449" s="10" t="e">
        <f>IF(OR($C449={"PH-AKT","Syk","Src","Lyn-FAK","Prin-CRAF","ERKKTR"}),1/AC449,AC449)</f>
        <v>#DIV/0!</v>
      </c>
      <c r="AO449" s="10" t="e">
        <f>IF(OR($C449={"PH-AKT","Syk","Src","Lyn-FAK","Prin-CRAF","ERKKTR"}),1/AD449,AD449)</f>
        <v>#DIV/0!</v>
      </c>
      <c r="AP449" s="10" t="e">
        <f>IF(OR($C449={"PH-AKT","Syk","Src","Lyn-FAK","Prin-CRAF","ERKKTR"}),1/AE449,AE449)</f>
        <v>#DIV/0!</v>
      </c>
      <c r="AQ449" s="10" t="e">
        <f>IF(OR($C449={"PH-AKT","Syk","Src","Lyn-FAK","Prin-CRAF","ERKKTR"}),1/AF449,AF449)</f>
        <v>#DIV/0!</v>
      </c>
      <c r="AR449" s="10" t="e">
        <f>IF(OR($C449={"PH-AKT","Syk","Src","Lyn-FAK","Prin-CRAF","ERKKTR"}),1/AG449,AG449)</f>
        <v>#DIV/0!</v>
      </c>
    </row>
    <row r="450" spans="1:44" x14ac:dyDescent="0.2">
      <c r="A450" s="10">
        <v>449</v>
      </c>
      <c r="C450" s="10">
        <f>_xlfn.IFNA(VLOOKUP($B450,Barcodes!$B$2:$E$14,4,FALSE),0)</f>
        <v>0</v>
      </c>
      <c r="X450" s="10" t="e">
        <f>_xlfn.IFNA(IF(OR($C450={"PH-AKT","GCaMP6S"}),D450/AVERAGE($D450:$F450), D450/N450/AVERAGE($D450/$N450,$E450/$O450,$F450/$P450)),0)</f>
        <v>#DIV/0!</v>
      </c>
      <c r="Y450" s="10" t="e">
        <f>_xlfn.IFNA(IF(OR($C450={"PH-AKT","GCaMP6S"}),E450/AVERAGE($D450:$F450), E450/O450/AVERAGE($D450/$N450,$E450/$O450,$F450/$P450)),0)</f>
        <v>#DIV/0!</v>
      </c>
      <c r="Z450" s="10" t="e">
        <f>_xlfn.IFNA(IF(OR($C450={"PH-AKT","GCaMP6S"}),F450/AVERAGE($D450:$F450), F450/P450/AVERAGE($D450/$N450,$E450/$O450,$F450/$P450)),0)</f>
        <v>#DIV/0!</v>
      </c>
      <c r="AA450" s="10" t="e">
        <f>_xlfn.IFNA(IF(OR($C450={"PH-AKT","GCaMP6S"}),G450/AVERAGE($D450:$F450), G450/Q450/AVERAGE($D450/$N450,$E450/$O450,$F450/$P450)),0)</f>
        <v>#DIV/0!</v>
      </c>
      <c r="AB450" s="10" t="e">
        <f>_xlfn.IFNA(IF(OR($C450={"PH-AKT","GCaMP6S"}),H450/AVERAGE($D450:$F450), H450/R450/AVERAGE($D450/$N450,$E450/$O450,$F450/$P450)),0)</f>
        <v>#DIV/0!</v>
      </c>
      <c r="AC450" s="10" t="e">
        <f>_xlfn.IFNA(IF(OR($C450={"PH-AKT","GCaMP6S"}),I450/AVERAGE($D450:$F450), I450/S450/AVERAGE($D450/$N450,$E450/$O450,$F450/$P450)),0)</f>
        <v>#DIV/0!</v>
      </c>
      <c r="AD450" s="10" t="e">
        <f>_xlfn.IFNA(IF(OR($C450={"PH-AKT","GCaMP6S"}),J450/AVERAGE($D450:$F450), J450/T450/AVERAGE($D450/$N450,$E450/$O450,$F450/$P450)),0)</f>
        <v>#DIV/0!</v>
      </c>
      <c r="AE450" s="10" t="e">
        <f>_xlfn.IFNA(IF(OR($C450={"PH-AKT","GCaMP6S"}),K450/AVERAGE($D450:$F450), K450/U450/AVERAGE($D450/$N450,$E450/$O450,$F450/$P450)),0)</f>
        <v>#DIV/0!</v>
      </c>
      <c r="AF450" s="10" t="e">
        <f>_xlfn.IFNA(IF(OR($C450={"PH-AKT","GCaMP6S"}),L450/AVERAGE($D450:$F450), L450/V450/AVERAGE($D450/$N450,$E450/$O450,$F450/$P450)),0)</f>
        <v>#DIV/0!</v>
      </c>
      <c r="AG450" s="10" t="e">
        <f>_xlfn.IFNA(IF(OR($C450={"PH-AKT","GCaMP6S"}),M450/AVERAGE($D450:$F450), M450/W450/AVERAGE($D450/$N450,$E450/$O450,$F450/$P450)),0)</f>
        <v>#DIV/0!</v>
      </c>
      <c r="AI450" s="10" t="e">
        <f>IF(OR($C450={"PH-AKT","Syk","Src","Lyn-FAK","Prin-CRAF","ERKKTR"}),1/X450,X450)</f>
        <v>#DIV/0!</v>
      </c>
      <c r="AJ450" s="10" t="e">
        <f>IF(OR($C450={"PH-AKT","Syk","Src","Lyn-FAK","Prin-CRAF","ERKKTR"}),1/Y450,Y450)</f>
        <v>#DIV/0!</v>
      </c>
      <c r="AK450" s="10" t="e">
        <f>IF(OR($C450={"PH-AKT","Syk","Src","Lyn-FAK","Prin-CRAF","ERKKTR"}),1/Z450,Z450)</f>
        <v>#DIV/0!</v>
      </c>
      <c r="AL450" s="10" t="e">
        <f>IF(OR($C450={"PH-AKT","Syk","Src","Lyn-FAK","Prin-CRAF","ERKKTR"}),1/AA450,AA450)</f>
        <v>#DIV/0!</v>
      </c>
      <c r="AM450" s="10" t="e">
        <f>IF(OR($C450={"PH-AKT","Syk","Src","Lyn-FAK","Prin-CRAF","ERKKTR"}),1/AB450,AB450)</f>
        <v>#DIV/0!</v>
      </c>
      <c r="AN450" s="10" t="e">
        <f>IF(OR($C450={"PH-AKT","Syk","Src","Lyn-FAK","Prin-CRAF","ERKKTR"}),1/AC450,AC450)</f>
        <v>#DIV/0!</v>
      </c>
      <c r="AO450" s="10" t="e">
        <f>IF(OR($C450={"PH-AKT","Syk","Src","Lyn-FAK","Prin-CRAF","ERKKTR"}),1/AD450,AD450)</f>
        <v>#DIV/0!</v>
      </c>
      <c r="AP450" s="10" t="e">
        <f>IF(OR($C450={"PH-AKT","Syk","Src","Lyn-FAK","Prin-CRAF","ERKKTR"}),1/AE450,AE450)</f>
        <v>#DIV/0!</v>
      </c>
      <c r="AQ450" s="10" t="e">
        <f>IF(OR($C450={"PH-AKT","Syk","Src","Lyn-FAK","Prin-CRAF","ERKKTR"}),1/AF450,AF450)</f>
        <v>#DIV/0!</v>
      </c>
      <c r="AR450" s="10" t="e">
        <f>IF(OR($C450={"PH-AKT","Syk","Src","Lyn-FAK","Prin-CRAF","ERKKTR"}),1/AG450,AG450)</f>
        <v>#DIV/0!</v>
      </c>
    </row>
    <row r="451" spans="1:44" x14ac:dyDescent="0.2">
      <c r="A451" s="10">
        <v>450</v>
      </c>
      <c r="C451" s="10">
        <f>_xlfn.IFNA(VLOOKUP($B451,Barcodes!$B$2:$E$14,4,FALSE),0)</f>
        <v>0</v>
      </c>
      <c r="X451" s="10" t="e">
        <f>_xlfn.IFNA(IF(OR($C451={"PH-AKT","GCaMP6S"}),D451/AVERAGE($D451:$F451), D451/N451/AVERAGE($D451/$N451,$E451/$O451,$F451/$P451)),0)</f>
        <v>#DIV/0!</v>
      </c>
      <c r="Y451" s="10" t="e">
        <f>_xlfn.IFNA(IF(OR($C451={"PH-AKT","GCaMP6S"}),E451/AVERAGE($D451:$F451), E451/O451/AVERAGE($D451/$N451,$E451/$O451,$F451/$P451)),0)</f>
        <v>#DIV/0!</v>
      </c>
      <c r="Z451" s="10" t="e">
        <f>_xlfn.IFNA(IF(OR($C451={"PH-AKT","GCaMP6S"}),F451/AVERAGE($D451:$F451), F451/P451/AVERAGE($D451/$N451,$E451/$O451,$F451/$P451)),0)</f>
        <v>#DIV/0!</v>
      </c>
      <c r="AA451" s="10" t="e">
        <f>_xlfn.IFNA(IF(OR($C451={"PH-AKT","GCaMP6S"}),G451/AVERAGE($D451:$F451), G451/Q451/AVERAGE($D451/$N451,$E451/$O451,$F451/$P451)),0)</f>
        <v>#DIV/0!</v>
      </c>
      <c r="AB451" s="10" t="e">
        <f>_xlfn.IFNA(IF(OR($C451={"PH-AKT","GCaMP6S"}),H451/AVERAGE($D451:$F451), H451/R451/AVERAGE($D451/$N451,$E451/$O451,$F451/$P451)),0)</f>
        <v>#DIV/0!</v>
      </c>
      <c r="AC451" s="10" t="e">
        <f>_xlfn.IFNA(IF(OR($C451={"PH-AKT","GCaMP6S"}),I451/AVERAGE($D451:$F451), I451/S451/AVERAGE($D451/$N451,$E451/$O451,$F451/$P451)),0)</f>
        <v>#DIV/0!</v>
      </c>
      <c r="AD451" s="10" t="e">
        <f>_xlfn.IFNA(IF(OR($C451={"PH-AKT","GCaMP6S"}),J451/AVERAGE($D451:$F451), J451/T451/AVERAGE($D451/$N451,$E451/$O451,$F451/$P451)),0)</f>
        <v>#DIV/0!</v>
      </c>
      <c r="AE451" s="10" t="e">
        <f>_xlfn.IFNA(IF(OR($C451={"PH-AKT","GCaMP6S"}),K451/AVERAGE($D451:$F451), K451/U451/AVERAGE($D451/$N451,$E451/$O451,$F451/$P451)),0)</f>
        <v>#DIV/0!</v>
      </c>
      <c r="AF451" s="10" t="e">
        <f>_xlfn.IFNA(IF(OR($C451={"PH-AKT","GCaMP6S"}),L451/AVERAGE($D451:$F451), L451/V451/AVERAGE($D451/$N451,$E451/$O451,$F451/$P451)),0)</f>
        <v>#DIV/0!</v>
      </c>
      <c r="AG451" s="10" t="e">
        <f>_xlfn.IFNA(IF(OR($C451={"PH-AKT","GCaMP6S"}),M451/AVERAGE($D451:$F451), M451/W451/AVERAGE($D451/$N451,$E451/$O451,$F451/$P451)),0)</f>
        <v>#DIV/0!</v>
      </c>
      <c r="AI451" s="10" t="e">
        <f>IF(OR($C451={"PH-AKT","Syk","Src","Lyn-FAK","Prin-CRAF","ERKKTR"}),1/X451,X451)</f>
        <v>#DIV/0!</v>
      </c>
      <c r="AJ451" s="10" t="e">
        <f>IF(OR($C451={"PH-AKT","Syk","Src","Lyn-FAK","Prin-CRAF","ERKKTR"}),1/Y451,Y451)</f>
        <v>#DIV/0!</v>
      </c>
      <c r="AK451" s="10" t="e">
        <f>IF(OR($C451={"PH-AKT","Syk","Src","Lyn-FAK","Prin-CRAF","ERKKTR"}),1/Z451,Z451)</f>
        <v>#DIV/0!</v>
      </c>
      <c r="AL451" s="10" t="e">
        <f>IF(OR($C451={"PH-AKT","Syk","Src","Lyn-FAK","Prin-CRAF","ERKKTR"}),1/AA451,AA451)</f>
        <v>#DIV/0!</v>
      </c>
      <c r="AM451" s="10" t="e">
        <f>IF(OR($C451={"PH-AKT","Syk","Src","Lyn-FAK","Prin-CRAF","ERKKTR"}),1/AB451,AB451)</f>
        <v>#DIV/0!</v>
      </c>
      <c r="AN451" s="10" t="e">
        <f>IF(OR($C451={"PH-AKT","Syk","Src","Lyn-FAK","Prin-CRAF","ERKKTR"}),1/AC451,AC451)</f>
        <v>#DIV/0!</v>
      </c>
      <c r="AO451" s="10" t="e">
        <f>IF(OR($C451={"PH-AKT","Syk","Src","Lyn-FAK","Prin-CRAF","ERKKTR"}),1/AD451,AD451)</f>
        <v>#DIV/0!</v>
      </c>
      <c r="AP451" s="10" t="e">
        <f>IF(OR($C451={"PH-AKT","Syk","Src","Lyn-FAK","Prin-CRAF","ERKKTR"}),1/AE451,AE451)</f>
        <v>#DIV/0!</v>
      </c>
      <c r="AQ451" s="10" t="e">
        <f>IF(OR($C451={"PH-AKT","Syk","Src","Lyn-FAK","Prin-CRAF","ERKKTR"}),1/AF451,AF451)</f>
        <v>#DIV/0!</v>
      </c>
      <c r="AR451" s="10" t="e">
        <f>IF(OR($C451={"PH-AKT","Syk","Src","Lyn-FAK","Prin-CRAF","ERKKTR"}),1/AG451,AG451)</f>
        <v>#DIV/0!</v>
      </c>
    </row>
    <row r="452" spans="1:44" x14ac:dyDescent="0.2">
      <c r="A452" s="10">
        <v>451</v>
      </c>
      <c r="C452" s="10">
        <f>_xlfn.IFNA(VLOOKUP($B452,Barcodes!$B$2:$E$14,4,FALSE),0)</f>
        <v>0</v>
      </c>
      <c r="X452" s="10" t="e">
        <f>_xlfn.IFNA(IF(OR($C452={"PH-AKT","GCaMP6S"}),D452/AVERAGE($D452:$F452), D452/N452/AVERAGE($D452/$N452,$E452/$O452,$F452/$P452)),0)</f>
        <v>#DIV/0!</v>
      </c>
      <c r="Y452" s="10" t="e">
        <f>_xlfn.IFNA(IF(OR($C452={"PH-AKT","GCaMP6S"}),E452/AVERAGE($D452:$F452), E452/O452/AVERAGE($D452/$N452,$E452/$O452,$F452/$P452)),0)</f>
        <v>#DIV/0!</v>
      </c>
      <c r="Z452" s="10" t="e">
        <f>_xlfn.IFNA(IF(OR($C452={"PH-AKT","GCaMP6S"}),F452/AVERAGE($D452:$F452), F452/P452/AVERAGE($D452/$N452,$E452/$O452,$F452/$P452)),0)</f>
        <v>#DIV/0!</v>
      </c>
      <c r="AA452" s="10" t="e">
        <f>_xlfn.IFNA(IF(OR($C452={"PH-AKT","GCaMP6S"}),G452/AVERAGE($D452:$F452), G452/Q452/AVERAGE($D452/$N452,$E452/$O452,$F452/$P452)),0)</f>
        <v>#DIV/0!</v>
      </c>
      <c r="AB452" s="10" t="e">
        <f>_xlfn.IFNA(IF(OR($C452={"PH-AKT","GCaMP6S"}),H452/AVERAGE($D452:$F452), H452/R452/AVERAGE($D452/$N452,$E452/$O452,$F452/$P452)),0)</f>
        <v>#DIV/0!</v>
      </c>
      <c r="AC452" s="10" t="e">
        <f>_xlfn.IFNA(IF(OR($C452={"PH-AKT","GCaMP6S"}),I452/AVERAGE($D452:$F452), I452/S452/AVERAGE($D452/$N452,$E452/$O452,$F452/$P452)),0)</f>
        <v>#DIV/0!</v>
      </c>
      <c r="AD452" s="10" t="e">
        <f>_xlfn.IFNA(IF(OR($C452={"PH-AKT","GCaMP6S"}),J452/AVERAGE($D452:$F452), J452/T452/AVERAGE($D452/$N452,$E452/$O452,$F452/$P452)),0)</f>
        <v>#DIV/0!</v>
      </c>
      <c r="AE452" s="10" t="e">
        <f>_xlfn.IFNA(IF(OR($C452={"PH-AKT","GCaMP6S"}),K452/AVERAGE($D452:$F452), K452/U452/AVERAGE($D452/$N452,$E452/$O452,$F452/$P452)),0)</f>
        <v>#DIV/0!</v>
      </c>
      <c r="AF452" s="10" t="e">
        <f>_xlfn.IFNA(IF(OR($C452={"PH-AKT","GCaMP6S"}),L452/AVERAGE($D452:$F452), L452/V452/AVERAGE($D452/$N452,$E452/$O452,$F452/$P452)),0)</f>
        <v>#DIV/0!</v>
      </c>
      <c r="AG452" s="10" t="e">
        <f>_xlfn.IFNA(IF(OR($C452={"PH-AKT","GCaMP6S"}),M452/AVERAGE($D452:$F452), M452/W452/AVERAGE($D452/$N452,$E452/$O452,$F452/$P452)),0)</f>
        <v>#DIV/0!</v>
      </c>
      <c r="AI452" s="10" t="e">
        <f>IF(OR($C452={"PH-AKT","Syk","Src","Lyn-FAK","Prin-CRAF","ERKKTR"}),1/X452,X452)</f>
        <v>#DIV/0!</v>
      </c>
      <c r="AJ452" s="10" t="e">
        <f>IF(OR($C452={"PH-AKT","Syk","Src","Lyn-FAK","Prin-CRAF","ERKKTR"}),1/Y452,Y452)</f>
        <v>#DIV/0!</v>
      </c>
      <c r="AK452" s="10" t="e">
        <f>IF(OR($C452={"PH-AKT","Syk","Src","Lyn-FAK","Prin-CRAF","ERKKTR"}),1/Z452,Z452)</f>
        <v>#DIV/0!</v>
      </c>
      <c r="AL452" s="10" t="e">
        <f>IF(OR($C452={"PH-AKT","Syk","Src","Lyn-FAK","Prin-CRAF","ERKKTR"}),1/AA452,AA452)</f>
        <v>#DIV/0!</v>
      </c>
      <c r="AM452" s="10" t="e">
        <f>IF(OR($C452={"PH-AKT","Syk","Src","Lyn-FAK","Prin-CRAF","ERKKTR"}),1/AB452,AB452)</f>
        <v>#DIV/0!</v>
      </c>
      <c r="AN452" s="10" t="e">
        <f>IF(OR($C452={"PH-AKT","Syk","Src","Lyn-FAK","Prin-CRAF","ERKKTR"}),1/AC452,AC452)</f>
        <v>#DIV/0!</v>
      </c>
      <c r="AO452" s="10" t="e">
        <f>IF(OR($C452={"PH-AKT","Syk","Src","Lyn-FAK","Prin-CRAF","ERKKTR"}),1/AD452,AD452)</f>
        <v>#DIV/0!</v>
      </c>
      <c r="AP452" s="10" t="e">
        <f>IF(OR($C452={"PH-AKT","Syk","Src","Lyn-FAK","Prin-CRAF","ERKKTR"}),1/AE452,AE452)</f>
        <v>#DIV/0!</v>
      </c>
      <c r="AQ452" s="10" t="e">
        <f>IF(OR($C452={"PH-AKT","Syk","Src","Lyn-FAK","Prin-CRAF","ERKKTR"}),1/AF452,AF452)</f>
        <v>#DIV/0!</v>
      </c>
      <c r="AR452" s="10" t="e">
        <f>IF(OR($C452={"PH-AKT","Syk","Src","Lyn-FAK","Prin-CRAF","ERKKTR"}),1/AG452,AG452)</f>
        <v>#DIV/0!</v>
      </c>
    </row>
    <row r="453" spans="1:44" x14ac:dyDescent="0.2">
      <c r="A453" s="10">
        <v>452</v>
      </c>
      <c r="C453" s="10">
        <f>_xlfn.IFNA(VLOOKUP($B453,Barcodes!$B$2:$E$14,4,FALSE),0)</f>
        <v>0</v>
      </c>
      <c r="X453" s="10" t="e">
        <f>_xlfn.IFNA(IF(OR($C453={"PH-AKT","GCaMP6S"}),D453/AVERAGE($D453:$F453), D453/N453/AVERAGE($D453/$N453,$E453/$O453,$F453/$P453)),0)</f>
        <v>#DIV/0!</v>
      </c>
      <c r="Y453" s="10" t="e">
        <f>_xlfn.IFNA(IF(OR($C453={"PH-AKT","GCaMP6S"}),E453/AVERAGE($D453:$F453), E453/O453/AVERAGE($D453/$N453,$E453/$O453,$F453/$P453)),0)</f>
        <v>#DIV/0!</v>
      </c>
      <c r="Z453" s="10" t="e">
        <f>_xlfn.IFNA(IF(OR($C453={"PH-AKT","GCaMP6S"}),F453/AVERAGE($D453:$F453), F453/P453/AVERAGE($D453/$N453,$E453/$O453,$F453/$P453)),0)</f>
        <v>#DIV/0!</v>
      </c>
      <c r="AA453" s="10" t="e">
        <f>_xlfn.IFNA(IF(OR($C453={"PH-AKT","GCaMP6S"}),G453/AVERAGE($D453:$F453), G453/Q453/AVERAGE($D453/$N453,$E453/$O453,$F453/$P453)),0)</f>
        <v>#DIV/0!</v>
      </c>
      <c r="AB453" s="10" t="e">
        <f>_xlfn.IFNA(IF(OR($C453={"PH-AKT","GCaMP6S"}),H453/AVERAGE($D453:$F453), H453/R453/AVERAGE($D453/$N453,$E453/$O453,$F453/$P453)),0)</f>
        <v>#DIV/0!</v>
      </c>
      <c r="AC453" s="10" t="e">
        <f>_xlfn.IFNA(IF(OR($C453={"PH-AKT","GCaMP6S"}),I453/AVERAGE($D453:$F453), I453/S453/AVERAGE($D453/$N453,$E453/$O453,$F453/$P453)),0)</f>
        <v>#DIV/0!</v>
      </c>
      <c r="AD453" s="10" t="e">
        <f>_xlfn.IFNA(IF(OR($C453={"PH-AKT","GCaMP6S"}),J453/AVERAGE($D453:$F453), J453/T453/AVERAGE($D453/$N453,$E453/$O453,$F453/$P453)),0)</f>
        <v>#DIV/0!</v>
      </c>
      <c r="AE453" s="10" t="e">
        <f>_xlfn.IFNA(IF(OR($C453={"PH-AKT","GCaMP6S"}),K453/AVERAGE($D453:$F453), K453/U453/AVERAGE($D453/$N453,$E453/$O453,$F453/$P453)),0)</f>
        <v>#DIV/0!</v>
      </c>
      <c r="AF453" s="10" t="e">
        <f>_xlfn.IFNA(IF(OR($C453={"PH-AKT","GCaMP6S"}),L453/AVERAGE($D453:$F453), L453/V453/AVERAGE($D453/$N453,$E453/$O453,$F453/$P453)),0)</f>
        <v>#DIV/0!</v>
      </c>
      <c r="AG453" s="10" t="e">
        <f>_xlfn.IFNA(IF(OR($C453={"PH-AKT","GCaMP6S"}),M453/AVERAGE($D453:$F453), M453/W453/AVERAGE($D453/$N453,$E453/$O453,$F453/$P453)),0)</f>
        <v>#DIV/0!</v>
      </c>
      <c r="AI453" s="10" t="e">
        <f>IF(OR($C453={"PH-AKT","Syk","Src","Lyn-FAK","Prin-CRAF","ERKKTR"}),1/X453,X453)</f>
        <v>#DIV/0!</v>
      </c>
      <c r="AJ453" s="10" t="e">
        <f>IF(OR($C453={"PH-AKT","Syk","Src","Lyn-FAK","Prin-CRAF","ERKKTR"}),1/Y453,Y453)</f>
        <v>#DIV/0!</v>
      </c>
      <c r="AK453" s="10" t="e">
        <f>IF(OR($C453={"PH-AKT","Syk","Src","Lyn-FAK","Prin-CRAF","ERKKTR"}),1/Z453,Z453)</f>
        <v>#DIV/0!</v>
      </c>
      <c r="AL453" s="10" t="e">
        <f>IF(OR($C453={"PH-AKT","Syk","Src","Lyn-FAK","Prin-CRAF","ERKKTR"}),1/AA453,AA453)</f>
        <v>#DIV/0!</v>
      </c>
      <c r="AM453" s="10" t="e">
        <f>IF(OR($C453={"PH-AKT","Syk","Src","Lyn-FAK","Prin-CRAF","ERKKTR"}),1/AB453,AB453)</f>
        <v>#DIV/0!</v>
      </c>
      <c r="AN453" s="10" t="e">
        <f>IF(OR($C453={"PH-AKT","Syk","Src","Lyn-FAK","Prin-CRAF","ERKKTR"}),1/AC453,AC453)</f>
        <v>#DIV/0!</v>
      </c>
      <c r="AO453" s="10" t="e">
        <f>IF(OR($C453={"PH-AKT","Syk","Src","Lyn-FAK","Prin-CRAF","ERKKTR"}),1/AD453,AD453)</f>
        <v>#DIV/0!</v>
      </c>
      <c r="AP453" s="10" t="e">
        <f>IF(OR($C453={"PH-AKT","Syk","Src","Lyn-FAK","Prin-CRAF","ERKKTR"}),1/AE453,AE453)</f>
        <v>#DIV/0!</v>
      </c>
      <c r="AQ453" s="10" t="e">
        <f>IF(OR($C453={"PH-AKT","Syk","Src","Lyn-FAK","Prin-CRAF","ERKKTR"}),1/AF453,AF453)</f>
        <v>#DIV/0!</v>
      </c>
      <c r="AR453" s="10" t="e">
        <f>IF(OR($C453={"PH-AKT","Syk","Src","Lyn-FAK","Prin-CRAF","ERKKTR"}),1/AG453,AG453)</f>
        <v>#DIV/0!</v>
      </c>
    </row>
    <row r="454" spans="1:44" x14ac:dyDescent="0.2">
      <c r="A454" s="10">
        <v>453</v>
      </c>
      <c r="C454" s="10">
        <f>_xlfn.IFNA(VLOOKUP($B454,Barcodes!$B$2:$E$14,4,FALSE),0)</f>
        <v>0</v>
      </c>
      <c r="X454" s="10" t="e">
        <f>_xlfn.IFNA(IF(OR($C454={"PH-AKT","GCaMP6S"}),D454/AVERAGE($D454:$F454), D454/N454/AVERAGE($D454/$N454,$E454/$O454,$F454/$P454)),0)</f>
        <v>#DIV/0!</v>
      </c>
      <c r="Y454" s="10" t="e">
        <f>_xlfn.IFNA(IF(OR($C454={"PH-AKT","GCaMP6S"}),E454/AVERAGE($D454:$F454), E454/O454/AVERAGE($D454/$N454,$E454/$O454,$F454/$P454)),0)</f>
        <v>#DIV/0!</v>
      </c>
      <c r="Z454" s="10" t="e">
        <f>_xlfn.IFNA(IF(OR($C454={"PH-AKT","GCaMP6S"}),F454/AVERAGE($D454:$F454), F454/P454/AVERAGE($D454/$N454,$E454/$O454,$F454/$P454)),0)</f>
        <v>#DIV/0!</v>
      </c>
      <c r="AA454" s="10" t="e">
        <f>_xlfn.IFNA(IF(OR($C454={"PH-AKT","GCaMP6S"}),G454/AVERAGE($D454:$F454), G454/Q454/AVERAGE($D454/$N454,$E454/$O454,$F454/$P454)),0)</f>
        <v>#DIV/0!</v>
      </c>
      <c r="AB454" s="10" t="e">
        <f>_xlfn.IFNA(IF(OR($C454={"PH-AKT","GCaMP6S"}),H454/AVERAGE($D454:$F454), H454/R454/AVERAGE($D454/$N454,$E454/$O454,$F454/$P454)),0)</f>
        <v>#DIV/0!</v>
      </c>
      <c r="AC454" s="10" t="e">
        <f>_xlfn.IFNA(IF(OR($C454={"PH-AKT","GCaMP6S"}),I454/AVERAGE($D454:$F454), I454/S454/AVERAGE($D454/$N454,$E454/$O454,$F454/$P454)),0)</f>
        <v>#DIV/0!</v>
      </c>
      <c r="AD454" s="10" t="e">
        <f>_xlfn.IFNA(IF(OR($C454={"PH-AKT","GCaMP6S"}),J454/AVERAGE($D454:$F454), J454/T454/AVERAGE($D454/$N454,$E454/$O454,$F454/$P454)),0)</f>
        <v>#DIV/0!</v>
      </c>
      <c r="AE454" s="10" t="e">
        <f>_xlfn.IFNA(IF(OR($C454={"PH-AKT","GCaMP6S"}),K454/AVERAGE($D454:$F454), K454/U454/AVERAGE($D454/$N454,$E454/$O454,$F454/$P454)),0)</f>
        <v>#DIV/0!</v>
      </c>
      <c r="AF454" s="10" t="e">
        <f>_xlfn.IFNA(IF(OR($C454={"PH-AKT","GCaMP6S"}),L454/AVERAGE($D454:$F454), L454/V454/AVERAGE($D454/$N454,$E454/$O454,$F454/$P454)),0)</f>
        <v>#DIV/0!</v>
      </c>
      <c r="AG454" s="10" t="e">
        <f>_xlfn.IFNA(IF(OR($C454={"PH-AKT","GCaMP6S"}),M454/AVERAGE($D454:$F454), M454/W454/AVERAGE($D454/$N454,$E454/$O454,$F454/$P454)),0)</f>
        <v>#DIV/0!</v>
      </c>
      <c r="AI454" s="10" t="e">
        <f>IF(OR($C454={"PH-AKT","Syk","Src","Lyn-FAK","Prin-CRAF","ERKKTR"}),1/X454,X454)</f>
        <v>#DIV/0!</v>
      </c>
      <c r="AJ454" s="10" t="e">
        <f>IF(OR($C454={"PH-AKT","Syk","Src","Lyn-FAK","Prin-CRAF","ERKKTR"}),1/Y454,Y454)</f>
        <v>#DIV/0!</v>
      </c>
      <c r="AK454" s="10" t="e">
        <f>IF(OR($C454={"PH-AKT","Syk","Src","Lyn-FAK","Prin-CRAF","ERKKTR"}),1/Z454,Z454)</f>
        <v>#DIV/0!</v>
      </c>
      <c r="AL454" s="10" t="e">
        <f>IF(OR($C454={"PH-AKT","Syk","Src","Lyn-FAK","Prin-CRAF","ERKKTR"}),1/AA454,AA454)</f>
        <v>#DIV/0!</v>
      </c>
      <c r="AM454" s="10" t="e">
        <f>IF(OR($C454={"PH-AKT","Syk","Src","Lyn-FAK","Prin-CRAF","ERKKTR"}),1/AB454,AB454)</f>
        <v>#DIV/0!</v>
      </c>
      <c r="AN454" s="10" t="e">
        <f>IF(OR($C454={"PH-AKT","Syk","Src","Lyn-FAK","Prin-CRAF","ERKKTR"}),1/AC454,AC454)</f>
        <v>#DIV/0!</v>
      </c>
      <c r="AO454" s="10" t="e">
        <f>IF(OR($C454={"PH-AKT","Syk","Src","Lyn-FAK","Prin-CRAF","ERKKTR"}),1/AD454,AD454)</f>
        <v>#DIV/0!</v>
      </c>
      <c r="AP454" s="10" t="e">
        <f>IF(OR($C454={"PH-AKT","Syk","Src","Lyn-FAK","Prin-CRAF","ERKKTR"}),1/AE454,AE454)</f>
        <v>#DIV/0!</v>
      </c>
      <c r="AQ454" s="10" t="e">
        <f>IF(OR($C454={"PH-AKT","Syk","Src","Lyn-FAK","Prin-CRAF","ERKKTR"}),1/AF454,AF454)</f>
        <v>#DIV/0!</v>
      </c>
      <c r="AR454" s="10" t="e">
        <f>IF(OR($C454={"PH-AKT","Syk","Src","Lyn-FAK","Prin-CRAF","ERKKTR"}),1/AG454,AG454)</f>
        <v>#DIV/0!</v>
      </c>
    </row>
    <row r="455" spans="1:44" x14ac:dyDescent="0.2">
      <c r="A455" s="10">
        <v>454</v>
      </c>
      <c r="C455" s="10">
        <f>_xlfn.IFNA(VLOOKUP($B455,Barcodes!$B$2:$E$14,4,FALSE),0)</f>
        <v>0</v>
      </c>
      <c r="X455" s="10" t="e">
        <f>_xlfn.IFNA(IF(OR($C455={"PH-AKT","GCaMP6S"}),D455/AVERAGE($D455:$F455), D455/N455/AVERAGE($D455/$N455,$E455/$O455,$F455/$P455)),0)</f>
        <v>#DIV/0!</v>
      </c>
      <c r="Y455" s="10" t="e">
        <f>_xlfn.IFNA(IF(OR($C455={"PH-AKT","GCaMP6S"}),E455/AVERAGE($D455:$F455), E455/O455/AVERAGE($D455/$N455,$E455/$O455,$F455/$P455)),0)</f>
        <v>#DIV/0!</v>
      </c>
      <c r="Z455" s="10" t="e">
        <f>_xlfn.IFNA(IF(OR($C455={"PH-AKT","GCaMP6S"}),F455/AVERAGE($D455:$F455), F455/P455/AVERAGE($D455/$N455,$E455/$O455,$F455/$P455)),0)</f>
        <v>#DIV/0!</v>
      </c>
      <c r="AA455" s="10" t="e">
        <f>_xlfn.IFNA(IF(OR($C455={"PH-AKT","GCaMP6S"}),G455/AVERAGE($D455:$F455), G455/Q455/AVERAGE($D455/$N455,$E455/$O455,$F455/$P455)),0)</f>
        <v>#DIV/0!</v>
      </c>
      <c r="AB455" s="10" t="e">
        <f>_xlfn.IFNA(IF(OR($C455={"PH-AKT","GCaMP6S"}),H455/AVERAGE($D455:$F455), H455/R455/AVERAGE($D455/$N455,$E455/$O455,$F455/$P455)),0)</f>
        <v>#DIV/0!</v>
      </c>
      <c r="AC455" s="10" t="e">
        <f>_xlfn.IFNA(IF(OR($C455={"PH-AKT","GCaMP6S"}),I455/AVERAGE($D455:$F455), I455/S455/AVERAGE($D455/$N455,$E455/$O455,$F455/$P455)),0)</f>
        <v>#DIV/0!</v>
      </c>
      <c r="AD455" s="10" t="e">
        <f>_xlfn.IFNA(IF(OR($C455={"PH-AKT","GCaMP6S"}),J455/AVERAGE($D455:$F455), J455/T455/AVERAGE($D455/$N455,$E455/$O455,$F455/$P455)),0)</f>
        <v>#DIV/0!</v>
      </c>
      <c r="AE455" s="10" t="e">
        <f>_xlfn.IFNA(IF(OR($C455={"PH-AKT","GCaMP6S"}),K455/AVERAGE($D455:$F455), K455/U455/AVERAGE($D455/$N455,$E455/$O455,$F455/$P455)),0)</f>
        <v>#DIV/0!</v>
      </c>
      <c r="AF455" s="10" t="e">
        <f>_xlfn.IFNA(IF(OR($C455={"PH-AKT","GCaMP6S"}),L455/AVERAGE($D455:$F455), L455/V455/AVERAGE($D455/$N455,$E455/$O455,$F455/$P455)),0)</f>
        <v>#DIV/0!</v>
      </c>
      <c r="AG455" s="10" t="e">
        <f>_xlfn.IFNA(IF(OR($C455={"PH-AKT","GCaMP6S"}),M455/AVERAGE($D455:$F455), M455/W455/AVERAGE($D455/$N455,$E455/$O455,$F455/$P455)),0)</f>
        <v>#DIV/0!</v>
      </c>
      <c r="AI455" s="10" t="e">
        <f>IF(OR($C455={"PH-AKT","Syk","Src","Lyn-FAK","Prin-CRAF","ERKKTR"}),1/X455,X455)</f>
        <v>#DIV/0!</v>
      </c>
      <c r="AJ455" s="10" t="e">
        <f>IF(OR($C455={"PH-AKT","Syk","Src","Lyn-FAK","Prin-CRAF","ERKKTR"}),1/Y455,Y455)</f>
        <v>#DIV/0!</v>
      </c>
      <c r="AK455" s="10" t="e">
        <f>IF(OR($C455={"PH-AKT","Syk","Src","Lyn-FAK","Prin-CRAF","ERKKTR"}),1/Z455,Z455)</f>
        <v>#DIV/0!</v>
      </c>
      <c r="AL455" s="10" t="e">
        <f>IF(OR($C455={"PH-AKT","Syk","Src","Lyn-FAK","Prin-CRAF","ERKKTR"}),1/AA455,AA455)</f>
        <v>#DIV/0!</v>
      </c>
      <c r="AM455" s="10" t="e">
        <f>IF(OR($C455={"PH-AKT","Syk","Src","Lyn-FAK","Prin-CRAF","ERKKTR"}),1/AB455,AB455)</f>
        <v>#DIV/0!</v>
      </c>
      <c r="AN455" s="10" t="e">
        <f>IF(OR($C455={"PH-AKT","Syk","Src","Lyn-FAK","Prin-CRAF","ERKKTR"}),1/AC455,AC455)</f>
        <v>#DIV/0!</v>
      </c>
      <c r="AO455" s="10" t="e">
        <f>IF(OR($C455={"PH-AKT","Syk","Src","Lyn-FAK","Prin-CRAF","ERKKTR"}),1/AD455,AD455)</f>
        <v>#DIV/0!</v>
      </c>
      <c r="AP455" s="10" t="e">
        <f>IF(OR($C455={"PH-AKT","Syk","Src","Lyn-FAK","Prin-CRAF","ERKKTR"}),1/AE455,AE455)</f>
        <v>#DIV/0!</v>
      </c>
      <c r="AQ455" s="10" t="e">
        <f>IF(OR($C455={"PH-AKT","Syk","Src","Lyn-FAK","Prin-CRAF","ERKKTR"}),1/AF455,AF455)</f>
        <v>#DIV/0!</v>
      </c>
      <c r="AR455" s="10" t="e">
        <f>IF(OR($C455={"PH-AKT","Syk","Src","Lyn-FAK","Prin-CRAF","ERKKTR"}),1/AG455,AG455)</f>
        <v>#DIV/0!</v>
      </c>
    </row>
    <row r="456" spans="1:44" x14ac:dyDescent="0.2">
      <c r="A456" s="10">
        <v>455</v>
      </c>
      <c r="C456" s="10">
        <f>_xlfn.IFNA(VLOOKUP($B456,Barcodes!$B$2:$E$14,4,FALSE),0)</f>
        <v>0</v>
      </c>
      <c r="X456" s="10" t="e">
        <f>_xlfn.IFNA(IF(OR($C456={"PH-AKT","GCaMP6S"}),D456/AVERAGE($D456:$F456), D456/N456/AVERAGE($D456/$N456,$E456/$O456,$F456/$P456)),0)</f>
        <v>#DIV/0!</v>
      </c>
      <c r="Y456" s="10" t="e">
        <f>_xlfn.IFNA(IF(OR($C456={"PH-AKT","GCaMP6S"}),E456/AVERAGE($D456:$F456), E456/O456/AVERAGE($D456/$N456,$E456/$O456,$F456/$P456)),0)</f>
        <v>#DIV/0!</v>
      </c>
      <c r="Z456" s="10" t="e">
        <f>_xlfn.IFNA(IF(OR($C456={"PH-AKT","GCaMP6S"}),F456/AVERAGE($D456:$F456), F456/P456/AVERAGE($D456/$N456,$E456/$O456,$F456/$P456)),0)</f>
        <v>#DIV/0!</v>
      </c>
      <c r="AA456" s="10" t="e">
        <f>_xlfn.IFNA(IF(OR($C456={"PH-AKT","GCaMP6S"}),G456/AVERAGE($D456:$F456), G456/Q456/AVERAGE($D456/$N456,$E456/$O456,$F456/$P456)),0)</f>
        <v>#DIV/0!</v>
      </c>
      <c r="AB456" s="10" t="e">
        <f>_xlfn.IFNA(IF(OR($C456={"PH-AKT","GCaMP6S"}),H456/AVERAGE($D456:$F456), H456/R456/AVERAGE($D456/$N456,$E456/$O456,$F456/$P456)),0)</f>
        <v>#DIV/0!</v>
      </c>
      <c r="AC456" s="10" t="e">
        <f>_xlfn.IFNA(IF(OR($C456={"PH-AKT","GCaMP6S"}),I456/AVERAGE($D456:$F456), I456/S456/AVERAGE($D456/$N456,$E456/$O456,$F456/$P456)),0)</f>
        <v>#DIV/0!</v>
      </c>
      <c r="AD456" s="10" t="e">
        <f>_xlfn.IFNA(IF(OR($C456={"PH-AKT","GCaMP6S"}),J456/AVERAGE($D456:$F456), J456/T456/AVERAGE($D456/$N456,$E456/$O456,$F456/$P456)),0)</f>
        <v>#DIV/0!</v>
      </c>
      <c r="AE456" s="10" t="e">
        <f>_xlfn.IFNA(IF(OR($C456={"PH-AKT","GCaMP6S"}),K456/AVERAGE($D456:$F456), K456/U456/AVERAGE($D456/$N456,$E456/$O456,$F456/$P456)),0)</f>
        <v>#DIV/0!</v>
      </c>
      <c r="AF456" s="10" t="e">
        <f>_xlfn.IFNA(IF(OR($C456={"PH-AKT","GCaMP6S"}),L456/AVERAGE($D456:$F456), L456/V456/AVERAGE($D456/$N456,$E456/$O456,$F456/$P456)),0)</f>
        <v>#DIV/0!</v>
      </c>
      <c r="AG456" s="10" t="e">
        <f>_xlfn.IFNA(IF(OR($C456={"PH-AKT","GCaMP6S"}),M456/AVERAGE($D456:$F456), M456/W456/AVERAGE($D456/$N456,$E456/$O456,$F456/$P456)),0)</f>
        <v>#DIV/0!</v>
      </c>
      <c r="AI456" s="10" t="e">
        <f>IF(OR($C456={"PH-AKT","Syk","Src","Lyn-FAK","Prin-CRAF","ERKKTR"}),1/X456,X456)</f>
        <v>#DIV/0!</v>
      </c>
      <c r="AJ456" s="10" t="e">
        <f>IF(OR($C456={"PH-AKT","Syk","Src","Lyn-FAK","Prin-CRAF","ERKKTR"}),1/Y456,Y456)</f>
        <v>#DIV/0!</v>
      </c>
      <c r="AK456" s="10" t="e">
        <f>IF(OR($C456={"PH-AKT","Syk","Src","Lyn-FAK","Prin-CRAF","ERKKTR"}),1/Z456,Z456)</f>
        <v>#DIV/0!</v>
      </c>
      <c r="AL456" s="10" t="e">
        <f>IF(OR($C456={"PH-AKT","Syk","Src","Lyn-FAK","Prin-CRAF","ERKKTR"}),1/AA456,AA456)</f>
        <v>#DIV/0!</v>
      </c>
      <c r="AM456" s="10" t="e">
        <f>IF(OR($C456={"PH-AKT","Syk","Src","Lyn-FAK","Prin-CRAF","ERKKTR"}),1/AB456,AB456)</f>
        <v>#DIV/0!</v>
      </c>
      <c r="AN456" s="10" t="e">
        <f>IF(OR($C456={"PH-AKT","Syk","Src","Lyn-FAK","Prin-CRAF","ERKKTR"}),1/AC456,AC456)</f>
        <v>#DIV/0!</v>
      </c>
      <c r="AO456" s="10" t="e">
        <f>IF(OR($C456={"PH-AKT","Syk","Src","Lyn-FAK","Prin-CRAF","ERKKTR"}),1/AD456,AD456)</f>
        <v>#DIV/0!</v>
      </c>
      <c r="AP456" s="10" t="e">
        <f>IF(OR($C456={"PH-AKT","Syk","Src","Lyn-FAK","Prin-CRAF","ERKKTR"}),1/AE456,AE456)</f>
        <v>#DIV/0!</v>
      </c>
      <c r="AQ456" s="10" t="e">
        <f>IF(OR($C456={"PH-AKT","Syk","Src","Lyn-FAK","Prin-CRAF","ERKKTR"}),1/AF456,AF456)</f>
        <v>#DIV/0!</v>
      </c>
      <c r="AR456" s="10" t="e">
        <f>IF(OR($C456={"PH-AKT","Syk","Src","Lyn-FAK","Prin-CRAF","ERKKTR"}),1/AG456,AG456)</f>
        <v>#DIV/0!</v>
      </c>
    </row>
    <row r="457" spans="1:44" x14ac:dyDescent="0.2">
      <c r="A457" s="10">
        <v>456</v>
      </c>
      <c r="C457" s="10">
        <f>_xlfn.IFNA(VLOOKUP($B457,Barcodes!$B$2:$E$14,4,FALSE),0)</f>
        <v>0</v>
      </c>
      <c r="X457" s="10" t="e">
        <f>_xlfn.IFNA(IF(OR($C457={"PH-AKT","GCaMP6S"}),D457/AVERAGE($D457:$F457), D457/N457/AVERAGE($D457/$N457,$E457/$O457,$F457/$P457)),0)</f>
        <v>#DIV/0!</v>
      </c>
      <c r="Y457" s="10" t="e">
        <f>_xlfn.IFNA(IF(OR($C457={"PH-AKT","GCaMP6S"}),E457/AVERAGE($D457:$F457), E457/O457/AVERAGE($D457/$N457,$E457/$O457,$F457/$P457)),0)</f>
        <v>#DIV/0!</v>
      </c>
      <c r="Z457" s="10" t="e">
        <f>_xlfn.IFNA(IF(OR($C457={"PH-AKT","GCaMP6S"}),F457/AVERAGE($D457:$F457), F457/P457/AVERAGE($D457/$N457,$E457/$O457,$F457/$P457)),0)</f>
        <v>#DIV/0!</v>
      </c>
      <c r="AA457" s="10" t="e">
        <f>_xlfn.IFNA(IF(OR($C457={"PH-AKT","GCaMP6S"}),G457/AVERAGE($D457:$F457), G457/Q457/AVERAGE($D457/$N457,$E457/$O457,$F457/$P457)),0)</f>
        <v>#DIV/0!</v>
      </c>
      <c r="AB457" s="10" t="e">
        <f>_xlfn.IFNA(IF(OR($C457={"PH-AKT","GCaMP6S"}),H457/AVERAGE($D457:$F457), H457/R457/AVERAGE($D457/$N457,$E457/$O457,$F457/$P457)),0)</f>
        <v>#DIV/0!</v>
      </c>
      <c r="AC457" s="10" t="e">
        <f>_xlfn.IFNA(IF(OR($C457={"PH-AKT","GCaMP6S"}),I457/AVERAGE($D457:$F457), I457/S457/AVERAGE($D457/$N457,$E457/$O457,$F457/$P457)),0)</f>
        <v>#DIV/0!</v>
      </c>
      <c r="AD457" s="10" t="e">
        <f>_xlfn.IFNA(IF(OR($C457={"PH-AKT","GCaMP6S"}),J457/AVERAGE($D457:$F457), J457/T457/AVERAGE($D457/$N457,$E457/$O457,$F457/$P457)),0)</f>
        <v>#DIV/0!</v>
      </c>
      <c r="AE457" s="10" t="e">
        <f>_xlfn.IFNA(IF(OR($C457={"PH-AKT","GCaMP6S"}),K457/AVERAGE($D457:$F457), K457/U457/AVERAGE($D457/$N457,$E457/$O457,$F457/$P457)),0)</f>
        <v>#DIV/0!</v>
      </c>
      <c r="AF457" s="10" t="e">
        <f>_xlfn.IFNA(IF(OR($C457={"PH-AKT","GCaMP6S"}),L457/AVERAGE($D457:$F457), L457/V457/AVERAGE($D457/$N457,$E457/$O457,$F457/$P457)),0)</f>
        <v>#DIV/0!</v>
      </c>
      <c r="AG457" s="10" t="e">
        <f>_xlfn.IFNA(IF(OR($C457={"PH-AKT","GCaMP6S"}),M457/AVERAGE($D457:$F457), M457/W457/AVERAGE($D457/$N457,$E457/$O457,$F457/$P457)),0)</f>
        <v>#DIV/0!</v>
      </c>
      <c r="AI457" s="10" t="e">
        <f>IF(OR($C457={"PH-AKT","Syk","Src","Lyn-FAK","Prin-CRAF","ERKKTR"}),1/X457,X457)</f>
        <v>#DIV/0!</v>
      </c>
      <c r="AJ457" s="10" t="e">
        <f>IF(OR($C457={"PH-AKT","Syk","Src","Lyn-FAK","Prin-CRAF","ERKKTR"}),1/Y457,Y457)</f>
        <v>#DIV/0!</v>
      </c>
      <c r="AK457" s="10" t="e">
        <f>IF(OR($C457={"PH-AKT","Syk","Src","Lyn-FAK","Prin-CRAF","ERKKTR"}),1/Z457,Z457)</f>
        <v>#DIV/0!</v>
      </c>
      <c r="AL457" s="10" t="e">
        <f>IF(OR($C457={"PH-AKT","Syk","Src","Lyn-FAK","Prin-CRAF","ERKKTR"}),1/AA457,AA457)</f>
        <v>#DIV/0!</v>
      </c>
      <c r="AM457" s="10" t="e">
        <f>IF(OR($C457={"PH-AKT","Syk","Src","Lyn-FAK","Prin-CRAF","ERKKTR"}),1/AB457,AB457)</f>
        <v>#DIV/0!</v>
      </c>
      <c r="AN457" s="10" t="e">
        <f>IF(OR($C457={"PH-AKT","Syk","Src","Lyn-FAK","Prin-CRAF","ERKKTR"}),1/AC457,AC457)</f>
        <v>#DIV/0!</v>
      </c>
      <c r="AO457" s="10" t="e">
        <f>IF(OR($C457={"PH-AKT","Syk","Src","Lyn-FAK","Prin-CRAF","ERKKTR"}),1/AD457,AD457)</f>
        <v>#DIV/0!</v>
      </c>
      <c r="AP457" s="10" t="e">
        <f>IF(OR($C457={"PH-AKT","Syk","Src","Lyn-FAK","Prin-CRAF","ERKKTR"}),1/AE457,AE457)</f>
        <v>#DIV/0!</v>
      </c>
      <c r="AQ457" s="10" t="e">
        <f>IF(OR($C457={"PH-AKT","Syk","Src","Lyn-FAK","Prin-CRAF","ERKKTR"}),1/AF457,AF457)</f>
        <v>#DIV/0!</v>
      </c>
      <c r="AR457" s="10" t="e">
        <f>IF(OR($C457={"PH-AKT","Syk","Src","Lyn-FAK","Prin-CRAF","ERKKTR"}),1/AG457,AG457)</f>
        <v>#DIV/0!</v>
      </c>
    </row>
    <row r="458" spans="1:44" x14ac:dyDescent="0.2">
      <c r="A458" s="10">
        <v>457</v>
      </c>
      <c r="C458" s="10">
        <f>_xlfn.IFNA(VLOOKUP($B458,Barcodes!$B$2:$E$14,4,FALSE),0)</f>
        <v>0</v>
      </c>
      <c r="X458" s="10" t="e">
        <f>_xlfn.IFNA(IF(OR($C458={"PH-AKT","GCaMP6S"}),D458/AVERAGE($D458:$F458), D458/N458/AVERAGE($D458/$N458,$E458/$O458,$F458/$P458)),0)</f>
        <v>#DIV/0!</v>
      </c>
      <c r="Y458" s="10" t="e">
        <f>_xlfn.IFNA(IF(OR($C458={"PH-AKT","GCaMP6S"}),E458/AVERAGE($D458:$F458), E458/O458/AVERAGE($D458/$N458,$E458/$O458,$F458/$P458)),0)</f>
        <v>#DIV/0!</v>
      </c>
      <c r="Z458" s="10" t="e">
        <f>_xlfn.IFNA(IF(OR($C458={"PH-AKT","GCaMP6S"}),F458/AVERAGE($D458:$F458), F458/P458/AVERAGE($D458/$N458,$E458/$O458,$F458/$P458)),0)</f>
        <v>#DIV/0!</v>
      </c>
      <c r="AA458" s="10" t="e">
        <f>_xlfn.IFNA(IF(OR($C458={"PH-AKT","GCaMP6S"}),G458/AVERAGE($D458:$F458), G458/Q458/AVERAGE($D458/$N458,$E458/$O458,$F458/$P458)),0)</f>
        <v>#DIV/0!</v>
      </c>
      <c r="AB458" s="10" t="e">
        <f>_xlfn.IFNA(IF(OR($C458={"PH-AKT","GCaMP6S"}),H458/AVERAGE($D458:$F458), H458/R458/AVERAGE($D458/$N458,$E458/$O458,$F458/$P458)),0)</f>
        <v>#DIV/0!</v>
      </c>
      <c r="AC458" s="10" t="e">
        <f>_xlfn.IFNA(IF(OR($C458={"PH-AKT","GCaMP6S"}),I458/AVERAGE($D458:$F458), I458/S458/AVERAGE($D458/$N458,$E458/$O458,$F458/$P458)),0)</f>
        <v>#DIV/0!</v>
      </c>
      <c r="AD458" s="10" t="e">
        <f>_xlfn.IFNA(IF(OR($C458={"PH-AKT","GCaMP6S"}),J458/AVERAGE($D458:$F458), J458/T458/AVERAGE($D458/$N458,$E458/$O458,$F458/$P458)),0)</f>
        <v>#DIV/0!</v>
      </c>
      <c r="AE458" s="10" t="e">
        <f>_xlfn.IFNA(IF(OR($C458={"PH-AKT","GCaMP6S"}),K458/AVERAGE($D458:$F458), K458/U458/AVERAGE($D458/$N458,$E458/$O458,$F458/$P458)),0)</f>
        <v>#DIV/0!</v>
      </c>
      <c r="AF458" s="10" t="e">
        <f>_xlfn.IFNA(IF(OR($C458={"PH-AKT","GCaMP6S"}),L458/AVERAGE($D458:$F458), L458/V458/AVERAGE($D458/$N458,$E458/$O458,$F458/$P458)),0)</f>
        <v>#DIV/0!</v>
      </c>
      <c r="AG458" s="10" t="e">
        <f>_xlfn.IFNA(IF(OR($C458={"PH-AKT","GCaMP6S"}),M458/AVERAGE($D458:$F458), M458/W458/AVERAGE($D458/$N458,$E458/$O458,$F458/$P458)),0)</f>
        <v>#DIV/0!</v>
      </c>
      <c r="AI458" s="10" t="e">
        <f>IF(OR($C458={"PH-AKT","Syk","Src","Lyn-FAK","Prin-CRAF","ERKKTR"}),1/X458,X458)</f>
        <v>#DIV/0!</v>
      </c>
      <c r="AJ458" s="10" t="e">
        <f>IF(OR($C458={"PH-AKT","Syk","Src","Lyn-FAK","Prin-CRAF","ERKKTR"}),1/Y458,Y458)</f>
        <v>#DIV/0!</v>
      </c>
      <c r="AK458" s="10" t="e">
        <f>IF(OR($C458={"PH-AKT","Syk","Src","Lyn-FAK","Prin-CRAF","ERKKTR"}),1/Z458,Z458)</f>
        <v>#DIV/0!</v>
      </c>
      <c r="AL458" s="10" t="e">
        <f>IF(OR($C458={"PH-AKT","Syk","Src","Lyn-FAK","Prin-CRAF","ERKKTR"}),1/AA458,AA458)</f>
        <v>#DIV/0!</v>
      </c>
      <c r="AM458" s="10" t="e">
        <f>IF(OR($C458={"PH-AKT","Syk","Src","Lyn-FAK","Prin-CRAF","ERKKTR"}),1/AB458,AB458)</f>
        <v>#DIV/0!</v>
      </c>
      <c r="AN458" s="10" t="e">
        <f>IF(OR($C458={"PH-AKT","Syk","Src","Lyn-FAK","Prin-CRAF","ERKKTR"}),1/AC458,AC458)</f>
        <v>#DIV/0!</v>
      </c>
      <c r="AO458" s="10" t="e">
        <f>IF(OR($C458={"PH-AKT","Syk","Src","Lyn-FAK","Prin-CRAF","ERKKTR"}),1/AD458,AD458)</f>
        <v>#DIV/0!</v>
      </c>
      <c r="AP458" s="10" t="e">
        <f>IF(OR($C458={"PH-AKT","Syk","Src","Lyn-FAK","Prin-CRAF","ERKKTR"}),1/AE458,AE458)</f>
        <v>#DIV/0!</v>
      </c>
      <c r="AQ458" s="10" t="e">
        <f>IF(OR($C458={"PH-AKT","Syk","Src","Lyn-FAK","Prin-CRAF","ERKKTR"}),1/AF458,AF458)</f>
        <v>#DIV/0!</v>
      </c>
      <c r="AR458" s="10" t="e">
        <f>IF(OR($C458={"PH-AKT","Syk","Src","Lyn-FAK","Prin-CRAF","ERKKTR"}),1/AG458,AG458)</f>
        <v>#DIV/0!</v>
      </c>
    </row>
    <row r="459" spans="1:44" x14ac:dyDescent="0.2">
      <c r="A459" s="10">
        <v>458</v>
      </c>
      <c r="C459" s="10">
        <f>_xlfn.IFNA(VLOOKUP($B459,Barcodes!$B$2:$E$14,4,FALSE),0)</f>
        <v>0</v>
      </c>
      <c r="X459" s="10" t="e">
        <f>_xlfn.IFNA(IF(OR($C459={"PH-AKT","GCaMP6S"}),D459/AVERAGE($D459:$F459), D459/N459/AVERAGE($D459/$N459,$E459/$O459,$F459/$P459)),0)</f>
        <v>#DIV/0!</v>
      </c>
      <c r="Y459" s="10" t="e">
        <f>_xlfn.IFNA(IF(OR($C459={"PH-AKT","GCaMP6S"}),E459/AVERAGE($D459:$F459), E459/O459/AVERAGE($D459/$N459,$E459/$O459,$F459/$P459)),0)</f>
        <v>#DIV/0!</v>
      </c>
      <c r="Z459" s="10" t="e">
        <f>_xlfn.IFNA(IF(OR($C459={"PH-AKT","GCaMP6S"}),F459/AVERAGE($D459:$F459), F459/P459/AVERAGE($D459/$N459,$E459/$O459,$F459/$P459)),0)</f>
        <v>#DIV/0!</v>
      </c>
      <c r="AA459" s="10" t="e">
        <f>_xlfn.IFNA(IF(OR($C459={"PH-AKT","GCaMP6S"}),G459/AVERAGE($D459:$F459), G459/Q459/AVERAGE($D459/$N459,$E459/$O459,$F459/$P459)),0)</f>
        <v>#DIV/0!</v>
      </c>
      <c r="AB459" s="10" t="e">
        <f>_xlfn.IFNA(IF(OR($C459={"PH-AKT","GCaMP6S"}),H459/AVERAGE($D459:$F459), H459/R459/AVERAGE($D459/$N459,$E459/$O459,$F459/$P459)),0)</f>
        <v>#DIV/0!</v>
      </c>
      <c r="AC459" s="10" t="e">
        <f>_xlfn.IFNA(IF(OR($C459={"PH-AKT","GCaMP6S"}),I459/AVERAGE($D459:$F459), I459/S459/AVERAGE($D459/$N459,$E459/$O459,$F459/$P459)),0)</f>
        <v>#DIV/0!</v>
      </c>
      <c r="AD459" s="10" t="e">
        <f>_xlfn.IFNA(IF(OR($C459={"PH-AKT","GCaMP6S"}),J459/AVERAGE($D459:$F459), J459/T459/AVERAGE($D459/$N459,$E459/$O459,$F459/$P459)),0)</f>
        <v>#DIV/0!</v>
      </c>
      <c r="AE459" s="10" t="e">
        <f>_xlfn.IFNA(IF(OR($C459={"PH-AKT","GCaMP6S"}),K459/AVERAGE($D459:$F459), K459/U459/AVERAGE($D459/$N459,$E459/$O459,$F459/$P459)),0)</f>
        <v>#DIV/0!</v>
      </c>
      <c r="AF459" s="10" t="e">
        <f>_xlfn.IFNA(IF(OR($C459={"PH-AKT","GCaMP6S"}),L459/AVERAGE($D459:$F459), L459/V459/AVERAGE($D459/$N459,$E459/$O459,$F459/$P459)),0)</f>
        <v>#DIV/0!</v>
      </c>
      <c r="AG459" s="10" t="e">
        <f>_xlfn.IFNA(IF(OR($C459={"PH-AKT","GCaMP6S"}),M459/AVERAGE($D459:$F459), M459/W459/AVERAGE($D459/$N459,$E459/$O459,$F459/$P459)),0)</f>
        <v>#DIV/0!</v>
      </c>
      <c r="AI459" s="10" t="e">
        <f>IF(OR($C459={"PH-AKT","Syk","Src","Lyn-FAK","Prin-CRAF","ERKKTR"}),1/X459,X459)</f>
        <v>#DIV/0!</v>
      </c>
      <c r="AJ459" s="10" t="e">
        <f>IF(OR($C459={"PH-AKT","Syk","Src","Lyn-FAK","Prin-CRAF","ERKKTR"}),1/Y459,Y459)</f>
        <v>#DIV/0!</v>
      </c>
      <c r="AK459" s="10" t="e">
        <f>IF(OR($C459={"PH-AKT","Syk","Src","Lyn-FAK","Prin-CRAF","ERKKTR"}),1/Z459,Z459)</f>
        <v>#DIV/0!</v>
      </c>
      <c r="AL459" s="10" t="e">
        <f>IF(OR($C459={"PH-AKT","Syk","Src","Lyn-FAK","Prin-CRAF","ERKKTR"}),1/AA459,AA459)</f>
        <v>#DIV/0!</v>
      </c>
      <c r="AM459" s="10" t="e">
        <f>IF(OR($C459={"PH-AKT","Syk","Src","Lyn-FAK","Prin-CRAF","ERKKTR"}),1/AB459,AB459)</f>
        <v>#DIV/0!</v>
      </c>
      <c r="AN459" s="10" t="e">
        <f>IF(OR($C459={"PH-AKT","Syk","Src","Lyn-FAK","Prin-CRAF","ERKKTR"}),1/AC459,AC459)</f>
        <v>#DIV/0!</v>
      </c>
      <c r="AO459" s="10" t="e">
        <f>IF(OR($C459={"PH-AKT","Syk","Src","Lyn-FAK","Prin-CRAF","ERKKTR"}),1/AD459,AD459)</f>
        <v>#DIV/0!</v>
      </c>
      <c r="AP459" s="10" t="e">
        <f>IF(OR($C459={"PH-AKT","Syk","Src","Lyn-FAK","Prin-CRAF","ERKKTR"}),1/AE459,AE459)</f>
        <v>#DIV/0!</v>
      </c>
      <c r="AQ459" s="10" t="e">
        <f>IF(OR($C459={"PH-AKT","Syk","Src","Lyn-FAK","Prin-CRAF","ERKKTR"}),1/AF459,AF459)</f>
        <v>#DIV/0!</v>
      </c>
      <c r="AR459" s="10" t="e">
        <f>IF(OR($C459={"PH-AKT","Syk","Src","Lyn-FAK","Prin-CRAF","ERKKTR"}),1/AG459,AG459)</f>
        <v>#DIV/0!</v>
      </c>
    </row>
    <row r="460" spans="1:44" x14ac:dyDescent="0.2">
      <c r="A460" s="10">
        <v>459</v>
      </c>
      <c r="C460" s="10">
        <f>_xlfn.IFNA(VLOOKUP($B460,Barcodes!$B$2:$E$14,4,FALSE),0)</f>
        <v>0</v>
      </c>
      <c r="X460" s="10" t="e">
        <f>_xlfn.IFNA(IF(OR($C460={"PH-AKT","GCaMP6S"}),D460/AVERAGE($D460:$F460), D460/N460/AVERAGE($D460/$N460,$E460/$O460,$F460/$P460)),0)</f>
        <v>#DIV/0!</v>
      </c>
      <c r="Y460" s="10" t="e">
        <f>_xlfn.IFNA(IF(OR($C460={"PH-AKT","GCaMP6S"}),E460/AVERAGE($D460:$F460), E460/O460/AVERAGE($D460/$N460,$E460/$O460,$F460/$P460)),0)</f>
        <v>#DIV/0!</v>
      </c>
      <c r="Z460" s="10" t="e">
        <f>_xlfn.IFNA(IF(OR($C460={"PH-AKT","GCaMP6S"}),F460/AVERAGE($D460:$F460), F460/P460/AVERAGE($D460/$N460,$E460/$O460,$F460/$P460)),0)</f>
        <v>#DIV/0!</v>
      </c>
      <c r="AA460" s="10" t="e">
        <f>_xlfn.IFNA(IF(OR($C460={"PH-AKT","GCaMP6S"}),G460/AVERAGE($D460:$F460), G460/Q460/AVERAGE($D460/$N460,$E460/$O460,$F460/$P460)),0)</f>
        <v>#DIV/0!</v>
      </c>
      <c r="AB460" s="10" t="e">
        <f>_xlfn.IFNA(IF(OR($C460={"PH-AKT","GCaMP6S"}),H460/AVERAGE($D460:$F460), H460/R460/AVERAGE($D460/$N460,$E460/$O460,$F460/$P460)),0)</f>
        <v>#DIV/0!</v>
      </c>
      <c r="AC460" s="10" t="e">
        <f>_xlfn.IFNA(IF(OR($C460={"PH-AKT","GCaMP6S"}),I460/AVERAGE($D460:$F460), I460/S460/AVERAGE($D460/$N460,$E460/$O460,$F460/$P460)),0)</f>
        <v>#DIV/0!</v>
      </c>
      <c r="AD460" s="10" t="e">
        <f>_xlfn.IFNA(IF(OR($C460={"PH-AKT","GCaMP6S"}),J460/AVERAGE($D460:$F460), J460/T460/AVERAGE($D460/$N460,$E460/$O460,$F460/$P460)),0)</f>
        <v>#DIV/0!</v>
      </c>
      <c r="AE460" s="10" t="e">
        <f>_xlfn.IFNA(IF(OR($C460={"PH-AKT","GCaMP6S"}),K460/AVERAGE($D460:$F460), K460/U460/AVERAGE($D460/$N460,$E460/$O460,$F460/$P460)),0)</f>
        <v>#DIV/0!</v>
      </c>
      <c r="AF460" s="10" t="e">
        <f>_xlfn.IFNA(IF(OR($C460={"PH-AKT","GCaMP6S"}),L460/AVERAGE($D460:$F460), L460/V460/AVERAGE($D460/$N460,$E460/$O460,$F460/$P460)),0)</f>
        <v>#DIV/0!</v>
      </c>
      <c r="AG460" s="10" t="e">
        <f>_xlfn.IFNA(IF(OR($C460={"PH-AKT","GCaMP6S"}),M460/AVERAGE($D460:$F460), M460/W460/AVERAGE($D460/$N460,$E460/$O460,$F460/$P460)),0)</f>
        <v>#DIV/0!</v>
      </c>
      <c r="AI460" s="10" t="e">
        <f>IF(OR($C460={"PH-AKT","Syk","Src","Lyn-FAK","Prin-CRAF","ERKKTR"}),1/X460,X460)</f>
        <v>#DIV/0!</v>
      </c>
      <c r="AJ460" s="10" t="e">
        <f>IF(OR($C460={"PH-AKT","Syk","Src","Lyn-FAK","Prin-CRAF","ERKKTR"}),1/Y460,Y460)</f>
        <v>#DIV/0!</v>
      </c>
      <c r="AK460" s="10" t="e">
        <f>IF(OR($C460={"PH-AKT","Syk","Src","Lyn-FAK","Prin-CRAF","ERKKTR"}),1/Z460,Z460)</f>
        <v>#DIV/0!</v>
      </c>
      <c r="AL460" s="10" t="e">
        <f>IF(OR($C460={"PH-AKT","Syk","Src","Lyn-FAK","Prin-CRAF","ERKKTR"}),1/AA460,AA460)</f>
        <v>#DIV/0!</v>
      </c>
      <c r="AM460" s="10" t="e">
        <f>IF(OR($C460={"PH-AKT","Syk","Src","Lyn-FAK","Prin-CRAF","ERKKTR"}),1/AB460,AB460)</f>
        <v>#DIV/0!</v>
      </c>
      <c r="AN460" s="10" t="e">
        <f>IF(OR($C460={"PH-AKT","Syk","Src","Lyn-FAK","Prin-CRAF","ERKKTR"}),1/AC460,AC460)</f>
        <v>#DIV/0!</v>
      </c>
      <c r="AO460" s="10" t="e">
        <f>IF(OR($C460={"PH-AKT","Syk","Src","Lyn-FAK","Prin-CRAF","ERKKTR"}),1/AD460,AD460)</f>
        <v>#DIV/0!</v>
      </c>
      <c r="AP460" s="10" t="e">
        <f>IF(OR($C460={"PH-AKT","Syk","Src","Lyn-FAK","Prin-CRAF","ERKKTR"}),1/AE460,AE460)</f>
        <v>#DIV/0!</v>
      </c>
      <c r="AQ460" s="10" t="e">
        <f>IF(OR($C460={"PH-AKT","Syk","Src","Lyn-FAK","Prin-CRAF","ERKKTR"}),1/AF460,AF460)</f>
        <v>#DIV/0!</v>
      </c>
      <c r="AR460" s="10" t="e">
        <f>IF(OR($C460={"PH-AKT","Syk","Src","Lyn-FAK","Prin-CRAF","ERKKTR"}),1/AG460,AG460)</f>
        <v>#DIV/0!</v>
      </c>
    </row>
    <row r="461" spans="1:44" x14ac:dyDescent="0.2">
      <c r="A461" s="10">
        <v>460</v>
      </c>
      <c r="C461" s="10">
        <f>_xlfn.IFNA(VLOOKUP($B461,Barcodes!$B$2:$E$14,4,FALSE),0)</f>
        <v>0</v>
      </c>
      <c r="X461" s="10" t="e">
        <f>_xlfn.IFNA(IF(OR($C461={"PH-AKT","GCaMP6S"}),D461/AVERAGE($D461:$F461), D461/N461/AVERAGE($D461/$N461,$E461/$O461,$F461/$P461)),0)</f>
        <v>#DIV/0!</v>
      </c>
      <c r="Y461" s="10" t="e">
        <f>_xlfn.IFNA(IF(OR($C461={"PH-AKT","GCaMP6S"}),E461/AVERAGE($D461:$F461), E461/O461/AVERAGE($D461/$N461,$E461/$O461,$F461/$P461)),0)</f>
        <v>#DIV/0!</v>
      </c>
      <c r="Z461" s="10" t="e">
        <f>_xlfn.IFNA(IF(OR($C461={"PH-AKT","GCaMP6S"}),F461/AVERAGE($D461:$F461), F461/P461/AVERAGE($D461/$N461,$E461/$O461,$F461/$P461)),0)</f>
        <v>#DIV/0!</v>
      </c>
      <c r="AA461" s="10" t="e">
        <f>_xlfn.IFNA(IF(OR($C461={"PH-AKT","GCaMP6S"}),G461/AVERAGE($D461:$F461), G461/Q461/AVERAGE($D461/$N461,$E461/$O461,$F461/$P461)),0)</f>
        <v>#DIV/0!</v>
      </c>
      <c r="AB461" s="10" t="e">
        <f>_xlfn.IFNA(IF(OR($C461={"PH-AKT","GCaMP6S"}),H461/AVERAGE($D461:$F461), H461/R461/AVERAGE($D461/$N461,$E461/$O461,$F461/$P461)),0)</f>
        <v>#DIV/0!</v>
      </c>
      <c r="AC461" s="10" t="e">
        <f>_xlfn.IFNA(IF(OR($C461={"PH-AKT","GCaMP6S"}),I461/AVERAGE($D461:$F461), I461/S461/AVERAGE($D461/$N461,$E461/$O461,$F461/$P461)),0)</f>
        <v>#DIV/0!</v>
      </c>
      <c r="AD461" s="10" t="e">
        <f>_xlfn.IFNA(IF(OR($C461={"PH-AKT","GCaMP6S"}),J461/AVERAGE($D461:$F461), J461/T461/AVERAGE($D461/$N461,$E461/$O461,$F461/$P461)),0)</f>
        <v>#DIV/0!</v>
      </c>
      <c r="AE461" s="10" t="e">
        <f>_xlfn.IFNA(IF(OR($C461={"PH-AKT","GCaMP6S"}),K461/AVERAGE($D461:$F461), K461/U461/AVERAGE($D461/$N461,$E461/$O461,$F461/$P461)),0)</f>
        <v>#DIV/0!</v>
      </c>
      <c r="AF461" s="10" t="e">
        <f>_xlfn.IFNA(IF(OR($C461={"PH-AKT","GCaMP6S"}),L461/AVERAGE($D461:$F461), L461/V461/AVERAGE($D461/$N461,$E461/$O461,$F461/$P461)),0)</f>
        <v>#DIV/0!</v>
      </c>
      <c r="AG461" s="10" t="e">
        <f>_xlfn.IFNA(IF(OR($C461={"PH-AKT","GCaMP6S"}),M461/AVERAGE($D461:$F461), M461/W461/AVERAGE($D461/$N461,$E461/$O461,$F461/$P461)),0)</f>
        <v>#DIV/0!</v>
      </c>
      <c r="AI461" s="10" t="e">
        <f>IF(OR($C461={"PH-AKT","Syk","Src","Lyn-FAK","Prin-CRAF","ERKKTR"}),1/X461,X461)</f>
        <v>#DIV/0!</v>
      </c>
      <c r="AJ461" s="10" t="e">
        <f>IF(OR($C461={"PH-AKT","Syk","Src","Lyn-FAK","Prin-CRAF","ERKKTR"}),1/Y461,Y461)</f>
        <v>#DIV/0!</v>
      </c>
      <c r="AK461" s="10" t="e">
        <f>IF(OR($C461={"PH-AKT","Syk","Src","Lyn-FAK","Prin-CRAF","ERKKTR"}),1/Z461,Z461)</f>
        <v>#DIV/0!</v>
      </c>
      <c r="AL461" s="10" t="e">
        <f>IF(OR($C461={"PH-AKT","Syk","Src","Lyn-FAK","Prin-CRAF","ERKKTR"}),1/AA461,AA461)</f>
        <v>#DIV/0!</v>
      </c>
      <c r="AM461" s="10" t="e">
        <f>IF(OR($C461={"PH-AKT","Syk","Src","Lyn-FAK","Prin-CRAF","ERKKTR"}),1/AB461,AB461)</f>
        <v>#DIV/0!</v>
      </c>
      <c r="AN461" s="10" t="e">
        <f>IF(OR($C461={"PH-AKT","Syk","Src","Lyn-FAK","Prin-CRAF","ERKKTR"}),1/AC461,AC461)</f>
        <v>#DIV/0!</v>
      </c>
      <c r="AO461" s="10" t="e">
        <f>IF(OR($C461={"PH-AKT","Syk","Src","Lyn-FAK","Prin-CRAF","ERKKTR"}),1/AD461,AD461)</f>
        <v>#DIV/0!</v>
      </c>
      <c r="AP461" s="10" t="e">
        <f>IF(OR($C461={"PH-AKT","Syk","Src","Lyn-FAK","Prin-CRAF","ERKKTR"}),1/AE461,AE461)</f>
        <v>#DIV/0!</v>
      </c>
      <c r="AQ461" s="10" t="e">
        <f>IF(OR($C461={"PH-AKT","Syk","Src","Lyn-FAK","Prin-CRAF","ERKKTR"}),1/AF461,AF461)</f>
        <v>#DIV/0!</v>
      </c>
      <c r="AR461" s="10" t="e">
        <f>IF(OR($C461={"PH-AKT","Syk","Src","Lyn-FAK","Prin-CRAF","ERKKTR"}),1/AG461,AG461)</f>
        <v>#DIV/0!</v>
      </c>
    </row>
    <row r="462" spans="1:44" x14ac:dyDescent="0.2">
      <c r="A462" s="10">
        <v>461</v>
      </c>
      <c r="C462" s="10">
        <f>_xlfn.IFNA(VLOOKUP($B462,Barcodes!$B$2:$E$14,4,FALSE),0)</f>
        <v>0</v>
      </c>
      <c r="X462" s="10" t="e">
        <f>_xlfn.IFNA(IF(OR($C462={"PH-AKT","GCaMP6S"}),D462/AVERAGE($D462:$F462), D462/N462/AVERAGE($D462/$N462,$E462/$O462,$F462/$P462)),0)</f>
        <v>#DIV/0!</v>
      </c>
      <c r="Y462" s="10" t="e">
        <f>_xlfn.IFNA(IF(OR($C462={"PH-AKT","GCaMP6S"}),E462/AVERAGE($D462:$F462), E462/O462/AVERAGE($D462/$N462,$E462/$O462,$F462/$P462)),0)</f>
        <v>#DIV/0!</v>
      </c>
      <c r="Z462" s="10" t="e">
        <f>_xlfn.IFNA(IF(OR($C462={"PH-AKT","GCaMP6S"}),F462/AVERAGE($D462:$F462), F462/P462/AVERAGE($D462/$N462,$E462/$O462,$F462/$P462)),0)</f>
        <v>#DIV/0!</v>
      </c>
      <c r="AA462" s="10" t="e">
        <f>_xlfn.IFNA(IF(OR($C462={"PH-AKT","GCaMP6S"}),G462/AVERAGE($D462:$F462), G462/Q462/AVERAGE($D462/$N462,$E462/$O462,$F462/$P462)),0)</f>
        <v>#DIV/0!</v>
      </c>
      <c r="AB462" s="10" t="e">
        <f>_xlfn.IFNA(IF(OR($C462={"PH-AKT","GCaMP6S"}),H462/AVERAGE($D462:$F462), H462/R462/AVERAGE($D462/$N462,$E462/$O462,$F462/$P462)),0)</f>
        <v>#DIV/0!</v>
      </c>
      <c r="AC462" s="10" t="e">
        <f>_xlfn.IFNA(IF(OR($C462={"PH-AKT","GCaMP6S"}),I462/AVERAGE($D462:$F462), I462/S462/AVERAGE($D462/$N462,$E462/$O462,$F462/$P462)),0)</f>
        <v>#DIV/0!</v>
      </c>
      <c r="AD462" s="10" t="e">
        <f>_xlfn.IFNA(IF(OR($C462={"PH-AKT","GCaMP6S"}),J462/AVERAGE($D462:$F462), J462/T462/AVERAGE($D462/$N462,$E462/$O462,$F462/$P462)),0)</f>
        <v>#DIV/0!</v>
      </c>
      <c r="AE462" s="10" t="e">
        <f>_xlfn.IFNA(IF(OR($C462={"PH-AKT","GCaMP6S"}),K462/AVERAGE($D462:$F462), K462/U462/AVERAGE($D462/$N462,$E462/$O462,$F462/$P462)),0)</f>
        <v>#DIV/0!</v>
      </c>
      <c r="AF462" s="10" t="e">
        <f>_xlfn.IFNA(IF(OR($C462={"PH-AKT","GCaMP6S"}),L462/AVERAGE($D462:$F462), L462/V462/AVERAGE($D462/$N462,$E462/$O462,$F462/$P462)),0)</f>
        <v>#DIV/0!</v>
      </c>
      <c r="AG462" s="10" t="e">
        <f>_xlfn.IFNA(IF(OR($C462={"PH-AKT","GCaMP6S"}),M462/AVERAGE($D462:$F462), M462/W462/AVERAGE($D462/$N462,$E462/$O462,$F462/$P462)),0)</f>
        <v>#DIV/0!</v>
      </c>
      <c r="AI462" s="10" t="e">
        <f>IF(OR($C462={"PH-AKT","Syk","Src","Lyn-FAK","Prin-CRAF","ERKKTR"}),1/X462,X462)</f>
        <v>#DIV/0!</v>
      </c>
      <c r="AJ462" s="10" t="e">
        <f>IF(OR($C462={"PH-AKT","Syk","Src","Lyn-FAK","Prin-CRAF","ERKKTR"}),1/Y462,Y462)</f>
        <v>#DIV/0!</v>
      </c>
      <c r="AK462" s="10" t="e">
        <f>IF(OR($C462={"PH-AKT","Syk","Src","Lyn-FAK","Prin-CRAF","ERKKTR"}),1/Z462,Z462)</f>
        <v>#DIV/0!</v>
      </c>
      <c r="AL462" s="10" t="e">
        <f>IF(OR($C462={"PH-AKT","Syk","Src","Lyn-FAK","Prin-CRAF","ERKKTR"}),1/AA462,AA462)</f>
        <v>#DIV/0!</v>
      </c>
      <c r="AM462" s="10" t="e">
        <f>IF(OR($C462={"PH-AKT","Syk","Src","Lyn-FAK","Prin-CRAF","ERKKTR"}),1/AB462,AB462)</f>
        <v>#DIV/0!</v>
      </c>
      <c r="AN462" s="10" t="e">
        <f>IF(OR($C462={"PH-AKT","Syk","Src","Lyn-FAK","Prin-CRAF","ERKKTR"}),1/AC462,AC462)</f>
        <v>#DIV/0!</v>
      </c>
      <c r="AO462" s="10" t="e">
        <f>IF(OR($C462={"PH-AKT","Syk","Src","Lyn-FAK","Prin-CRAF","ERKKTR"}),1/AD462,AD462)</f>
        <v>#DIV/0!</v>
      </c>
      <c r="AP462" s="10" t="e">
        <f>IF(OR($C462={"PH-AKT","Syk","Src","Lyn-FAK","Prin-CRAF","ERKKTR"}),1/AE462,AE462)</f>
        <v>#DIV/0!</v>
      </c>
      <c r="AQ462" s="10" t="e">
        <f>IF(OR($C462={"PH-AKT","Syk","Src","Lyn-FAK","Prin-CRAF","ERKKTR"}),1/AF462,AF462)</f>
        <v>#DIV/0!</v>
      </c>
      <c r="AR462" s="10" t="e">
        <f>IF(OR($C462={"PH-AKT","Syk","Src","Lyn-FAK","Prin-CRAF","ERKKTR"}),1/AG462,AG462)</f>
        <v>#DIV/0!</v>
      </c>
    </row>
    <row r="463" spans="1:44" x14ac:dyDescent="0.2">
      <c r="A463" s="10">
        <v>462</v>
      </c>
      <c r="C463" s="10">
        <f>_xlfn.IFNA(VLOOKUP($B463,Barcodes!$B$2:$E$14,4,FALSE),0)</f>
        <v>0</v>
      </c>
      <c r="X463" s="10" t="e">
        <f>_xlfn.IFNA(IF(OR($C463={"PH-AKT","GCaMP6S"}),D463/AVERAGE($D463:$F463), D463/N463/AVERAGE($D463/$N463,$E463/$O463,$F463/$P463)),0)</f>
        <v>#DIV/0!</v>
      </c>
      <c r="Y463" s="10" t="e">
        <f>_xlfn.IFNA(IF(OR($C463={"PH-AKT","GCaMP6S"}),E463/AVERAGE($D463:$F463), E463/O463/AVERAGE($D463/$N463,$E463/$O463,$F463/$P463)),0)</f>
        <v>#DIV/0!</v>
      </c>
      <c r="Z463" s="10" t="e">
        <f>_xlfn.IFNA(IF(OR($C463={"PH-AKT","GCaMP6S"}),F463/AVERAGE($D463:$F463), F463/P463/AVERAGE($D463/$N463,$E463/$O463,$F463/$P463)),0)</f>
        <v>#DIV/0!</v>
      </c>
      <c r="AA463" s="10" t="e">
        <f>_xlfn.IFNA(IF(OR($C463={"PH-AKT","GCaMP6S"}),G463/AVERAGE($D463:$F463), G463/Q463/AVERAGE($D463/$N463,$E463/$O463,$F463/$P463)),0)</f>
        <v>#DIV/0!</v>
      </c>
      <c r="AB463" s="10" t="e">
        <f>_xlfn.IFNA(IF(OR($C463={"PH-AKT","GCaMP6S"}),H463/AVERAGE($D463:$F463), H463/R463/AVERAGE($D463/$N463,$E463/$O463,$F463/$P463)),0)</f>
        <v>#DIV/0!</v>
      </c>
      <c r="AC463" s="10" t="e">
        <f>_xlfn.IFNA(IF(OR($C463={"PH-AKT","GCaMP6S"}),I463/AVERAGE($D463:$F463), I463/S463/AVERAGE($D463/$N463,$E463/$O463,$F463/$P463)),0)</f>
        <v>#DIV/0!</v>
      </c>
      <c r="AD463" s="10" t="e">
        <f>_xlfn.IFNA(IF(OR($C463={"PH-AKT","GCaMP6S"}),J463/AVERAGE($D463:$F463), J463/T463/AVERAGE($D463/$N463,$E463/$O463,$F463/$P463)),0)</f>
        <v>#DIV/0!</v>
      </c>
      <c r="AE463" s="10" t="e">
        <f>_xlfn.IFNA(IF(OR($C463={"PH-AKT","GCaMP6S"}),K463/AVERAGE($D463:$F463), K463/U463/AVERAGE($D463/$N463,$E463/$O463,$F463/$P463)),0)</f>
        <v>#DIV/0!</v>
      </c>
      <c r="AF463" s="10" t="e">
        <f>_xlfn.IFNA(IF(OR($C463={"PH-AKT","GCaMP6S"}),L463/AVERAGE($D463:$F463), L463/V463/AVERAGE($D463/$N463,$E463/$O463,$F463/$P463)),0)</f>
        <v>#DIV/0!</v>
      </c>
      <c r="AG463" s="10" t="e">
        <f>_xlfn.IFNA(IF(OR($C463={"PH-AKT","GCaMP6S"}),M463/AVERAGE($D463:$F463), M463/W463/AVERAGE($D463/$N463,$E463/$O463,$F463/$P463)),0)</f>
        <v>#DIV/0!</v>
      </c>
      <c r="AI463" s="10" t="e">
        <f>IF(OR($C463={"PH-AKT","Syk","Src","Lyn-FAK","Prin-CRAF","ERKKTR"}),1/X463,X463)</f>
        <v>#DIV/0!</v>
      </c>
      <c r="AJ463" s="10" t="e">
        <f>IF(OR($C463={"PH-AKT","Syk","Src","Lyn-FAK","Prin-CRAF","ERKKTR"}),1/Y463,Y463)</f>
        <v>#DIV/0!</v>
      </c>
      <c r="AK463" s="10" t="e">
        <f>IF(OR($C463={"PH-AKT","Syk","Src","Lyn-FAK","Prin-CRAF","ERKKTR"}),1/Z463,Z463)</f>
        <v>#DIV/0!</v>
      </c>
      <c r="AL463" s="10" t="e">
        <f>IF(OR($C463={"PH-AKT","Syk","Src","Lyn-FAK","Prin-CRAF","ERKKTR"}),1/AA463,AA463)</f>
        <v>#DIV/0!</v>
      </c>
      <c r="AM463" s="10" t="e">
        <f>IF(OR($C463={"PH-AKT","Syk","Src","Lyn-FAK","Prin-CRAF","ERKKTR"}),1/AB463,AB463)</f>
        <v>#DIV/0!</v>
      </c>
      <c r="AN463" s="10" t="e">
        <f>IF(OR($C463={"PH-AKT","Syk","Src","Lyn-FAK","Prin-CRAF","ERKKTR"}),1/AC463,AC463)</f>
        <v>#DIV/0!</v>
      </c>
      <c r="AO463" s="10" t="e">
        <f>IF(OR($C463={"PH-AKT","Syk","Src","Lyn-FAK","Prin-CRAF","ERKKTR"}),1/AD463,AD463)</f>
        <v>#DIV/0!</v>
      </c>
      <c r="AP463" s="10" t="e">
        <f>IF(OR($C463={"PH-AKT","Syk","Src","Lyn-FAK","Prin-CRAF","ERKKTR"}),1/AE463,AE463)</f>
        <v>#DIV/0!</v>
      </c>
      <c r="AQ463" s="10" t="e">
        <f>IF(OR($C463={"PH-AKT","Syk","Src","Lyn-FAK","Prin-CRAF","ERKKTR"}),1/AF463,AF463)</f>
        <v>#DIV/0!</v>
      </c>
      <c r="AR463" s="10" t="e">
        <f>IF(OR($C463={"PH-AKT","Syk","Src","Lyn-FAK","Prin-CRAF","ERKKTR"}),1/AG463,AG463)</f>
        <v>#DIV/0!</v>
      </c>
    </row>
    <row r="464" spans="1:44" x14ac:dyDescent="0.2">
      <c r="A464" s="10">
        <v>463</v>
      </c>
      <c r="C464" s="10">
        <f>_xlfn.IFNA(VLOOKUP($B464,Barcodes!$B$2:$E$14,4,FALSE),0)</f>
        <v>0</v>
      </c>
      <c r="X464" s="10" t="e">
        <f>_xlfn.IFNA(IF(OR($C464={"PH-AKT","GCaMP6S"}),D464/AVERAGE($D464:$F464), D464/N464/AVERAGE($D464/$N464,$E464/$O464,$F464/$P464)),0)</f>
        <v>#DIV/0!</v>
      </c>
      <c r="Y464" s="10" t="e">
        <f>_xlfn.IFNA(IF(OR($C464={"PH-AKT","GCaMP6S"}),E464/AVERAGE($D464:$F464), E464/O464/AVERAGE($D464/$N464,$E464/$O464,$F464/$P464)),0)</f>
        <v>#DIV/0!</v>
      </c>
      <c r="Z464" s="10" t="e">
        <f>_xlfn.IFNA(IF(OR($C464={"PH-AKT","GCaMP6S"}),F464/AVERAGE($D464:$F464), F464/P464/AVERAGE($D464/$N464,$E464/$O464,$F464/$P464)),0)</f>
        <v>#DIV/0!</v>
      </c>
      <c r="AA464" s="10" t="e">
        <f>_xlfn.IFNA(IF(OR($C464={"PH-AKT","GCaMP6S"}),G464/AVERAGE($D464:$F464), G464/Q464/AVERAGE($D464/$N464,$E464/$O464,$F464/$P464)),0)</f>
        <v>#DIV/0!</v>
      </c>
      <c r="AB464" s="10" t="e">
        <f>_xlfn.IFNA(IF(OR($C464={"PH-AKT","GCaMP6S"}),H464/AVERAGE($D464:$F464), H464/R464/AVERAGE($D464/$N464,$E464/$O464,$F464/$P464)),0)</f>
        <v>#DIV/0!</v>
      </c>
      <c r="AC464" s="10" t="e">
        <f>_xlfn.IFNA(IF(OR($C464={"PH-AKT","GCaMP6S"}),I464/AVERAGE($D464:$F464), I464/S464/AVERAGE($D464/$N464,$E464/$O464,$F464/$P464)),0)</f>
        <v>#DIV/0!</v>
      </c>
      <c r="AD464" s="10" t="e">
        <f>_xlfn.IFNA(IF(OR($C464={"PH-AKT","GCaMP6S"}),J464/AVERAGE($D464:$F464), J464/T464/AVERAGE($D464/$N464,$E464/$O464,$F464/$P464)),0)</f>
        <v>#DIV/0!</v>
      </c>
      <c r="AE464" s="10" t="e">
        <f>_xlfn.IFNA(IF(OR($C464={"PH-AKT","GCaMP6S"}),K464/AVERAGE($D464:$F464), K464/U464/AVERAGE($D464/$N464,$E464/$O464,$F464/$P464)),0)</f>
        <v>#DIV/0!</v>
      </c>
      <c r="AF464" s="10" t="e">
        <f>_xlfn.IFNA(IF(OR($C464={"PH-AKT","GCaMP6S"}),L464/AVERAGE($D464:$F464), L464/V464/AVERAGE($D464/$N464,$E464/$O464,$F464/$P464)),0)</f>
        <v>#DIV/0!</v>
      </c>
      <c r="AG464" s="10" t="e">
        <f>_xlfn.IFNA(IF(OR($C464={"PH-AKT","GCaMP6S"}),M464/AVERAGE($D464:$F464), M464/W464/AVERAGE($D464/$N464,$E464/$O464,$F464/$P464)),0)</f>
        <v>#DIV/0!</v>
      </c>
      <c r="AI464" s="10" t="e">
        <f>IF(OR($C464={"PH-AKT","Syk","Src","Lyn-FAK","Prin-CRAF","ERKKTR"}),1/X464,X464)</f>
        <v>#DIV/0!</v>
      </c>
      <c r="AJ464" s="10" t="e">
        <f>IF(OR($C464={"PH-AKT","Syk","Src","Lyn-FAK","Prin-CRAF","ERKKTR"}),1/Y464,Y464)</f>
        <v>#DIV/0!</v>
      </c>
      <c r="AK464" s="10" t="e">
        <f>IF(OR($C464={"PH-AKT","Syk","Src","Lyn-FAK","Prin-CRAF","ERKKTR"}),1/Z464,Z464)</f>
        <v>#DIV/0!</v>
      </c>
      <c r="AL464" s="10" t="e">
        <f>IF(OR($C464={"PH-AKT","Syk","Src","Lyn-FAK","Prin-CRAF","ERKKTR"}),1/AA464,AA464)</f>
        <v>#DIV/0!</v>
      </c>
      <c r="AM464" s="10" t="e">
        <f>IF(OR($C464={"PH-AKT","Syk","Src","Lyn-FAK","Prin-CRAF","ERKKTR"}),1/AB464,AB464)</f>
        <v>#DIV/0!</v>
      </c>
      <c r="AN464" s="10" t="e">
        <f>IF(OR($C464={"PH-AKT","Syk","Src","Lyn-FAK","Prin-CRAF","ERKKTR"}),1/AC464,AC464)</f>
        <v>#DIV/0!</v>
      </c>
      <c r="AO464" s="10" t="e">
        <f>IF(OR($C464={"PH-AKT","Syk","Src","Lyn-FAK","Prin-CRAF","ERKKTR"}),1/AD464,AD464)</f>
        <v>#DIV/0!</v>
      </c>
      <c r="AP464" s="10" t="e">
        <f>IF(OR($C464={"PH-AKT","Syk","Src","Lyn-FAK","Prin-CRAF","ERKKTR"}),1/AE464,AE464)</f>
        <v>#DIV/0!</v>
      </c>
      <c r="AQ464" s="10" t="e">
        <f>IF(OR($C464={"PH-AKT","Syk","Src","Lyn-FAK","Prin-CRAF","ERKKTR"}),1/AF464,AF464)</f>
        <v>#DIV/0!</v>
      </c>
      <c r="AR464" s="10" t="e">
        <f>IF(OR($C464={"PH-AKT","Syk","Src","Lyn-FAK","Prin-CRAF","ERKKTR"}),1/AG464,AG464)</f>
        <v>#DIV/0!</v>
      </c>
    </row>
    <row r="465" spans="1:44" x14ac:dyDescent="0.2">
      <c r="A465" s="10">
        <v>464</v>
      </c>
      <c r="C465" s="10">
        <f>_xlfn.IFNA(VLOOKUP($B465,Barcodes!$B$2:$E$14,4,FALSE),0)</f>
        <v>0</v>
      </c>
      <c r="X465" s="10" t="e">
        <f>_xlfn.IFNA(IF(OR($C465={"PH-AKT","GCaMP6S"}),D465/AVERAGE($D465:$F465), D465/N465/AVERAGE($D465/$N465,$E465/$O465,$F465/$P465)),0)</f>
        <v>#DIV/0!</v>
      </c>
      <c r="Y465" s="10" t="e">
        <f>_xlfn.IFNA(IF(OR($C465={"PH-AKT","GCaMP6S"}),E465/AVERAGE($D465:$F465), E465/O465/AVERAGE($D465/$N465,$E465/$O465,$F465/$P465)),0)</f>
        <v>#DIV/0!</v>
      </c>
      <c r="Z465" s="10" t="e">
        <f>_xlfn.IFNA(IF(OR($C465={"PH-AKT","GCaMP6S"}),F465/AVERAGE($D465:$F465), F465/P465/AVERAGE($D465/$N465,$E465/$O465,$F465/$P465)),0)</f>
        <v>#DIV/0!</v>
      </c>
      <c r="AA465" s="10" t="e">
        <f>_xlfn.IFNA(IF(OR($C465={"PH-AKT","GCaMP6S"}),G465/AVERAGE($D465:$F465), G465/Q465/AVERAGE($D465/$N465,$E465/$O465,$F465/$P465)),0)</f>
        <v>#DIV/0!</v>
      </c>
      <c r="AB465" s="10" t="e">
        <f>_xlfn.IFNA(IF(OR($C465={"PH-AKT","GCaMP6S"}),H465/AVERAGE($D465:$F465), H465/R465/AVERAGE($D465/$N465,$E465/$O465,$F465/$P465)),0)</f>
        <v>#DIV/0!</v>
      </c>
      <c r="AC465" s="10" t="e">
        <f>_xlfn.IFNA(IF(OR($C465={"PH-AKT","GCaMP6S"}),I465/AVERAGE($D465:$F465), I465/S465/AVERAGE($D465/$N465,$E465/$O465,$F465/$P465)),0)</f>
        <v>#DIV/0!</v>
      </c>
      <c r="AD465" s="10" t="e">
        <f>_xlfn.IFNA(IF(OR($C465={"PH-AKT","GCaMP6S"}),J465/AVERAGE($D465:$F465), J465/T465/AVERAGE($D465/$N465,$E465/$O465,$F465/$P465)),0)</f>
        <v>#DIV/0!</v>
      </c>
      <c r="AE465" s="10" t="e">
        <f>_xlfn.IFNA(IF(OR($C465={"PH-AKT","GCaMP6S"}),K465/AVERAGE($D465:$F465), K465/U465/AVERAGE($D465/$N465,$E465/$O465,$F465/$P465)),0)</f>
        <v>#DIV/0!</v>
      </c>
      <c r="AF465" s="10" t="e">
        <f>_xlfn.IFNA(IF(OR($C465={"PH-AKT","GCaMP6S"}),L465/AVERAGE($D465:$F465), L465/V465/AVERAGE($D465/$N465,$E465/$O465,$F465/$P465)),0)</f>
        <v>#DIV/0!</v>
      </c>
      <c r="AG465" s="10" t="e">
        <f>_xlfn.IFNA(IF(OR($C465={"PH-AKT","GCaMP6S"}),M465/AVERAGE($D465:$F465), M465/W465/AVERAGE($D465/$N465,$E465/$O465,$F465/$P465)),0)</f>
        <v>#DIV/0!</v>
      </c>
      <c r="AI465" s="10" t="e">
        <f>IF(OR($C465={"PH-AKT","Syk","Src","Lyn-FAK","Prin-CRAF","ERKKTR"}),1/X465,X465)</f>
        <v>#DIV/0!</v>
      </c>
      <c r="AJ465" s="10" t="e">
        <f>IF(OR($C465={"PH-AKT","Syk","Src","Lyn-FAK","Prin-CRAF","ERKKTR"}),1/Y465,Y465)</f>
        <v>#DIV/0!</v>
      </c>
      <c r="AK465" s="10" t="e">
        <f>IF(OR($C465={"PH-AKT","Syk","Src","Lyn-FAK","Prin-CRAF","ERKKTR"}),1/Z465,Z465)</f>
        <v>#DIV/0!</v>
      </c>
      <c r="AL465" s="10" t="e">
        <f>IF(OR($C465={"PH-AKT","Syk","Src","Lyn-FAK","Prin-CRAF","ERKKTR"}),1/AA465,AA465)</f>
        <v>#DIV/0!</v>
      </c>
      <c r="AM465" s="10" t="e">
        <f>IF(OR($C465={"PH-AKT","Syk","Src","Lyn-FAK","Prin-CRAF","ERKKTR"}),1/AB465,AB465)</f>
        <v>#DIV/0!</v>
      </c>
      <c r="AN465" s="10" t="e">
        <f>IF(OR($C465={"PH-AKT","Syk","Src","Lyn-FAK","Prin-CRAF","ERKKTR"}),1/AC465,AC465)</f>
        <v>#DIV/0!</v>
      </c>
      <c r="AO465" s="10" t="e">
        <f>IF(OR($C465={"PH-AKT","Syk","Src","Lyn-FAK","Prin-CRAF","ERKKTR"}),1/AD465,AD465)</f>
        <v>#DIV/0!</v>
      </c>
      <c r="AP465" s="10" t="e">
        <f>IF(OR($C465={"PH-AKT","Syk","Src","Lyn-FAK","Prin-CRAF","ERKKTR"}),1/AE465,AE465)</f>
        <v>#DIV/0!</v>
      </c>
      <c r="AQ465" s="10" t="e">
        <f>IF(OR($C465={"PH-AKT","Syk","Src","Lyn-FAK","Prin-CRAF","ERKKTR"}),1/AF465,AF465)</f>
        <v>#DIV/0!</v>
      </c>
      <c r="AR465" s="10" t="e">
        <f>IF(OR($C465={"PH-AKT","Syk","Src","Lyn-FAK","Prin-CRAF","ERKKTR"}),1/AG465,AG465)</f>
        <v>#DIV/0!</v>
      </c>
    </row>
    <row r="466" spans="1:44" x14ac:dyDescent="0.2">
      <c r="A466" s="10">
        <v>465</v>
      </c>
      <c r="C466" s="10">
        <f>_xlfn.IFNA(VLOOKUP($B466,Barcodes!$B$2:$E$14,4,FALSE),0)</f>
        <v>0</v>
      </c>
      <c r="X466" s="10" t="e">
        <f>_xlfn.IFNA(IF(OR($C466={"PH-AKT","GCaMP6S"}),D466/AVERAGE($D466:$F466), D466/N466/AVERAGE($D466/$N466,$E466/$O466,$F466/$P466)),0)</f>
        <v>#DIV/0!</v>
      </c>
      <c r="Y466" s="10" t="e">
        <f>_xlfn.IFNA(IF(OR($C466={"PH-AKT","GCaMP6S"}),E466/AVERAGE($D466:$F466), E466/O466/AVERAGE($D466/$N466,$E466/$O466,$F466/$P466)),0)</f>
        <v>#DIV/0!</v>
      </c>
      <c r="Z466" s="10" t="e">
        <f>_xlfn.IFNA(IF(OR($C466={"PH-AKT","GCaMP6S"}),F466/AVERAGE($D466:$F466), F466/P466/AVERAGE($D466/$N466,$E466/$O466,$F466/$P466)),0)</f>
        <v>#DIV/0!</v>
      </c>
      <c r="AA466" s="10" t="e">
        <f>_xlfn.IFNA(IF(OR($C466={"PH-AKT","GCaMP6S"}),G466/AVERAGE($D466:$F466), G466/Q466/AVERAGE($D466/$N466,$E466/$O466,$F466/$P466)),0)</f>
        <v>#DIV/0!</v>
      </c>
      <c r="AB466" s="10" t="e">
        <f>_xlfn.IFNA(IF(OR($C466={"PH-AKT","GCaMP6S"}),H466/AVERAGE($D466:$F466), H466/R466/AVERAGE($D466/$N466,$E466/$O466,$F466/$P466)),0)</f>
        <v>#DIV/0!</v>
      </c>
      <c r="AC466" s="10" t="e">
        <f>_xlfn.IFNA(IF(OR($C466={"PH-AKT","GCaMP6S"}),I466/AVERAGE($D466:$F466), I466/S466/AVERAGE($D466/$N466,$E466/$O466,$F466/$P466)),0)</f>
        <v>#DIV/0!</v>
      </c>
      <c r="AD466" s="10" t="e">
        <f>_xlfn.IFNA(IF(OR($C466={"PH-AKT","GCaMP6S"}),J466/AVERAGE($D466:$F466), J466/T466/AVERAGE($D466/$N466,$E466/$O466,$F466/$P466)),0)</f>
        <v>#DIV/0!</v>
      </c>
      <c r="AE466" s="10" t="e">
        <f>_xlfn.IFNA(IF(OR($C466={"PH-AKT","GCaMP6S"}),K466/AVERAGE($D466:$F466), K466/U466/AVERAGE($D466/$N466,$E466/$O466,$F466/$P466)),0)</f>
        <v>#DIV/0!</v>
      </c>
      <c r="AF466" s="10" t="e">
        <f>_xlfn.IFNA(IF(OR($C466={"PH-AKT","GCaMP6S"}),L466/AVERAGE($D466:$F466), L466/V466/AVERAGE($D466/$N466,$E466/$O466,$F466/$P466)),0)</f>
        <v>#DIV/0!</v>
      </c>
      <c r="AG466" s="10" t="e">
        <f>_xlfn.IFNA(IF(OR($C466={"PH-AKT","GCaMP6S"}),M466/AVERAGE($D466:$F466), M466/W466/AVERAGE($D466/$N466,$E466/$O466,$F466/$P466)),0)</f>
        <v>#DIV/0!</v>
      </c>
      <c r="AI466" s="10" t="e">
        <f>IF(OR($C466={"PH-AKT","Syk","Src","Lyn-FAK","Prin-CRAF","ERKKTR"}),1/X466,X466)</f>
        <v>#DIV/0!</v>
      </c>
      <c r="AJ466" s="10" t="e">
        <f>IF(OR($C466={"PH-AKT","Syk","Src","Lyn-FAK","Prin-CRAF","ERKKTR"}),1/Y466,Y466)</f>
        <v>#DIV/0!</v>
      </c>
      <c r="AK466" s="10" t="e">
        <f>IF(OR($C466={"PH-AKT","Syk","Src","Lyn-FAK","Prin-CRAF","ERKKTR"}),1/Z466,Z466)</f>
        <v>#DIV/0!</v>
      </c>
      <c r="AL466" s="10" t="e">
        <f>IF(OR($C466={"PH-AKT","Syk","Src","Lyn-FAK","Prin-CRAF","ERKKTR"}),1/AA466,AA466)</f>
        <v>#DIV/0!</v>
      </c>
      <c r="AM466" s="10" t="e">
        <f>IF(OR($C466={"PH-AKT","Syk","Src","Lyn-FAK","Prin-CRAF","ERKKTR"}),1/AB466,AB466)</f>
        <v>#DIV/0!</v>
      </c>
      <c r="AN466" s="10" t="e">
        <f>IF(OR($C466={"PH-AKT","Syk","Src","Lyn-FAK","Prin-CRAF","ERKKTR"}),1/AC466,AC466)</f>
        <v>#DIV/0!</v>
      </c>
      <c r="AO466" s="10" t="e">
        <f>IF(OR($C466={"PH-AKT","Syk","Src","Lyn-FAK","Prin-CRAF","ERKKTR"}),1/AD466,AD466)</f>
        <v>#DIV/0!</v>
      </c>
      <c r="AP466" s="10" t="e">
        <f>IF(OR($C466={"PH-AKT","Syk","Src","Lyn-FAK","Prin-CRAF","ERKKTR"}),1/AE466,AE466)</f>
        <v>#DIV/0!</v>
      </c>
      <c r="AQ466" s="10" t="e">
        <f>IF(OR($C466={"PH-AKT","Syk","Src","Lyn-FAK","Prin-CRAF","ERKKTR"}),1/AF466,AF466)</f>
        <v>#DIV/0!</v>
      </c>
      <c r="AR466" s="10" t="e">
        <f>IF(OR($C466={"PH-AKT","Syk","Src","Lyn-FAK","Prin-CRAF","ERKKTR"}),1/AG466,AG466)</f>
        <v>#DIV/0!</v>
      </c>
    </row>
    <row r="467" spans="1:44" x14ac:dyDescent="0.2">
      <c r="A467" s="10">
        <v>466</v>
      </c>
      <c r="C467" s="10">
        <f>_xlfn.IFNA(VLOOKUP($B467,Barcodes!$B$2:$E$14,4,FALSE),0)</f>
        <v>0</v>
      </c>
      <c r="X467" s="10" t="e">
        <f>_xlfn.IFNA(IF(OR($C467={"PH-AKT","GCaMP6S"}),D467/AVERAGE($D467:$F467), D467/N467/AVERAGE($D467/$N467,$E467/$O467,$F467/$P467)),0)</f>
        <v>#DIV/0!</v>
      </c>
      <c r="Y467" s="10" t="e">
        <f>_xlfn.IFNA(IF(OR($C467={"PH-AKT","GCaMP6S"}),E467/AVERAGE($D467:$F467), E467/O467/AVERAGE($D467/$N467,$E467/$O467,$F467/$P467)),0)</f>
        <v>#DIV/0!</v>
      </c>
      <c r="Z467" s="10" t="e">
        <f>_xlfn.IFNA(IF(OR($C467={"PH-AKT","GCaMP6S"}),F467/AVERAGE($D467:$F467), F467/P467/AVERAGE($D467/$N467,$E467/$O467,$F467/$P467)),0)</f>
        <v>#DIV/0!</v>
      </c>
      <c r="AA467" s="10" t="e">
        <f>_xlfn.IFNA(IF(OR($C467={"PH-AKT","GCaMP6S"}),G467/AVERAGE($D467:$F467), G467/Q467/AVERAGE($D467/$N467,$E467/$O467,$F467/$P467)),0)</f>
        <v>#DIV/0!</v>
      </c>
      <c r="AB467" s="10" t="e">
        <f>_xlfn.IFNA(IF(OR($C467={"PH-AKT","GCaMP6S"}),H467/AVERAGE($D467:$F467), H467/R467/AVERAGE($D467/$N467,$E467/$O467,$F467/$P467)),0)</f>
        <v>#DIV/0!</v>
      </c>
      <c r="AC467" s="10" t="e">
        <f>_xlfn.IFNA(IF(OR($C467={"PH-AKT","GCaMP6S"}),I467/AVERAGE($D467:$F467), I467/S467/AVERAGE($D467/$N467,$E467/$O467,$F467/$P467)),0)</f>
        <v>#DIV/0!</v>
      </c>
      <c r="AD467" s="10" t="e">
        <f>_xlfn.IFNA(IF(OR($C467={"PH-AKT","GCaMP6S"}),J467/AVERAGE($D467:$F467), J467/T467/AVERAGE($D467/$N467,$E467/$O467,$F467/$P467)),0)</f>
        <v>#DIV/0!</v>
      </c>
      <c r="AE467" s="10" t="e">
        <f>_xlfn.IFNA(IF(OR($C467={"PH-AKT","GCaMP6S"}),K467/AVERAGE($D467:$F467), K467/U467/AVERAGE($D467/$N467,$E467/$O467,$F467/$P467)),0)</f>
        <v>#DIV/0!</v>
      </c>
      <c r="AF467" s="10" t="e">
        <f>_xlfn.IFNA(IF(OR($C467={"PH-AKT","GCaMP6S"}),L467/AVERAGE($D467:$F467), L467/V467/AVERAGE($D467/$N467,$E467/$O467,$F467/$P467)),0)</f>
        <v>#DIV/0!</v>
      </c>
      <c r="AG467" s="10" t="e">
        <f>_xlfn.IFNA(IF(OR($C467={"PH-AKT","GCaMP6S"}),M467/AVERAGE($D467:$F467), M467/W467/AVERAGE($D467/$N467,$E467/$O467,$F467/$P467)),0)</f>
        <v>#DIV/0!</v>
      </c>
      <c r="AI467" s="10" t="e">
        <f>IF(OR($C467={"PH-AKT","Syk","Src","Lyn-FAK","Prin-CRAF","ERKKTR"}),1/X467,X467)</f>
        <v>#DIV/0!</v>
      </c>
      <c r="AJ467" s="10" t="e">
        <f>IF(OR($C467={"PH-AKT","Syk","Src","Lyn-FAK","Prin-CRAF","ERKKTR"}),1/Y467,Y467)</f>
        <v>#DIV/0!</v>
      </c>
      <c r="AK467" s="10" t="e">
        <f>IF(OR($C467={"PH-AKT","Syk","Src","Lyn-FAK","Prin-CRAF","ERKKTR"}),1/Z467,Z467)</f>
        <v>#DIV/0!</v>
      </c>
      <c r="AL467" s="10" t="e">
        <f>IF(OR($C467={"PH-AKT","Syk","Src","Lyn-FAK","Prin-CRAF","ERKKTR"}),1/AA467,AA467)</f>
        <v>#DIV/0!</v>
      </c>
      <c r="AM467" s="10" t="e">
        <f>IF(OR($C467={"PH-AKT","Syk","Src","Lyn-FAK","Prin-CRAF","ERKKTR"}),1/AB467,AB467)</f>
        <v>#DIV/0!</v>
      </c>
      <c r="AN467" s="10" t="e">
        <f>IF(OR($C467={"PH-AKT","Syk","Src","Lyn-FAK","Prin-CRAF","ERKKTR"}),1/AC467,AC467)</f>
        <v>#DIV/0!</v>
      </c>
      <c r="AO467" s="10" t="e">
        <f>IF(OR($C467={"PH-AKT","Syk","Src","Lyn-FAK","Prin-CRAF","ERKKTR"}),1/AD467,AD467)</f>
        <v>#DIV/0!</v>
      </c>
      <c r="AP467" s="10" t="e">
        <f>IF(OR($C467={"PH-AKT","Syk","Src","Lyn-FAK","Prin-CRAF","ERKKTR"}),1/AE467,AE467)</f>
        <v>#DIV/0!</v>
      </c>
      <c r="AQ467" s="10" t="e">
        <f>IF(OR($C467={"PH-AKT","Syk","Src","Lyn-FAK","Prin-CRAF","ERKKTR"}),1/AF467,AF467)</f>
        <v>#DIV/0!</v>
      </c>
      <c r="AR467" s="10" t="e">
        <f>IF(OR($C467={"PH-AKT","Syk","Src","Lyn-FAK","Prin-CRAF","ERKKTR"}),1/AG467,AG467)</f>
        <v>#DIV/0!</v>
      </c>
    </row>
    <row r="468" spans="1:44" x14ac:dyDescent="0.2">
      <c r="A468" s="10">
        <v>467</v>
      </c>
      <c r="C468" s="10">
        <f>_xlfn.IFNA(VLOOKUP($B468,Barcodes!$B$2:$E$14,4,FALSE),0)</f>
        <v>0</v>
      </c>
      <c r="X468" s="10" t="e">
        <f>_xlfn.IFNA(IF(OR($C468={"PH-AKT","GCaMP6S"}),D468/AVERAGE($D468:$F468), D468/N468/AVERAGE($D468/$N468,$E468/$O468,$F468/$P468)),0)</f>
        <v>#DIV/0!</v>
      </c>
      <c r="Y468" s="10" t="e">
        <f>_xlfn.IFNA(IF(OR($C468={"PH-AKT","GCaMP6S"}),E468/AVERAGE($D468:$F468), E468/O468/AVERAGE($D468/$N468,$E468/$O468,$F468/$P468)),0)</f>
        <v>#DIV/0!</v>
      </c>
      <c r="Z468" s="10" t="e">
        <f>_xlfn.IFNA(IF(OR($C468={"PH-AKT","GCaMP6S"}),F468/AVERAGE($D468:$F468), F468/P468/AVERAGE($D468/$N468,$E468/$O468,$F468/$P468)),0)</f>
        <v>#DIV/0!</v>
      </c>
      <c r="AA468" s="10" t="e">
        <f>_xlfn.IFNA(IF(OR($C468={"PH-AKT","GCaMP6S"}),G468/AVERAGE($D468:$F468), G468/Q468/AVERAGE($D468/$N468,$E468/$O468,$F468/$P468)),0)</f>
        <v>#DIV/0!</v>
      </c>
      <c r="AB468" s="10" t="e">
        <f>_xlfn.IFNA(IF(OR($C468={"PH-AKT","GCaMP6S"}),H468/AVERAGE($D468:$F468), H468/R468/AVERAGE($D468/$N468,$E468/$O468,$F468/$P468)),0)</f>
        <v>#DIV/0!</v>
      </c>
      <c r="AC468" s="10" t="e">
        <f>_xlfn.IFNA(IF(OR($C468={"PH-AKT","GCaMP6S"}),I468/AVERAGE($D468:$F468), I468/S468/AVERAGE($D468/$N468,$E468/$O468,$F468/$P468)),0)</f>
        <v>#DIV/0!</v>
      </c>
      <c r="AD468" s="10" t="e">
        <f>_xlfn.IFNA(IF(OR($C468={"PH-AKT","GCaMP6S"}),J468/AVERAGE($D468:$F468), J468/T468/AVERAGE($D468/$N468,$E468/$O468,$F468/$P468)),0)</f>
        <v>#DIV/0!</v>
      </c>
      <c r="AE468" s="10" t="e">
        <f>_xlfn.IFNA(IF(OR($C468={"PH-AKT","GCaMP6S"}),K468/AVERAGE($D468:$F468), K468/U468/AVERAGE($D468/$N468,$E468/$O468,$F468/$P468)),0)</f>
        <v>#DIV/0!</v>
      </c>
      <c r="AF468" s="10" t="e">
        <f>_xlfn.IFNA(IF(OR($C468={"PH-AKT","GCaMP6S"}),L468/AVERAGE($D468:$F468), L468/V468/AVERAGE($D468/$N468,$E468/$O468,$F468/$P468)),0)</f>
        <v>#DIV/0!</v>
      </c>
      <c r="AG468" s="10" t="e">
        <f>_xlfn.IFNA(IF(OR($C468={"PH-AKT","GCaMP6S"}),M468/AVERAGE($D468:$F468), M468/W468/AVERAGE($D468/$N468,$E468/$O468,$F468/$P468)),0)</f>
        <v>#DIV/0!</v>
      </c>
      <c r="AI468" s="10" t="e">
        <f>IF(OR($C468={"PH-AKT","Syk","Src","Lyn-FAK","Prin-CRAF","ERKKTR"}),1/X468,X468)</f>
        <v>#DIV/0!</v>
      </c>
      <c r="AJ468" s="10" t="e">
        <f>IF(OR($C468={"PH-AKT","Syk","Src","Lyn-FAK","Prin-CRAF","ERKKTR"}),1/Y468,Y468)</f>
        <v>#DIV/0!</v>
      </c>
      <c r="AK468" s="10" t="e">
        <f>IF(OR($C468={"PH-AKT","Syk","Src","Lyn-FAK","Prin-CRAF","ERKKTR"}),1/Z468,Z468)</f>
        <v>#DIV/0!</v>
      </c>
      <c r="AL468" s="10" t="e">
        <f>IF(OR($C468={"PH-AKT","Syk","Src","Lyn-FAK","Prin-CRAF","ERKKTR"}),1/AA468,AA468)</f>
        <v>#DIV/0!</v>
      </c>
      <c r="AM468" s="10" t="e">
        <f>IF(OR($C468={"PH-AKT","Syk","Src","Lyn-FAK","Prin-CRAF","ERKKTR"}),1/AB468,AB468)</f>
        <v>#DIV/0!</v>
      </c>
      <c r="AN468" s="10" t="e">
        <f>IF(OR($C468={"PH-AKT","Syk","Src","Lyn-FAK","Prin-CRAF","ERKKTR"}),1/AC468,AC468)</f>
        <v>#DIV/0!</v>
      </c>
      <c r="AO468" s="10" t="e">
        <f>IF(OR($C468={"PH-AKT","Syk","Src","Lyn-FAK","Prin-CRAF","ERKKTR"}),1/AD468,AD468)</f>
        <v>#DIV/0!</v>
      </c>
      <c r="AP468" s="10" t="e">
        <f>IF(OR($C468={"PH-AKT","Syk","Src","Lyn-FAK","Prin-CRAF","ERKKTR"}),1/AE468,AE468)</f>
        <v>#DIV/0!</v>
      </c>
      <c r="AQ468" s="10" t="e">
        <f>IF(OR($C468={"PH-AKT","Syk","Src","Lyn-FAK","Prin-CRAF","ERKKTR"}),1/AF468,AF468)</f>
        <v>#DIV/0!</v>
      </c>
      <c r="AR468" s="10" t="e">
        <f>IF(OR($C468={"PH-AKT","Syk","Src","Lyn-FAK","Prin-CRAF","ERKKTR"}),1/AG468,AG468)</f>
        <v>#DIV/0!</v>
      </c>
    </row>
    <row r="469" spans="1:44" x14ac:dyDescent="0.2">
      <c r="A469" s="10">
        <v>468</v>
      </c>
      <c r="C469" s="10">
        <f>_xlfn.IFNA(VLOOKUP($B469,Barcodes!$B$2:$E$14,4,FALSE),0)</f>
        <v>0</v>
      </c>
      <c r="X469" s="10" t="e">
        <f>_xlfn.IFNA(IF(OR($C469={"PH-AKT","GCaMP6S"}),D469/AVERAGE($D469:$F469), D469/N469/AVERAGE($D469/$N469,$E469/$O469,$F469/$P469)),0)</f>
        <v>#DIV/0!</v>
      </c>
      <c r="Y469" s="10" t="e">
        <f>_xlfn.IFNA(IF(OR($C469={"PH-AKT","GCaMP6S"}),E469/AVERAGE($D469:$F469), E469/O469/AVERAGE($D469/$N469,$E469/$O469,$F469/$P469)),0)</f>
        <v>#DIV/0!</v>
      </c>
      <c r="Z469" s="10" t="e">
        <f>_xlfn.IFNA(IF(OR($C469={"PH-AKT","GCaMP6S"}),F469/AVERAGE($D469:$F469), F469/P469/AVERAGE($D469/$N469,$E469/$O469,$F469/$P469)),0)</f>
        <v>#DIV/0!</v>
      </c>
      <c r="AA469" s="10" t="e">
        <f>_xlfn.IFNA(IF(OR($C469={"PH-AKT","GCaMP6S"}),G469/AVERAGE($D469:$F469), G469/Q469/AVERAGE($D469/$N469,$E469/$O469,$F469/$P469)),0)</f>
        <v>#DIV/0!</v>
      </c>
      <c r="AB469" s="10" t="e">
        <f>_xlfn.IFNA(IF(OR($C469={"PH-AKT","GCaMP6S"}),H469/AVERAGE($D469:$F469), H469/R469/AVERAGE($D469/$N469,$E469/$O469,$F469/$P469)),0)</f>
        <v>#DIV/0!</v>
      </c>
      <c r="AC469" s="10" t="e">
        <f>_xlfn.IFNA(IF(OR($C469={"PH-AKT","GCaMP6S"}),I469/AVERAGE($D469:$F469), I469/S469/AVERAGE($D469/$N469,$E469/$O469,$F469/$P469)),0)</f>
        <v>#DIV/0!</v>
      </c>
      <c r="AD469" s="10" t="e">
        <f>_xlfn.IFNA(IF(OR($C469={"PH-AKT","GCaMP6S"}),J469/AVERAGE($D469:$F469), J469/T469/AVERAGE($D469/$N469,$E469/$O469,$F469/$P469)),0)</f>
        <v>#DIV/0!</v>
      </c>
      <c r="AE469" s="10" t="e">
        <f>_xlfn.IFNA(IF(OR($C469={"PH-AKT","GCaMP6S"}),K469/AVERAGE($D469:$F469), K469/U469/AVERAGE($D469/$N469,$E469/$O469,$F469/$P469)),0)</f>
        <v>#DIV/0!</v>
      </c>
      <c r="AF469" s="10" t="e">
        <f>_xlfn.IFNA(IF(OR($C469={"PH-AKT","GCaMP6S"}),L469/AVERAGE($D469:$F469), L469/V469/AVERAGE($D469/$N469,$E469/$O469,$F469/$P469)),0)</f>
        <v>#DIV/0!</v>
      </c>
      <c r="AG469" s="10" t="e">
        <f>_xlfn.IFNA(IF(OR($C469={"PH-AKT","GCaMP6S"}),M469/AVERAGE($D469:$F469), M469/W469/AVERAGE($D469/$N469,$E469/$O469,$F469/$P469)),0)</f>
        <v>#DIV/0!</v>
      </c>
      <c r="AI469" s="10" t="e">
        <f>IF(OR($C469={"PH-AKT","Syk","Src","Lyn-FAK","Prin-CRAF","ERKKTR"}),1/X469,X469)</f>
        <v>#DIV/0!</v>
      </c>
      <c r="AJ469" s="10" t="e">
        <f>IF(OR($C469={"PH-AKT","Syk","Src","Lyn-FAK","Prin-CRAF","ERKKTR"}),1/Y469,Y469)</f>
        <v>#DIV/0!</v>
      </c>
      <c r="AK469" s="10" t="e">
        <f>IF(OR($C469={"PH-AKT","Syk","Src","Lyn-FAK","Prin-CRAF","ERKKTR"}),1/Z469,Z469)</f>
        <v>#DIV/0!</v>
      </c>
      <c r="AL469" s="10" t="e">
        <f>IF(OR($C469={"PH-AKT","Syk","Src","Lyn-FAK","Prin-CRAF","ERKKTR"}),1/AA469,AA469)</f>
        <v>#DIV/0!</v>
      </c>
      <c r="AM469" s="10" t="e">
        <f>IF(OR($C469={"PH-AKT","Syk","Src","Lyn-FAK","Prin-CRAF","ERKKTR"}),1/AB469,AB469)</f>
        <v>#DIV/0!</v>
      </c>
      <c r="AN469" s="10" t="e">
        <f>IF(OR($C469={"PH-AKT","Syk","Src","Lyn-FAK","Prin-CRAF","ERKKTR"}),1/AC469,AC469)</f>
        <v>#DIV/0!</v>
      </c>
      <c r="AO469" s="10" t="e">
        <f>IF(OR($C469={"PH-AKT","Syk","Src","Lyn-FAK","Prin-CRAF","ERKKTR"}),1/AD469,AD469)</f>
        <v>#DIV/0!</v>
      </c>
      <c r="AP469" s="10" t="e">
        <f>IF(OR($C469={"PH-AKT","Syk","Src","Lyn-FAK","Prin-CRAF","ERKKTR"}),1/AE469,AE469)</f>
        <v>#DIV/0!</v>
      </c>
      <c r="AQ469" s="10" t="e">
        <f>IF(OR($C469={"PH-AKT","Syk","Src","Lyn-FAK","Prin-CRAF","ERKKTR"}),1/AF469,AF469)</f>
        <v>#DIV/0!</v>
      </c>
      <c r="AR469" s="10" t="e">
        <f>IF(OR($C469={"PH-AKT","Syk","Src","Lyn-FAK","Prin-CRAF","ERKKTR"}),1/AG469,AG469)</f>
        <v>#DIV/0!</v>
      </c>
    </row>
    <row r="470" spans="1:44" x14ac:dyDescent="0.2">
      <c r="A470" s="10">
        <v>469</v>
      </c>
      <c r="C470" s="10">
        <f>_xlfn.IFNA(VLOOKUP($B470,Barcodes!$B$2:$E$14,4,FALSE),0)</f>
        <v>0</v>
      </c>
      <c r="X470" s="10" t="e">
        <f>_xlfn.IFNA(IF(OR($C470={"PH-AKT","GCaMP6S"}),D470/AVERAGE($D470:$F470), D470/N470/AVERAGE($D470/$N470,$E470/$O470,$F470/$P470)),0)</f>
        <v>#DIV/0!</v>
      </c>
      <c r="Y470" s="10" t="e">
        <f>_xlfn.IFNA(IF(OR($C470={"PH-AKT","GCaMP6S"}),E470/AVERAGE($D470:$F470), E470/O470/AVERAGE($D470/$N470,$E470/$O470,$F470/$P470)),0)</f>
        <v>#DIV/0!</v>
      </c>
      <c r="Z470" s="10" t="e">
        <f>_xlfn.IFNA(IF(OR($C470={"PH-AKT","GCaMP6S"}),F470/AVERAGE($D470:$F470), F470/P470/AVERAGE($D470/$N470,$E470/$O470,$F470/$P470)),0)</f>
        <v>#DIV/0!</v>
      </c>
      <c r="AA470" s="10" t="e">
        <f>_xlfn.IFNA(IF(OR($C470={"PH-AKT","GCaMP6S"}),G470/AVERAGE($D470:$F470), G470/Q470/AVERAGE($D470/$N470,$E470/$O470,$F470/$P470)),0)</f>
        <v>#DIV/0!</v>
      </c>
      <c r="AB470" s="10" t="e">
        <f>_xlfn.IFNA(IF(OR($C470={"PH-AKT","GCaMP6S"}),H470/AVERAGE($D470:$F470), H470/R470/AVERAGE($D470/$N470,$E470/$O470,$F470/$P470)),0)</f>
        <v>#DIV/0!</v>
      </c>
      <c r="AC470" s="10" t="e">
        <f>_xlfn.IFNA(IF(OR($C470={"PH-AKT","GCaMP6S"}),I470/AVERAGE($D470:$F470), I470/S470/AVERAGE($D470/$N470,$E470/$O470,$F470/$P470)),0)</f>
        <v>#DIV/0!</v>
      </c>
      <c r="AD470" s="10" t="e">
        <f>_xlfn.IFNA(IF(OR($C470={"PH-AKT","GCaMP6S"}),J470/AVERAGE($D470:$F470), J470/T470/AVERAGE($D470/$N470,$E470/$O470,$F470/$P470)),0)</f>
        <v>#DIV/0!</v>
      </c>
      <c r="AE470" s="10" t="e">
        <f>_xlfn.IFNA(IF(OR($C470={"PH-AKT","GCaMP6S"}),K470/AVERAGE($D470:$F470), K470/U470/AVERAGE($D470/$N470,$E470/$O470,$F470/$P470)),0)</f>
        <v>#DIV/0!</v>
      </c>
      <c r="AF470" s="10" t="e">
        <f>_xlfn.IFNA(IF(OR($C470={"PH-AKT","GCaMP6S"}),L470/AVERAGE($D470:$F470), L470/V470/AVERAGE($D470/$N470,$E470/$O470,$F470/$P470)),0)</f>
        <v>#DIV/0!</v>
      </c>
      <c r="AG470" s="10" t="e">
        <f>_xlfn.IFNA(IF(OR($C470={"PH-AKT","GCaMP6S"}),M470/AVERAGE($D470:$F470), M470/W470/AVERAGE($D470/$N470,$E470/$O470,$F470/$P470)),0)</f>
        <v>#DIV/0!</v>
      </c>
      <c r="AI470" s="10" t="e">
        <f>IF(OR($C470={"PH-AKT","Syk","Src","Lyn-FAK","Prin-CRAF","ERKKTR"}),1/X470,X470)</f>
        <v>#DIV/0!</v>
      </c>
      <c r="AJ470" s="10" t="e">
        <f>IF(OR($C470={"PH-AKT","Syk","Src","Lyn-FAK","Prin-CRAF","ERKKTR"}),1/Y470,Y470)</f>
        <v>#DIV/0!</v>
      </c>
      <c r="AK470" s="10" t="e">
        <f>IF(OR($C470={"PH-AKT","Syk","Src","Lyn-FAK","Prin-CRAF","ERKKTR"}),1/Z470,Z470)</f>
        <v>#DIV/0!</v>
      </c>
      <c r="AL470" s="10" t="e">
        <f>IF(OR($C470={"PH-AKT","Syk","Src","Lyn-FAK","Prin-CRAF","ERKKTR"}),1/AA470,AA470)</f>
        <v>#DIV/0!</v>
      </c>
      <c r="AM470" s="10" t="e">
        <f>IF(OR($C470={"PH-AKT","Syk","Src","Lyn-FAK","Prin-CRAF","ERKKTR"}),1/AB470,AB470)</f>
        <v>#DIV/0!</v>
      </c>
      <c r="AN470" s="10" t="e">
        <f>IF(OR($C470={"PH-AKT","Syk","Src","Lyn-FAK","Prin-CRAF","ERKKTR"}),1/AC470,AC470)</f>
        <v>#DIV/0!</v>
      </c>
      <c r="AO470" s="10" t="e">
        <f>IF(OR($C470={"PH-AKT","Syk","Src","Lyn-FAK","Prin-CRAF","ERKKTR"}),1/AD470,AD470)</f>
        <v>#DIV/0!</v>
      </c>
      <c r="AP470" s="10" t="e">
        <f>IF(OR($C470={"PH-AKT","Syk","Src","Lyn-FAK","Prin-CRAF","ERKKTR"}),1/AE470,AE470)</f>
        <v>#DIV/0!</v>
      </c>
      <c r="AQ470" s="10" t="e">
        <f>IF(OR($C470={"PH-AKT","Syk","Src","Lyn-FAK","Prin-CRAF","ERKKTR"}),1/AF470,AF470)</f>
        <v>#DIV/0!</v>
      </c>
      <c r="AR470" s="10" t="e">
        <f>IF(OR($C470={"PH-AKT","Syk","Src","Lyn-FAK","Prin-CRAF","ERKKTR"}),1/AG470,AG470)</f>
        <v>#DIV/0!</v>
      </c>
    </row>
    <row r="471" spans="1:44" x14ac:dyDescent="0.2">
      <c r="A471" s="10">
        <v>470</v>
      </c>
      <c r="C471" s="10">
        <f>_xlfn.IFNA(VLOOKUP($B471,Barcodes!$B$2:$E$14,4,FALSE),0)</f>
        <v>0</v>
      </c>
      <c r="X471" s="10" t="e">
        <f>_xlfn.IFNA(IF(OR($C471={"PH-AKT","GCaMP6S"}),D471/AVERAGE($D471:$F471), D471/N471/AVERAGE($D471/$N471,$E471/$O471,$F471/$P471)),0)</f>
        <v>#DIV/0!</v>
      </c>
      <c r="Y471" s="10" t="e">
        <f>_xlfn.IFNA(IF(OR($C471={"PH-AKT","GCaMP6S"}),E471/AVERAGE($D471:$F471), E471/O471/AVERAGE($D471/$N471,$E471/$O471,$F471/$P471)),0)</f>
        <v>#DIV/0!</v>
      </c>
      <c r="Z471" s="10" t="e">
        <f>_xlfn.IFNA(IF(OR($C471={"PH-AKT","GCaMP6S"}),F471/AVERAGE($D471:$F471), F471/P471/AVERAGE($D471/$N471,$E471/$O471,$F471/$P471)),0)</f>
        <v>#DIV/0!</v>
      </c>
      <c r="AA471" s="10" t="e">
        <f>_xlfn.IFNA(IF(OR($C471={"PH-AKT","GCaMP6S"}),G471/AVERAGE($D471:$F471), G471/Q471/AVERAGE($D471/$N471,$E471/$O471,$F471/$P471)),0)</f>
        <v>#DIV/0!</v>
      </c>
      <c r="AB471" s="10" t="e">
        <f>_xlfn.IFNA(IF(OR($C471={"PH-AKT","GCaMP6S"}),H471/AVERAGE($D471:$F471), H471/R471/AVERAGE($D471/$N471,$E471/$O471,$F471/$P471)),0)</f>
        <v>#DIV/0!</v>
      </c>
      <c r="AC471" s="10" t="e">
        <f>_xlfn.IFNA(IF(OR($C471={"PH-AKT","GCaMP6S"}),I471/AVERAGE($D471:$F471), I471/S471/AVERAGE($D471/$N471,$E471/$O471,$F471/$P471)),0)</f>
        <v>#DIV/0!</v>
      </c>
      <c r="AD471" s="10" t="e">
        <f>_xlfn.IFNA(IF(OR($C471={"PH-AKT","GCaMP6S"}),J471/AVERAGE($D471:$F471), J471/T471/AVERAGE($D471/$N471,$E471/$O471,$F471/$P471)),0)</f>
        <v>#DIV/0!</v>
      </c>
      <c r="AE471" s="10" t="e">
        <f>_xlfn.IFNA(IF(OR($C471={"PH-AKT","GCaMP6S"}),K471/AVERAGE($D471:$F471), K471/U471/AVERAGE($D471/$N471,$E471/$O471,$F471/$P471)),0)</f>
        <v>#DIV/0!</v>
      </c>
      <c r="AF471" s="10" t="e">
        <f>_xlfn.IFNA(IF(OR($C471={"PH-AKT","GCaMP6S"}),L471/AVERAGE($D471:$F471), L471/V471/AVERAGE($D471/$N471,$E471/$O471,$F471/$P471)),0)</f>
        <v>#DIV/0!</v>
      </c>
      <c r="AG471" s="10" t="e">
        <f>_xlfn.IFNA(IF(OR($C471={"PH-AKT","GCaMP6S"}),M471/AVERAGE($D471:$F471), M471/W471/AVERAGE($D471/$N471,$E471/$O471,$F471/$P471)),0)</f>
        <v>#DIV/0!</v>
      </c>
      <c r="AI471" s="10" t="e">
        <f>IF(OR($C471={"PH-AKT","Syk","Src","Lyn-FAK","Prin-CRAF","ERKKTR"}),1/X471,X471)</f>
        <v>#DIV/0!</v>
      </c>
      <c r="AJ471" s="10" t="e">
        <f>IF(OR($C471={"PH-AKT","Syk","Src","Lyn-FAK","Prin-CRAF","ERKKTR"}),1/Y471,Y471)</f>
        <v>#DIV/0!</v>
      </c>
      <c r="AK471" s="10" t="e">
        <f>IF(OR($C471={"PH-AKT","Syk","Src","Lyn-FAK","Prin-CRAF","ERKKTR"}),1/Z471,Z471)</f>
        <v>#DIV/0!</v>
      </c>
      <c r="AL471" s="10" t="e">
        <f>IF(OR($C471={"PH-AKT","Syk","Src","Lyn-FAK","Prin-CRAF","ERKKTR"}),1/AA471,AA471)</f>
        <v>#DIV/0!</v>
      </c>
      <c r="AM471" s="10" t="e">
        <f>IF(OR($C471={"PH-AKT","Syk","Src","Lyn-FAK","Prin-CRAF","ERKKTR"}),1/AB471,AB471)</f>
        <v>#DIV/0!</v>
      </c>
      <c r="AN471" s="10" t="e">
        <f>IF(OR($C471={"PH-AKT","Syk","Src","Lyn-FAK","Prin-CRAF","ERKKTR"}),1/AC471,AC471)</f>
        <v>#DIV/0!</v>
      </c>
      <c r="AO471" s="10" t="e">
        <f>IF(OR($C471={"PH-AKT","Syk","Src","Lyn-FAK","Prin-CRAF","ERKKTR"}),1/AD471,AD471)</f>
        <v>#DIV/0!</v>
      </c>
      <c r="AP471" s="10" t="e">
        <f>IF(OR($C471={"PH-AKT","Syk","Src","Lyn-FAK","Prin-CRAF","ERKKTR"}),1/AE471,AE471)</f>
        <v>#DIV/0!</v>
      </c>
      <c r="AQ471" s="10" t="e">
        <f>IF(OR($C471={"PH-AKT","Syk","Src","Lyn-FAK","Prin-CRAF","ERKKTR"}),1/AF471,AF471)</f>
        <v>#DIV/0!</v>
      </c>
      <c r="AR471" s="10" t="e">
        <f>IF(OR($C471={"PH-AKT","Syk","Src","Lyn-FAK","Prin-CRAF","ERKKTR"}),1/AG471,AG471)</f>
        <v>#DIV/0!</v>
      </c>
    </row>
    <row r="472" spans="1:44" x14ac:dyDescent="0.2">
      <c r="A472" s="10">
        <v>471</v>
      </c>
      <c r="C472" s="10">
        <f>_xlfn.IFNA(VLOOKUP($B472,Barcodes!$B$2:$E$14,4,FALSE),0)</f>
        <v>0</v>
      </c>
      <c r="X472" s="10" t="e">
        <f>_xlfn.IFNA(IF(OR($C472={"PH-AKT","GCaMP6S"}),D472/AVERAGE($D472:$F472), D472/N472/AVERAGE($D472/$N472,$E472/$O472,$F472/$P472)),0)</f>
        <v>#DIV/0!</v>
      </c>
      <c r="Y472" s="10" t="e">
        <f>_xlfn.IFNA(IF(OR($C472={"PH-AKT","GCaMP6S"}),E472/AVERAGE($D472:$F472), E472/O472/AVERAGE($D472/$N472,$E472/$O472,$F472/$P472)),0)</f>
        <v>#DIV/0!</v>
      </c>
      <c r="Z472" s="10" t="e">
        <f>_xlfn.IFNA(IF(OR($C472={"PH-AKT","GCaMP6S"}),F472/AVERAGE($D472:$F472), F472/P472/AVERAGE($D472/$N472,$E472/$O472,$F472/$P472)),0)</f>
        <v>#DIV/0!</v>
      </c>
      <c r="AA472" s="10" t="e">
        <f>_xlfn.IFNA(IF(OR($C472={"PH-AKT","GCaMP6S"}),G472/AVERAGE($D472:$F472), G472/Q472/AVERAGE($D472/$N472,$E472/$O472,$F472/$P472)),0)</f>
        <v>#DIV/0!</v>
      </c>
      <c r="AB472" s="10" t="e">
        <f>_xlfn.IFNA(IF(OR($C472={"PH-AKT","GCaMP6S"}),H472/AVERAGE($D472:$F472), H472/R472/AVERAGE($D472/$N472,$E472/$O472,$F472/$P472)),0)</f>
        <v>#DIV/0!</v>
      </c>
      <c r="AC472" s="10" t="e">
        <f>_xlfn.IFNA(IF(OR($C472={"PH-AKT","GCaMP6S"}),I472/AVERAGE($D472:$F472), I472/S472/AVERAGE($D472/$N472,$E472/$O472,$F472/$P472)),0)</f>
        <v>#DIV/0!</v>
      </c>
      <c r="AD472" s="10" t="e">
        <f>_xlfn.IFNA(IF(OR($C472={"PH-AKT","GCaMP6S"}),J472/AVERAGE($D472:$F472), J472/T472/AVERAGE($D472/$N472,$E472/$O472,$F472/$P472)),0)</f>
        <v>#DIV/0!</v>
      </c>
      <c r="AE472" s="10" t="e">
        <f>_xlfn.IFNA(IF(OR($C472={"PH-AKT","GCaMP6S"}),K472/AVERAGE($D472:$F472), K472/U472/AVERAGE($D472/$N472,$E472/$O472,$F472/$P472)),0)</f>
        <v>#DIV/0!</v>
      </c>
      <c r="AF472" s="10" t="e">
        <f>_xlfn.IFNA(IF(OR($C472={"PH-AKT","GCaMP6S"}),L472/AVERAGE($D472:$F472), L472/V472/AVERAGE($D472/$N472,$E472/$O472,$F472/$P472)),0)</f>
        <v>#DIV/0!</v>
      </c>
      <c r="AG472" s="10" t="e">
        <f>_xlfn.IFNA(IF(OR($C472={"PH-AKT","GCaMP6S"}),M472/AVERAGE($D472:$F472), M472/W472/AVERAGE($D472/$N472,$E472/$O472,$F472/$P472)),0)</f>
        <v>#DIV/0!</v>
      </c>
      <c r="AI472" s="10" t="e">
        <f>IF(OR($C472={"PH-AKT","Syk","Src","Lyn-FAK","Prin-CRAF","ERKKTR"}),1/X472,X472)</f>
        <v>#DIV/0!</v>
      </c>
      <c r="AJ472" s="10" t="e">
        <f>IF(OR($C472={"PH-AKT","Syk","Src","Lyn-FAK","Prin-CRAF","ERKKTR"}),1/Y472,Y472)</f>
        <v>#DIV/0!</v>
      </c>
      <c r="AK472" s="10" t="e">
        <f>IF(OR($C472={"PH-AKT","Syk","Src","Lyn-FAK","Prin-CRAF","ERKKTR"}),1/Z472,Z472)</f>
        <v>#DIV/0!</v>
      </c>
      <c r="AL472" s="10" t="e">
        <f>IF(OR($C472={"PH-AKT","Syk","Src","Lyn-FAK","Prin-CRAF","ERKKTR"}),1/AA472,AA472)</f>
        <v>#DIV/0!</v>
      </c>
      <c r="AM472" s="10" t="e">
        <f>IF(OR($C472={"PH-AKT","Syk","Src","Lyn-FAK","Prin-CRAF","ERKKTR"}),1/AB472,AB472)</f>
        <v>#DIV/0!</v>
      </c>
      <c r="AN472" s="10" t="e">
        <f>IF(OR($C472={"PH-AKT","Syk","Src","Lyn-FAK","Prin-CRAF","ERKKTR"}),1/AC472,AC472)</f>
        <v>#DIV/0!</v>
      </c>
      <c r="AO472" s="10" t="e">
        <f>IF(OR($C472={"PH-AKT","Syk","Src","Lyn-FAK","Prin-CRAF","ERKKTR"}),1/AD472,AD472)</f>
        <v>#DIV/0!</v>
      </c>
      <c r="AP472" s="10" t="e">
        <f>IF(OR($C472={"PH-AKT","Syk","Src","Lyn-FAK","Prin-CRAF","ERKKTR"}),1/AE472,AE472)</f>
        <v>#DIV/0!</v>
      </c>
      <c r="AQ472" s="10" t="e">
        <f>IF(OR($C472={"PH-AKT","Syk","Src","Lyn-FAK","Prin-CRAF","ERKKTR"}),1/AF472,AF472)</f>
        <v>#DIV/0!</v>
      </c>
      <c r="AR472" s="10" t="e">
        <f>IF(OR($C472={"PH-AKT","Syk","Src","Lyn-FAK","Prin-CRAF","ERKKTR"}),1/AG472,AG472)</f>
        <v>#DIV/0!</v>
      </c>
    </row>
    <row r="473" spans="1:44" x14ac:dyDescent="0.2">
      <c r="A473" s="10">
        <v>472</v>
      </c>
      <c r="C473" s="10">
        <f>_xlfn.IFNA(VLOOKUP($B473,Barcodes!$B$2:$E$14,4,FALSE),0)</f>
        <v>0</v>
      </c>
      <c r="X473" s="10" t="e">
        <f>_xlfn.IFNA(IF(OR($C473={"PH-AKT","GCaMP6S"}),D473/AVERAGE($D473:$F473), D473/N473/AVERAGE($D473/$N473,$E473/$O473,$F473/$P473)),0)</f>
        <v>#DIV/0!</v>
      </c>
      <c r="Y473" s="10" t="e">
        <f>_xlfn.IFNA(IF(OR($C473={"PH-AKT","GCaMP6S"}),E473/AVERAGE($D473:$F473), E473/O473/AVERAGE($D473/$N473,$E473/$O473,$F473/$P473)),0)</f>
        <v>#DIV/0!</v>
      </c>
      <c r="Z473" s="10" t="e">
        <f>_xlfn.IFNA(IF(OR($C473={"PH-AKT","GCaMP6S"}),F473/AVERAGE($D473:$F473), F473/P473/AVERAGE($D473/$N473,$E473/$O473,$F473/$P473)),0)</f>
        <v>#DIV/0!</v>
      </c>
      <c r="AA473" s="10" t="e">
        <f>_xlfn.IFNA(IF(OR($C473={"PH-AKT","GCaMP6S"}),G473/AVERAGE($D473:$F473), G473/Q473/AVERAGE($D473/$N473,$E473/$O473,$F473/$P473)),0)</f>
        <v>#DIV/0!</v>
      </c>
      <c r="AB473" s="10" t="e">
        <f>_xlfn.IFNA(IF(OR($C473={"PH-AKT","GCaMP6S"}),H473/AVERAGE($D473:$F473), H473/R473/AVERAGE($D473/$N473,$E473/$O473,$F473/$P473)),0)</f>
        <v>#DIV/0!</v>
      </c>
      <c r="AC473" s="10" t="e">
        <f>_xlfn.IFNA(IF(OR($C473={"PH-AKT","GCaMP6S"}),I473/AVERAGE($D473:$F473), I473/S473/AVERAGE($D473/$N473,$E473/$O473,$F473/$P473)),0)</f>
        <v>#DIV/0!</v>
      </c>
      <c r="AD473" s="10" t="e">
        <f>_xlfn.IFNA(IF(OR($C473={"PH-AKT","GCaMP6S"}),J473/AVERAGE($D473:$F473), J473/T473/AVERAGE($D473/$N473,$E473/$O473,$F473/$P473)),0)</f>
        <v>#DIV/0!</v>
      </c>
      <c r="AE473" s="10" t="e">
        <f>_xlfn.IFNA(IF(OR($C473={"PH-AKT","GCaMP6S"}),K473/AVERAGE($D473:$F473), K473/U473/AVERAGE($D473/$N473,$E473/$O473,$F473/$P473)),0)</f>
        <v>#DIV/0!</v>
      </c>
      <c r="AF473" s="10" t="e">
        <f>_xlfn.IFNA(IF(OR($C473={"PH-AKT","GCaMP6S"}),L473/AVERAGE($D473:$F473), L473/V473/AVERAGE($D473/$N473,$E473/$O473,$F473/$P473)),0)</f>
        <v>#DIV/0!</v>
      </c>
      <c r="AG473" s="10" t="e">
        <f>_xlfn.IFNA(IF(OR($C473={"PH-AKT","GCaMP6S"}),M473/AVERAGE($D473:$F473), M473/W473/AVERAGE($D473/$N473,$E473/$O473,$F473/$P473)),0)</f>
        <v>#DIV/0!</v>
      </c>
      <c r="AI473" s="10" t="e">
        <f>IF(OR($C473={"PH-AKT","Syk","Src","Lyn-FAK","Prin-CRAF","ERKKTR"}),1/X473,X473)</f>
        <v>#DIV/0!</v>
      </c>
      <c r="AJ473" s="10" t="e">
        <f>IF(OR($C473={"PH-AKT","Syk","Src","Lyn-FAK","Prin-CRAF","ERKKTR"}),1/Y473,Y473)</f>
        <v>#DIV/0!</v>
      </c>
      <c r="AK473" s="10" t="e">
        <f>IF(OR($C473={"PH-AKT","Syk","Src","Lyn-FAK","Prin-CRAF","ERKKTR"}),1/Z473,Z473)</f>
        <v>#DIV/0!</v>
      </c>
      <c r="AL473" s="10" t="e">
        <f>IF(OR($C473={"PH-AKT","Syk","Src","Lyn-FAK","Prin-CRAF","ERKKTR"}),1/AA473,AA473)</f>
        <v>#DIV/0!</v>
      </c>
      <c r="AM473" s="10" t="e">
        <f>IF(OR($C473={"PH-AKT","Syk","Src","Lyn-FAK","Prin-CRAF","ERKKTR"}),1/AB473,AB473)</f>
        <v>#DIV/0!</v>
      </c>
      <c r="AN473" s="10" t="e">
        <f>IF(OR($C473={"PH-AKT","Syk","Src","Lyn-FAK","Prin-CRAF","ERKKTR"}),1/AC473,AC473)</f>
        <v>#DIV/0!</v>
      </c>
      <c r="AO473" s="10" t="e">
        <f>IF(OR($C473={"PH-AKT","Syk","Src","Lyn-FAK","Prin-CRAF","ERKKTR"}),1/AD473,AD473)</f>
        <v>#DIV/0!</v>
      </c>
      <c r="AP473" s="10" t="e">
        <f>IF(OR($C473={"PH-AKT","Syk","Src","Lyn-FAK","Prin-CRAF","ERKKTR"}),1/AE473,AE473)</f>
        <v>#DIV/0!</v>
      </c>
      <c r="AQ473" s="10" t="e">
        <f>IF(OR($C473={"PH-AKT","Syk","Src","Lyn-FAK","Prin-CRAF","ERKKTR"}),1/AF473,AF473)</f>
        <v>#DIV/0!</v>
      </c>
      <c r="AR473" s="10" t="e">
        <f>IF(OR($C473={"PH-AKT","Syk","Src","Lyn-FAK","Prin-CRAF","ERKKTR"}),1/AG473,AG473)</f>
        <v>#DIV/0!</v>
      </c>
    </row>
    <row r="474" spans="1:44" x14ac:dyDescent="0.2">
      <c r="A474" s="10">
        <v>473</v>
      </c>
      <c r="C474" s="10">
        <f>_xlfn.IFNA(VLOOKUP($B474,Barcodes!$B$2:$E$14,4,FALSE),0)</f>
        <v>0</v>
      </c>
      <c r="X474" s="10" t="e">
        <f>_xlfn.IFNA(IF(OR($C474={"PH-AKT","GCaMP6S"}),D474/AVERAGE($D474:$F474), D474/N474/AVERAGE($D474/$N474,$E474/$O474,$F474/$P474)),0)</f>
        <v>#DIV/0!</v>
      </c>
      <c r="Y474" s="10" t="e">
        <f>_xlfn.IFNA(IF(OR($C474={"PH-AKT","GCaMP6S"}),E474/AVERAGE($D474:$F474), E474/O474/AVERAGE($D474/$N474,$E474/$O474,$F474/$P474)),0)</f>
        <v>#DIV/0!</v>
      </c>
      <c r="Z474" s="10" t="e">
        <f>_xlfn.IFNA(IF(OR($C474={"PH-AKT","GCaMP6S"}),F474/AVERAGE($D474:$F474), F474/P474/AVERAGE($D474/$N474,$E474/$O474,$F474/$P474)),0)</f>
        <v>#DIV/0!</v>
      </c>
      <c r="AA474" s="10" t="e">
        <f>_xlfn.IFNA(IF(OR($C474={"PH-AKT","GCaMP6S"}),G474/AVERAGE($D474:$F474), G474/Q474/AVERAGE($D474/$N474,$E474/$O474,$F474/$P474)),0)</f>
        <v>#DIV/0!</v>
      </c>
      <c r="AB474" s="10" t="e">
        <f>_xlfn.IFNA(IF(OR($C474={"PH-AKT","GCaMP6S"}),H474/AVERAGE($D474:$F474), H474/R474/AVERAGE($D474/$N474,$E474/$O474,$F474/$P474)),0)</f>
        <v>#DIV/0!</v>
      </c>
      <c r="AC474" s="10" t="e">
        <f>_xlfn.IFNA(IF(OR($C474={"PH-AKT","GCaMP6S"}),I474/AVERAGE($D474:$F474), I474/S474/AVERAGE($D474/$N474,$E474/$O474,$F474/$P474)),0)</f>
        <v>#DIV/0!</v>
      </c>
      <c r="AD474" s="10" t="e">
        <f>_xlfn.IFNA(IF(OR($C474={"PH-AKT","GCaMP6S"}),J474/AVERAGE($D474:$F474), J474/T474/AVERAGE($D474/$N474,$E474/$O474,$F474/$P474)),0)</f>
        <v>#DIV/0!</v>
      </c>
      <c r="AE474" s="10" t="e">
        <f>_xlfn.IFNA(IF(OR($C474={"PH-AKT","GCaMP6S"}),K474/AVERAGE($D474:$F474), K474/U474/AVERAGE($D474/$N474,$E474/$O474,$F474/$P474)),0)</f>
        <v>#DIV/0!</v>
      </c>
      <c r="AF474" s="10" t="e">
        <f>_xlfn.IFNA(IF(OR($C474={"PH-AKT","GCaMP6S"}),L474/AVERAGE($D474:$F474), L474/V474/AVERAGE($D474/$N474,$E474/$O474,$F474/$P474)),0)</f>
        <v>#DIV/0!</v>
      </c>
      <c r="AG474" s="10" t="e">
        <f>_xlfn.IFNA(IF(OR($C474={"PH-AKT","GCaMP6S"}),M474/AVERAGE($D474:$F474), M474/W474/AVERAGE($D474/$N474,$E474/$O474,$F474/$P474)),0)</f>
        <v>#DIV/0!</v>
      </c>
      <c r="AI474" s="10" t="e">
        <f>IF(OR($C474={"PH-AKT","Syk","Src","Lyn-FAK","Prin-CRAF","ERKKTR"}),1/X474,X474)</f>
        <v>#DIV/0!</v>
      </c>
      <c r="AJ474" s="10" t="e">
        <f>IF(OR($C474={"PH-AKT","Syk","Src","Lyn-FAK","Prin-CRAF","ERKKTR"}),1/Y474,Y474)</f>
        <v>#DIV/0!</v>
      </c>
      <c r="AK474" s="10" t="e">
        <f>IF(OR($C474={"PH-AKT","Syk","Src","Lyn-FAK","Prin-CRAF","ERKKTR"}),1/Z474,Z474)</f>
        <v>#DIV/0!</v>
      </c>
      <c r="AL474" s="10" t="e">
        <f>IF(OR($C474={"PH-AKT","Syk","Src","Lyn-FAK","Prin-CRAF","ERKKTR"}),1/AA474,AA474)</f>
        <v>#DIV/0!</v>
      </c>
      <c r="AM474" s="10" t="e">
        <f>IF(OR($C474={"PH-AKT","Syk","Src","Lyn-FAK","Prin-CRAF","ERKKTR"}),1/AB474,AB474)</f>
        <v>#DIV/0!</v>
      </c>
      <c r="AN474" s="10" t="e">
        <f>IF(OR($C474={"PH-AKT","Syk","Src","Lyn-FAK","Prin-CRAF","ERKKTR"}),1/AC474,AC474)</f>
        <v>#DIV/0!</v>
      </c>
      <c r="AO474" s="10" t="e">
        <f>IF(OR($C474={"PH-AKT","Syk","Src","Lyn-FAK","Prin-CRAF","ERKKTR"}),1/AD474,AD474)</f>
        <v>#DIV/0!</v>
      </c>
      <c r="AP474" s="10" t="e">
        <f>IF(OR($C474={"PH-AKT","Syk","Src","Lyn-FAK","Prin-CRAF","ERKKTR"}),1/AE474,AE474)</f>
        <v>#DIV/0!</v>
      </c>
      <c r="AQ474" s="10" t="e">
        <f>IF(OR($C474={"PH-AKT","Syk","Src","Lyn-FAK","Prin-CRAF","ERKKTR"}),1/AF474,AF474)</f>
        <v>#DIV/0!</v>
      </c>
      <c r="AR474" s="10" t="e">
        <f>IF(OR($C474={"PH-AKT","Syk","Src","Lyn-FAK","Prin-CRAF","ERKKTR"}),1/AG474,AG474)</f>
        <v>#DIV/0!</v>
      </c>
    </row>
    <row r="475" spans="1:44" x14ac:dyDescent="0.2">
      <c r="A475" s="10">
        <v>474</v>
      </c>
      <c r="C475" s="10">
        <f>_xlfn.IFNA(VLOOKUP($B475,Barcodes!$B$2:$E$14,4,FALSE),0)</f>
        <v>0</v>
      </c>
      <c r="X475" s="10" t="e">
        <f>_xlfn.IFNA(IF(OR($C475={"PH-AKT","GCaMP6S"}),D475/AVERAGE($D475:$F475), D475/N475/AVERAGE($D475/$N475,$E475/$O475,$F475/$P475)),0)</f>
        <v>#DIV/0!</v>
      </c>
      <c r="Y475" s="10" t="e">
        <f>_xlfn.IFNA(IF(OR($C475={"PH-AKT","GCaMP6S"}),E475/AVERAGE($D475:$F475), E475/O475/AVERAGE($D475/$N475,$E475/$O475,$F475/$P475)),0)</f>
        <v>#DIV/0!</v>
      </c>
      <c r="Z475" s="10" t="e">
        <f>_xlfn.IFNA(IF(OR($C475={"PH-AKT","GCaMP6S"}),F475/AVERAGE($D475:$F475), F475/P475/AVERAGE($D475/$N475,$E475/$O475,$F475/$P475)),0)</f>
        <v>#DIV/0!</v>
      </c>
      <c r="AA475" s="10" t="e">
        <f>_xlfn.IFNA(IF(OR($C475={"PH-AKT","GCaMP6S"}),G475/AVERAGE($D475:$F475), G475/Q475/AVERAGE($D475/$N475,$E475/$O475,$F475/$P475)),0)</f>
        <v>#DIV/0!</v>
      </c>
      <c r="AB475" s="10" t="e">
        <f>_xlfn.IFNA(IF(OR($C475={"PH-AKT","GCaMP6S"}),H475/AVERAGE($D475:$F475), H475/R475/AVERAGE($D475/$N475,$E475/$O475,$F475/$P475)),0)</f>
        <v>#DIV/0!</v>
      </c>
      <c r="AC475" s="10" t="e">
        <f>_xlfn.IFNA(IF(OR($C475={"PH-AKT","GCaMP6S"}),I475/AVERAGE($D475:$F475), I475/S475/AVERAGE($D475/$N475,$E475/$O475,$F475/$P475)),0)</f>
        <v>#DIV/0!</v>
      </c>
      <c r="AD475" s="10" t="e">
        <f>_xlfn.IFNA(IF(OR($C475={"PH-AKT","GCaMP6S"}),J475/AVERAGE($D475:$F475), J475/T475/AVERAGE($D475/$N475,$E475/$O475,$F475/$P475)),0)</f>
        <v>#DIV/0!</v>
      </c>
      <c r="AE475" s="10" t="e">
        <f>_xlfn.IFNA(IF(OR($C475={"PH-AKT","GCaMP6S"}),K475/AVERAGE($D475:$F475), K475/U475/AVERAGE($D475/$N475,$E475/$O475,$F475/$P475)),0)</f>
        <v>#DIV/0!</v>
      </c>
      <c r="AF475" s="10" t="e">
        <f>_xlfn.IFNA(IF(OR($C475={"PH-AKT","GCaMP6S"}),L475/AVERAGE($D475:$F475), L475/V475/AVERAGE($D475/$N475,$E475/$O475,$F475/$P475)),0)</f>
        <v>#DIV/0!</v>
      </c>
      <c r="AG475" s="10" t="e">
        <f>_xlfn.IFNA(IF(OR($C475={"PH-AKT","GCaMP6S"}),M475/AVERAGE($D475:$F475), M475/W475/AVERAGE($D475/$N475,$E475/$O475,$F475/$P475)),0)</f>
        <v>#DIV/0!</v>
      </c>
      <c r="AI475" s="10" t="e">
        <f>IF(OR($C475={"PH-AKT","Syk","Src","Lyn-FAK","Prin-CRAF","ERKKTR"}),1/X475,X475)</f>
        <v>#DIV/0!</v>
      </c>
      <c r="AJ475" s="10" t="e">
        <f>IF(OR($C475={"PH-AKT","Syk","Src","Lyn-FAK","Prin-CRAF","ERKKTR"}),1/Y475,Y475)</f>
        <v>#DIV/0!</v>
      </c>
      <c r="AK475" s="10" t="e">
        <f>IF(OR($C475={"PH-AKT","Syk","Src","Lyn-FAK","Prin-CRAF","ERKKTR"}),1/Z475,Z475)</f>
        <v>#DIV/0!</v>
      </c>
      <c r="AL475" s="10" t="e">
        <f>IF(OR($C475={"PH-AKT","Syk","Src","Lyn-FAK","Prin-CRAF","ERKKTR"}),1/AA475,AA475)</f>
        <v>#DIV/0!</v>
      </c>
      <c r="AM475" s="10" t="e">
        <f>IF(OR($C475={"PH-AKT","Syk","Src","Lyn-FAK","Prin-CRAF","ERKKTR"}),1/AB475,AB475)</f>
        <v>#DIV/0!</v>
      </c>
      <c r="AN475" s="10" t="e">
        <f>IF(OR($C475={"PH-AKT","Syk","Src","Lyn-FAK","Prin-CRAF","ERKKTR"}),1/AC475,AC475)</f>
        <v>#DIV/0!</v>
      </c>
      <c r="AO475" s="10" t="e">
        <f>IF(OR($C475={"PH-AKT","Syk","Src","Lyn-FAK","Prin-CRAF","ERKKTR"}),1/AD475,AD475)</f>
        <v>#DIV/0!</v>
      </c>
      <c r="AP475" s="10" t="e">
        <f>IF(OR($C475={"PH-AKT","Syk","Src","Lyn-FAK","Prin-CRAF","ERKKTR"}),1/AE475,AE475)</f>
        <v>#DIV/0!</v>
      </c>
      <c r="AQ475" s="10" t="e">
        <f>IF(OR($C475={"PH-AKT","Syk","Src","Lyn-FAK","Prin-CRAF","ERKKTR"}),1/AF475,AF475)</f>
        <v>#DIV/0!</v>
      </c>
      <c r="AR475" s="10" t="e">
        <f>IF(OR($C475={"PH-AKT","Syk","Src","Lyn-FAK","Prin-CRAF","ERKKTR"}),1/AG475,AG475)</f>
        <v>#DIV/0!</v>
      </c>
    </row>
    <row r="476" spans="1:44" x14ac:dyDescent="0.2">
      <c r="A476" s="10">
        <v>475</v>
      </c>
      <c r="C476" s="10">
        <f>_xlfn.IFNA(VLOOKUP($B476,Barcodes!$B$2:$E$14,4,FALSE),0)</f>
        <v>0</v>
      </c>
      <c r="X476" s="10" t="e">
        <f>_xlfn.IFNA(IF(OR($C476={"PH-AKT","GCaMP6S"}),D476/AVERAGE($D476:$F476), D476/N476/AVERAGE($D476/$N476,$E476/$O476,$F476/$P476)),0)</f>
        <v>#DIV/0!</v>
      </c>
      <c r="Y476" s="10" t="e">
        <f>_xlfn.IFNA(IF(OR($C476={"PH-AKT","GCaMP6S"}),E476/AVERAGE($D476:$F476), E476/O476/AVERAGE($D476/$N476,$E476/$O476,$F476/$P476)),0)</f>
        <v>#DIV/0!</v>
      </c>
      <c r="Z476" s="10" t="e">
        <f>_xlfn.IFNA(IF(OR($C476={"PH-AKT","GCaMP6S"}),F476/AVERAGE($D476:$F476), F476/P476/AVERAGE($D476/$N476,$E476/$O476,$F476/$P476)),0)</f>
        <v>#DIV/0!</v>
      </c>
      <c r="AA476" s="10" t="e">
        <f>_xlfn.IFNA(IF(OR($C476={"PH-AKT","GCaMP6S"}),G476/AVERAGE($D476:$F476), G476/Q476/AVERAGE($D476/$N476,$E476/$O476,$F476/$P476)),0)</f>
        <v>#DIV/0!</v>
      </c>
      <c r="AB476" s="10" t="e">
        <f>_xlfn.IFNA(IF(OR($C476={"PH-AKT","GCaMP6S"}),H476/AVERAGE($D476:$F476), H476/R476/AVERAGE($D476/$N476,$E476/$O476,$F476/$P476)),0)</f>
        <v>#DIV/0!</v>
      </c>
      <c r="AC476" s="10" t="e">
        <f>_xlfn.IFNA(IF(OR($C476={"PH-AKT","GCaMP6S"}),I476/AVERAGE($D476:$F476), I476/S476/AVERAGE($D476/$N476,$E476/$O476,$F476/$P476)),0)</f>
        <v>#DIV/0!</v>
      </c>
      <c r="AD476" s="10" t="e">
        <f>_xlfn.IFNA(IF(OR($C476={"PH-AKT","GCaMP6S"}),J476/AVERAGE($D476:$F476), J476/T476/AVERAGE($D476/$N476,$E476/$O476,$F476/$P476)),0)</f>
        <v>#DIV/0!</v>
      </c>
      <c r="AE476" s="10" t="e">
        <f>_xlfn.IFNA(IF(OR($C476={"PH-AKT","GCaMP6S"}),K476/AVERAGE($D476:$F476), K476/U476/AVERAGE($D476/$N476,$E476/$O476,$F476/$P476)),0)</f>
        <v>#DIV/0!</v>
      </c>
      <c r="AF476" s="10" t="e">
        <f>_xlfn.IFNA(IF(OR($C476={"PH-AKT","GCaMP6S"}),L476/AVERAGE($D476:$F476), L476/V476/AVERAGE($D476/$N476,$E476/$O476,$F476/$P476)),0)</f>
        <v>#DIV/0!</v>
      </c>
      <c r="AG476" s="10" t="e">
        <f>_xlfn.IFNA(IF(OR($C476={"PH-AKT","GCaMP6S"}),M476/AVERAGE($D476:$F476), M476/W476/AVERAGE($D476/$N476,$E476/$O476,$F476/$P476)),0)</f>
        <v>#DIV/0!</v>
      </c>
      <c r="AI476" s="10" t="e">
        <f>IF(OR($C476={"PH-AKT","Syk","Src","Lyn-FAK","Prin-CRAF","ERKKTR"}),1/X476,X476)</f>
        <v>#DIV/0!</v>
      </c>
      <c r="AJ476" s="10" t="e">
        <f>IF(OR($C476={"PH-AKT","Syk","Src","Lyn-FAK","Prin-CRAF","ERKKTR"}),1/Y476,Y476)</f>
        <v>#DIV/0!</v>
      </c>
      <c r="AK476" s="10" t="e">
        <f>IF(OR($C476={"PH-AKT","Syk","Src","Lyn-FAK","Prin-CRAF","ERKKTR"}),1/Z476,Z476)</f>
        <v>#DIV/0!</v>
      </c>
      <c r="AL476" s="10" t="e">
        <f>IF(OR($C476={"PH-AKT","Syk","Src","Lyn-FAK","Prin-CRAF","ERKKTR"}),1/AA476,AA476)</f>
        <v>#DIV/0!</v>
      </c>
      <c r="AM476" s="10" t="e">
        <f>IF(OR($C476={"PH-AKT","Syk","Src","Lyn-FAK","Prin-CRAF","ERKKTR"}),1/AB476,AB476)</f>
        <v>#DIV/0!</v>
      </c>
      <c r="AN476" s="10" t="e">
        <f>IF(OR($C476={"PH-AKT","Syk","Src","Lyn-FAK","Prin-CRAF","ERKKTR"}),1/AC476,AC476)</f>
        <v>#DIV/0!</v>
      </c>
      <c r="AO476" s="10" t="e">
        <f>IF(OR($C476={"PH-AKT","Syk","Src","Lyn-FAK","Prin-CRAF","ERKKTR"}),1/AD476,AD476)</f>
        <v>#DIV/0!</v>
      </c>
      <c r="AP476" s="10" t="e">
        <f>IF(OR($C476={"PH-AKT","Syk","Src","Lyn-FAK","Prin-CRAF","ERKKTR"}),1/AE476,AE476)</f>
        <v>#DIV/0!</v>
      </c>
      <c r="AQ476" s="10" t="e">
        <f>IF(OR($C476={"PH-AKT","Syk","Src","Lyn-FAK","Prin-CRAF","ERKKTR"}),1/AF476,AF476)</f>
        <v>#DIV/0!</v>
      </c>
      <c r="AR476" s="10" t="e">
        <f>IF(OR($C476={"PH-AKT","Syk","Src","Lyn-FAK","Prin-CRAF","ERKKTR"}),1/AG476,AG476)</f>
        <v>#DIV/0!</v>
      </c>
    </row>
    <row r="477" spans="1:44" x14ac:dyDescent="0.2">
      <c r="A477" s="10">
        <v>476</v>
      </c>
      <c r="C477" s="10">
        <f>_xlfn.IFNA(VLOOKUP($B477,Barcodes!$B$2:$E$14,4,FALSE),0)</f>
        <v>0</v>
      </c>
      <c r="X477" s="10" t="e">
        <f>_xlfn.IFNA(IF(OR($C477={"PH-AKT","GCaMP6S"}),D477/AVERAGE($D477:$F477), D477/N477/AVERAGE($D477/$N477,$E477/$O477,$F477/$P477)),0)</f>
        <v>#DIV/0!</v>
      </c>
      <c r="Y477" s="10" t="e">
        <f>_xlfn.IFNA(IF(OR($C477={"PH-AKT","GCaMP6S"}),E477/AVERAGE($D477:$F477), E477/O477/AVERAGE($D477/$N477,$E477/$O477,$F477/$P477)),0)</f>
        <v>#DIV/0!</v>
      </c>
      <c r="Z477" s="10" t="e">
        <f>_xlfn.IFNA(IF(OR($C477={"PH-AKT","GCaMP6S"}),F477/AVERAGE($D477:$F477), F477/P477/AVERAGE($D477/$N477,$E477/$O477,$F477/$P477)),0)</f>
        <v>#DIV/0!</v>
      </c>
      <c r="AA477" s="10" t="e">
        <f>_xlfn.IFNA(IF(OR($C477={"PH-AKT","GCaMP6S"}),G477/AVERAGE($D477:$F477), G477/Q477/AVERAGE($D477/$N477,$E477/$O477,$F477/$P477)),0)</f>
        <v>#DIV/0!</v>
      </c>
      <c r="AB477" s="10" t="e">
        <f>_xlfn.IFNA(IF(OR($C477={"PH-AKT","GCaMP6S"}),H477/AVERAGE($D477:$F477), H477/R477/AVERAGE($D477/$N477,$E477/$O477,$F477/$P477)),0)</f>
        <v>#DIV/0!</v>
      </c>
      <c r="AC477" s="10" t="e">
        <f>_xlfn.IFNA(IF(OR($C477={"PH-AKT","GCaMP6S"}),I477/AVERAGE($D477:$F477), I477/S477/AVERAGE($D477/$N477,$E477/$O477,$F477/$P477)),0)</f>
        <v>#DIV/0!</v>
      </c>
      <c r="AD477" s="10" t="e">
        <f>_xlfn.IFNA(IF(OR($C477={"PH-AKT","GCaMP6S"}),J477/AVERAGE($D477:$F477), J477/T477/AVERAGE($D477/$N477,$E477/$O477,$F477/$P477)),0)</f>
        <v>#DIV/0!</v>
      </c>
      <c r="AE477" s="10" t="e">
        <f>_xlfn.IFNA(IF(OR($C477={"PH-AKT","GCaMP6S"}),K477/AVERAGE($D477:$F477), K477/U477/AVERAGE($D477/$N477,$E477/$O477,$F477/$P477)),0)</f>
        <v>#DIV/0!</v>
      </c>
      <c r="AF477" s="10" t="e">
        <f>_xlfn.IFNA(IF(OR($C477={"PH-AKT","GCaMP6S"}),L477/AVERAGE($D477:$F477), L477/V477/AVERAGE($D477/$N477,$E477/$O477,$F477/$P477)),0)</f>
        <v>#DIV/0!</v>
      </c>
      <c r="AG477" s="10" t="e">
        <f>_xlfn.IFNA(IF(OR($C477={"PH-AKT","GCaMP6S"}),M477/AVERAGE($D477:$F477), M477/W477/AVERAGE($D477/$N477,$E477/$O477,$F477/$P477)),0)</f>
        <v>#DIV/0!</v>
      </c>
      <c r="AI477" s="10" t="e">
        <f>IF(OR($C477={"PH-AKT","Syk","Src","Lyn-FAK","Prin-CRAF","ERKKTR"}),1/X477,X477)</f>
        <v>#DIV/0!</v>
      </c>
      <c r="AJ477" s="10" t="e">
        <f>IF(OR($C477={"PH-AKT","Syk","Src","Lyn-FAK","Prin-CRAF","ERKKTR"}),1/Y477,Y477)</f>
        <v>#DIV/0!</v>
      </c>
      <c r="AK477" s="10" t="e">
        <f>IF(OR($C477={"PH-AKT","Syk","Src","Lyn-FAK","Prin-CRAF","ERKKTR"}),1/Z477,Z477)</f>
        <v>#DIV/0!</v>
      </c>
      <c r="AL477" s="10" t="e">
        <f>IF(OR($C477={"PH-AKT","Syk","Src","Lyn-FAK","Prin-CRAF","ERKKTR"}),1/AA477,AA477)</f>
        <v>#DIV/0!</v>
      </c>
      <c r="AM477" s="10" t="e">
        <f>IF(OR($C477={"PH-AKT","Syk","Src","Lyn-FAK","Prin-CRAF","ERKKTR"}),1/AB477,AB477)</f>
        <v>#DIV/0!</v>
      </c>
      <c r="AN477" s="10" t="e">
        <f>IF(OR($C477={"PH-AKT","Syk","Src","Lyn-FAK","Prin-CRAF","ERKKTR"}),1/AC477,AC477)</f>
        <v>#DIV/0!</v>
      </c>
      <c r="AO477" s="10" t="e">
        <f>IF(OR($C477={"PH-AKT","Syk","Src","Lyn-FAK","Prin-CRAF","ERKKTR"}),1/AD477,AD477)</f>
        <v>#DIV/0!</v>
      </c>
      <c r="AP477" s="10" t="e">
        <f>IF(OR($C477={"PH-AKT","Syk","Src","Lyn-FAK","Prin-CRAF","ERKKTR"}),1/AE477,AE477)</f>
        <v>#DIV/0!</v>
      </c>
      <c r="AQ477" s="10" t="e">
        <f>IF(OR($C477={"PH-AKT","Syk","Src","Lyn-FAK","Prin-CRAF","ERKKTR"}),1/AF477,AF477)</f>
        <v>#DIV/0!</v>
      </c>
      <c r="AR477" s="10" t="e">
        <f>IF(OR($C477={"PH-AKT","Syk","Src","Lyn-FAK","Prin-CRAF","ERKKTR"}),1/AG477,AG477)</f>
        <v>#DIV/0!</v>
      </c>
    </row>
    <row r="478" spans="1:44" x14ac:dyDescent="0.2">
      <c r="A478" s="10">
        <v>477</v>
      </c>
      <c r="C478" s="10">
        <f>_xlfn.IFNA(VLOOKUP($B478,Barcodes!$B$2:$E$14,4,FALSE),0)</f>
        <v>0</v>
      </c>
      <c r="X478" s="10" t="e">
        <f>_xlfn.IFNA(IF(OR($C478={"PH-AKT","GCaMP6S"}),D478/AVERAGE($D478:$F478), D478/N478/AVERAGE($D478/$N478,$E478/$O478,$F478/$P478)),0)</f>
        <v>#DIV/0!</v>
      </c>
      <c r="Y478" s="10" t="e">
        <f>_xlfn.IFNA(IF(OR($C478={"PH-AKT","GCaMP6S"}),E478/AVERAGE($D478:$F478), E478/O478/AVERAGE($D478/$N478,$E478/$O478,$F478/$P478)),0)</f>
        <v>#DIV/0!</v>
      </c>
      <c r="Z478" s="10" t="e">
        <f>_xlfn.IFNA(IF(OR($C478={"PH-AKT","GCaMP6S"}),F478/AVERAGE($D478:$F478), F478/P478/AVERAGE($D478/$N478,$E478/$O478,$F478/$P478)),0)</f>
        <v>#DIV/0!</v>
      </c>
      <c r="AA478" s="10" t="e">
        <f>_xlfn.IFNA(IF(OR($C478={"PH-AKT","GCaMP6S"}),G478/AVERAGE($D478:$F478), G478/Q478/AVERAGE($D478/$N478,$E478/$O478,$F478/$P478)),0)</f>
        <v>#DIV/0!</v>
      </c>
      <c r="AB478" s="10" t="e">
        <f>_xlfn.IFNA(IF(OR($C478={"PH-AKT","GCaMP6S"}),H478/AVERAGE($D478:$F478), H478/R478/AVERAGE($D478/$N478,$E478/$O478,$F478/$P478)),0)</f>
        <v>#DIV/0!</v>
      </c>
      <c r="AC478" s="10" t="e">
        <f>_xlfn.IFNA(IF(OR($C478={"PH-AKT","GCaMP6S"}),I478/AVERAGE($D478:$F478), I478/S478/AVERAGE($D478/$N478,$E478/$O478,$F478/$P478)),0)</f>
        <v>#DIV/0!</v>
      </c>
      <c r="AD478" s="10" t="e">
        <f>_xlfn.IFNA(IF(OR($C478={"PH-AKT","GCaMP6S"}),J478/AVERAGE($D478:$F478), J478/T478/AVERAGE($D478/$N478,$E478/$O478,$F478/$P478)),0)</f>
        <v>#DIV/0!</v>
      </c>
      <c r="AE478" s="10" t="e">
        <f>_xlfn.IFNA(IF(OR($C478={"PH-AKT","GCaMP6S"}),K478/AVERAGE($D478:$F478), K478/U478/AVERAGE($D478/$N478,$E478/$O478,$F478/$P478)),0)</f>
        <v>#DIV/0!</v>
      </c>
      <c r="AF478" s="10" t="e">
        <f>_xlfn.IFNA(IF(OR($C478={"PH-AKT","GCaMP6S"}),L478/AVERAGE($D478:$F478), L478/V478/AVERAGE($D478/$N478,$E478/$O478,$F478/$P478)),0)</f>
        <v>#DIV/0!</v>
      </c>
      <c r="AG478" s="10" t="e">
        <f>_xlfn.IFNA(IF(OR($C478={"PH-AKT","GCaMP6S"}),M478/AVERAGE($D478:$F478), M478/W478/AVERAGE($D478/$N478,$E478/$O478,$F478/$P478)),0)</f>
        <v>#DIV/0!</v>
      </c>
      <c r="AI478" s="10" t="e">
        <f>IF(OR($C478={"PH-AKT","Syk","Src","Lyn-FAK","Prin-CRAF","ERKKTR"}),1/X478,X478)</f>
        <v>#DIV/0!</v>
      </c>
      <c r="AJ478" s="10" t="e">
        <f>IF(OR($C478={"PH-AKT","Syk","Src","Lyn-FAK","Prin-CRAF","ERKKTR"}),1/Y478,Y478)</f>
        <v>#DIV/0!</v>
      </c>
      <c r="AK478" s="10" t="e">
        <f>IF(OR($C478={"PH-AKT","Syk","Src","Lyn-FAK","Prin-CRAF","ERKKTR"}),1/Z478,Z478)</f>
        <v>#DIV/0!</v>
      </c>
      <c r="AL478" s="10" t="e">
        <f>IF(OR($C478={"PH-AKT","Syk","Src","Lyn-FAK","Prin-CRAF","ERKKTR"}),1/AA478,AA478)</f>
        <v>#DIV/0!</v>
      </c>
      <c r="AM478" s="10" t="e">
        <f>IF(OR($C478={"PH-AKT","Syk","Src","Lyn-FAK","Prin-CRAF","ERKKTR"}),1/AB478,AB478)</f>
        <v>#DIV/0!</v>
      </c>
      <c r="AN478" s="10" t="e">
        <f>IF(OR($C478={"PH-AKT","Syk","Src","Lyn-FAK","Prin-CRAF","ERKKTR"}),1/AC478,AC478)</f>
        <v>#DIV/0!</v>
      </c>
      <c r="AO478" s="10" t="e">
        <f>IF(OR($C478={"PH-AKT","Syk","Src","Lyn-FAK","Prin-CRAF","ERKKTR"}),1/AD478,AD478)</f>
        <v>#DIV/0!</v>
      </c>
      <c r="AP478" s="10" t="e">
        <f>IF(OR($C478={"PH-AKT","Syk","Src","Lyn-FAK","Prin-CRAF","ERKKTR"}),1/AE478,AE478)</f>
        <v>#DIV/0!</v>
      </c>
      <c r="AQ478" s="10" t="e">
        <f>IF(OR($C478={"PH-AKT","Syk","Src","Lyn-FAK","Prin-CRAF","ERKKTR"}),1/AF478,AF478)</f>
        <v>#DIV/0!</v>
      </c>
      <c r="AR478" s="10" t="e">
        <f>IF(OR($C478={"PH-AKT","Syk","Src","Lyn-FAK","Prin-CRAF","ERKKTR"}),1/AG478,AG478)</f>
        <v>#DIV/0!</v>
      </c>
    </row>
    <row r="479" spans="1:44" x14ac:dyDescent="0.2">
      <c r="A479" s="10">
        <v>478</v>
      </c>
      <c r="C479" s="10">
        <f>_xlfn.IFNA(VLOOKUP($B479,Barcodes!$B$2:$E$14,4,FALSE),0)</f>
        <v>0</v>
      </c>
      <c r="X479" s="10" t="e">
        <f>_xlfn.IFNA(IF(OR($C479={"PH-AKT","GCaMP6S"}),D479/AVERAGE($D479:$F479), D479/N479/AVERAGE($D479/$N479,$E479/$O479,$F479/$P479)),0)</f>
        <v>#DIV/0!</v>
      </c>
      <c r="Y479" s="10" t="e">
        <f>_xlfn.IFNA(IF(OR($C479={"PH-AKT","GCaMP6S"}),E479/AVERAGE($D479:$F479), E479/O479/AVERAGE($D479/$N479,$E479/$O479,$F479/$P479)),0)</f>
        <v>#DIV/0!</v>
      </c>
      <c r="Z479" s="10" t="e">
        <f>_xlfn.IFNA(IF(OR($C479={"PH-AKT","GCaMP6S"}),F479/AVERAGE($D479:$F479), F479/P479/AVERAGE($D479/$N479,$E479/$O479,$F479/$P479)),0)</f>
        <v>#DIV/0!</v>
      </c>
      <c r="AA479" s="10" t="e">
        <f>_xlfn.IFNA(IF(OR($C479={"PH-AKT","GCaMP6S"}),G479/AVERAGE($D479:$F479), G479/Q479/AVERAGE($D479/$N479,$E479/$O479,$F479/$P479)),0)</f>
        <v>#DIV/0!</v>
      </c>
      <c r="AB479" s="10" t="e">
        <f>_xlfn.IFNA(IF(OR($C479={"PH-AKT","GCaMP6S"}),H479/AVERAGE($D479:$F479), H479/R479/AVERAGE($D479/$N479,$E479/$O479,$F479/$P479)),0)</f>
        <v>#DIV/0!</v>
      </c>
      <c r="AC479" s="10" t="e">
        <f>_xlfn.IFNA(IF(OR($C479={"PH-AKT","GCaMP6S"}),I479/AVERAGE($D479:$F479), I479/S479/AVERAGE($D479/$N479,$E479/$O479,$F479/$P479)),0)</f>
        <v>#DIV/0!</v>
      </c>
      <c r="AD479" s="10" t="e">
        <f>_xlfn.IFNA(IF(OR($C479={"PH-AKT","GCaMP6S"}),J479/AVERAGE($D479:$F479), J479/T479/AVERAGE($D479/$N479,$E479/$O479,$F479/$P479)),0)</f>
        <v>#DIV/0!</v>
      </c>
      <c r="AE479" s="10" t="e">
        <f>_xlfn.IFNA(IF(OR($C479={"PH-AKT","GCaMP6S"}),K479/AVERAGE($D479:$F479), K479/U479/AVERAGE($D479/$N479,$E479/$O479,$F479/$P479)),0)</f>
        <v>#DIV/0!</v>
      </c>
      <c r="AF479" s="10" t="e">
        <f>_xlfn.IFNA(IF(OR($C479={"PH-AKT","GCaMP6S"}),L479/AVERAGE($D479:$F479), L479/V479/AVERAGE($D479/$N479,$E479/$O479,$F479/$P479)),0)</f>
        <v>#DIV/0!</v>
      </c>
      <c r="AG479" s="10" t="e">
        <f>_xlfn.IFNA(IF(OR($C479={"PH-AKT","GCaMP6S"}),M479/AVERAGE($D479:$F479), M479/W479/AVERAGE($D479/$N479,$E479/$O479,$F479/$P479)),0)</f>
        <v>#DIV/0!</v>
      </c>
      <c r="AI479" s="10" t="e">
        <f>IF(OR($C479={"PH-AKT","Syk","Src","Lyn-FAK","Prin-CRAF","ERKKTR"}),1/X479,X479)</f>
        <v>#DIV/0!</v>
      </c>
      <c r="AJ479" s="10" t="e">
        <f>IF(OR($C479={"PH-AKT","Syk","Src","Lyn-FAK","Prin-CRAF","ERKKTR"}),1/Y479,Y479)</f>
        <v>#DIV/0!</v>
      </c>
      <c r="AK479" s="10" t="e">
        <f>IF(OR($C479={"PH-AKT","Syk","Src","Lyn-FAK","Prin-CRAF","ERKKTR"}),1/Z479,Z479)</f>
        <v>#DIV/0!</v>
      </c>
      <c r="AL479" s="10" t="e">
        <f>IF(OR($C479={"PH-AKT","Syk","Src","Lyn-FAK","Prin-CRAF","ERKKTR"}),1/AA479,AA479)</f>
        <v>#DIV/0!</v>
      </c>
      <c r="AM479" s="10" t="e">
        <f>IF(OR($C479={"PH-AKT","Syk","Src","Lyn-FAK","Prin-CRAF","ERKKTR"}),1/AB479,AB479)</f>
        <v>#DIV/0!</v>
      </c>
      <c r="AN479" s="10" t="e">
        <f>IF(OR($C479={"PH-AKT","Syk","Src","Lyn-FAK","Prin-CRAF","ERKKTR"}),1/AC479,AC479)</f>
        <v>#DIV/0!</v>
      </c>
      <c r="AO479" s="10" t="e">
        <f>IF(OR($C479={"PH-AKT","Syk","Src","Lyn-FAK","Prin-CRAF","ERKKTR"}),1/AD479,AD479)</f>
        <v>#DIV/0!</v>
      </c>
      <c r="AP479" s="10" t="e">
        <f>IF(OR($C479={"PH-AKT","Syk","Src","Lyn-FAK","Prin-CRAF","ERKKTR"}),1/AE479,AE479)</f>
        <v>#DIV/0!</v>
      </c>
      <c r="AQ479" s="10" t="e">
        <f>IF(OR($C479={"PH-AKT","Syk","Src","Lyn-FAK","Prin-CRAF","ERKKTR"}),1/AF479,AF479)</f>
        <v>#DIV/0!</v>
      </c>
      <c r="AR479" s="10" t="e">
        <f>IF(OR($C479={"PH-AKT","Syk","Src","Lyn-FAK","Prin-CRAF","ERKKTR"}),1/AG479,AG479)</f>
        <v>#DIV/0!</v>
      </c>
    </row>
    <row r="480" spans="1:44" x14ac:dyDescent="0.2">
      <c r="A480" s="10">
        <v>479</v>
      </c>
      <c r="C480" s="10">
        <f>_xlfn.IFNA(VLOOKUP($B480,Barcodes!$B$2:$E$14,4,FALSE),0)</f>
        <v>0</v>
      </c>
      <c r="X480" s="10" t="e">
        <f>_xlfn.IFNA(IF(OR($C480={"PH-AKT","GCaMP6S"}),D480/AVERAGE($D480:$F480), D480/N480/AVERAGE($D480/$N480,$E480/$O480,$F480/$P480)),0)</f>
        <v>#DIV/0!</v>
      </c>
      <c r="Y480" s="10" t="e">
        <f>_xlfn.IFNA(IF(OR($C480={"PH-AKT","GCaMP6S"}),E480/AVERAGE($D480:$F480), E480/O480/AVERAGE($D480/$N480,$E480/$O480,$F480/$P480)),0)</f>
        <v>#DIV/0!</v>
      </c>
      <c r="Z480" s="10" t="e">
        <f>_xlfn.IFNA(IF(OR($C480={"PH-AKT","GCaMP6S"}),F480/AVERAGE($D480:$F480), F480/P480/AVERAGE($D480/$N480,$E480/$O480,$F480/$P480)),0)</f>
        <v>#DIV/0!</v>
      </c>
      <c r="AA480" s="10" t="e">
        <f>_xlfn.IFNA(IF(OR($C480={"PH-AKT","GCaMP6S"}),G480/AVERAGE($D480:$F480), G480/Q480/AVERAGE($D480/$N480,$E480/$O480,$F480/$P480)),0)</f>
        <v>#DIV/0!</v>
      </c>
      <c r="AB480" s="10" t="e">
        <f>_xlfn.IFNA(IF(OR($C480={"PH-AKT","GCaMP6S"}),H480/AVERAGE($D480:$F480), H480/R480/AVERAGE($D480/$N480,$E480/$O480,$F480/$P480)),0)</f>
        <v>#DIV/0!</v>
      </c>
      <c r="AC480" s="10" t="e">
        <f>_xlfn.IFNA(IF(OR($C480={"PH-AKT","GCaMP6S"}),I480/AVERAGE($D480:$F480), I480/S480/AVERAGE($D480/$N480,$E480/$O480,$F480/$P480)),0)</f>
        <v>#DIV/0!</v>
      </c>
      <c r="AD480" s="10" t="e">
        <f>_xlfn.IFNA(IF(OR($C480={"PH-AKT","GCaMP6S"}),J480/AVERAGE($D480:$F480), J480/T480/AVERAGE($D480/$N480,$E480/$O480,$F480/$P480)),0)</f>
        <v>#DIV/0!</v>
      </c>
      <c r="AE480" s="10" t="e">
        <f>_xlfn.IFNA(IF(OR($C480={"PH-AKT","GCaMP6S"}),K480/AVERAGE($D480:$F480), K480/U480/AVERAGE($D480/$N480,$E480/$O480,$F480/$P480)),0)</f>
        <v>#DIV/0!</v>
      </c>
      <c r="AF480" s="10" t="e">
        <f>_xlfn.IFNA(IF(OR($C480={"PH-AKT","GCaMP6S"}),L480/AVERAGE($D480:$F480), L480/V480/AVERAGE($D480/$N480,$E480/$O480,$F480/$P480)),0)</f>
        <v>#DIV/0!</v>
      </c>
      <c r="AG480" s="10" t="e">
        <f>_xlfn.IFNA(IF(OR($C480={"PH-AKT","GCaMP6S"}),M480/AVERAGE($D480:$F480), M480/W480/AVERAGE($D480/$N480,$E480/$O480,$F480/$P480)),0)</f>
        <v>#DIV/0!</v>
      </c>
      <c r="AI480" s="10" t="e">
        <f>IF(OR($C480={"PH-AKT","Syk","Src","Lyn-FAK","Prin-CRAF","ERKKTR"}),1/X480,X480)</f>
        <v>#DIV/0!</v>
      </c>
      <c r="AJ480" s="10" t="e">
        <f>IF(OR($C480={"PH-AKT","Syk","Src","Lyn-FAK","Prin-CRAF","ERKKTR"}),1/Y480,Y480)</f>
        <v>#DIV/0!</v>
      </c>
      <c r="AK480" s="10" t="e">
        <f>IF(OR($C480={"PH-AKT","Syk","Src","Lyn-FAK","Prin-CRAF","ERKKTR"}),1/Z480,Z480)</f>
        <v>#DIV/0!</v>
      </c>
      <c r="AL480" s="10" t="e">
        <f>IF(OR($C480={"PH-AKT","Syk","Src","Lyn-FAK","Prin-CRAF","ERKKTR"}),1/AA480,AA480)</f>
        <v>#DIV/0!</v>
      </c>
      <c r="AM480" s="10" t="e">
        <f>IF(OR($C480={"PH-AKT","Syk","Src","Lyn-FAK","Prin-CRAF","ERKKTR"}),1/AB480,AB480)</f>
        <v>#DIV/0!</v>
      </c>
      <c r="AN480" s="10" t="e">
        <f>IF(OR($C480={"PH-AKT","Syk","Src","Lyn-FAK","Prin-CRAF","ERKKTR"}),1/AC480,AC480)</f>
        <v>#DIV/0!</v>
      </c>
      <c r="AO480" s="10" t="e">
        <f>IF(OR($C480={"PH-AKT","Syk","Src","Lyn-FAK","Prin-CRAF","ERKKTR"}),1/AD480,AD480)</f>
        <v>#DIV/0!</v>
      </c>
      <c r="AP480" s="10" t="e">
        <f>IF(OR($C480={"PH-AKT","Syk","Src","Lyn-FAK","Prin-CRAF","ERKKTR"}),1/AE480,AE480)</f>
        <v>#DIV/0!</v>
      </c>
      <c r="AQ480" s="10" t="e">
        <f>IF(OR($C480={"PH-AKT","Syk","Src","Lyn-FAK","Prin-CRAF","ERKKTR"}),1/AF480,AF480)</f>
        <v>#DIV/0!</v>
      </c>
      <c r="AR480" s="10" t="e">
        <f>IF(OR($C480={"PH-AKT","Syk","Src","Lyn-FAK","Prin-CRAF","ERKKTR"}),1/AG480,AG480)</f>
        <v>#DIV/0!</v>
      </c>
    </row>
    <row r="481" spans="1:44" x14ac:dyDescent="0.2">
      <c r="A481" s="10">
        <v>480</v>
      </c>
      <c r="C481" s="10">
        <f>_xlfn.IFNA(VLOOKUP($B481,Barcodes!$B$2:$E$14,4,FALSE),0)</f>
        <v>0</v>
      </c>
      <c r="X481" s="10" t="e">
        <f>_xlfn.IFNA(IF(OR($C481={"PH-AKT","GCaMP6S"}),D481/AVERAGE($D481:$F481), D481/N481/AVERAGE($D481/$N481,$E481/$O481,$F481/$P481)),0)</f>
        <v>#DIV/0!</v>
      </c>
      <c r="Y481" s="10" t="e">
        <f>_xlfn.IFNA(IF(OR($C481={"PH-AKT","GCaMP6S"}),E481/AVERAGE($D481:$F481), E481/O481/AVERAGE($D481/$N481,$E481/$O481,$F481/$P481)),0)</f>
        <v>#DIV/0!</v>
      </c>
      <c r="Z481" s="10" t="e">
        <f>_xlfn.IFNA(IF(OR($C481={"PH-AKT","GCaMP6S"}),F481/AVERAGE($D481:$F481), F481/P481/AVERAGE($D481/$N481,$E481/$O481,$F481/$P481)),0)</f>
        <v>#DIV/0!</v>
      </c>
      <c r="AA481" s="10" t="e">
        <f>_xlfn.IFNA(IF(OR($C481={"PH-AKT","GCaMP6S"}),G481/AVERAGE($D481:$F481), G481/Q481/AVERAGE($D481/$N481,$E481/$O481,$F481/$P481)),0)</f>
        <v>#DIV/0!</v>
      </c>
      <c r="AB481" s="10" t="e">
        <f>_xlfn.IFNA(IF(OR($C481={"PH-AKT","GCaMP6S"}),H481/AVERAGE($D481:$F481), H481/R481/AVERAGE($D481/$N481,$E481/$O481,$F481/$P481)),0)</f>
        <v>#DIV/0!</v>
      </c>
      <c r="AC481" s="10" t="e">
        <f>_xlfn.IFNA(IF(OR($C481={"PH-AKT","GCaMP6S"}),I481/AVERAGE($D481:$F481), I481/S481/AVERAGE($D481/$N481,$E481/$O481,$F481/$P481)),0)</f>
        <v>#DIV/0!</v>
      </c>
      <c r="AD481" s="10" t="e">
        <f>_xlfn.IFNA(IF(OR($C481={"PH-AKT","GCaMP6S"}),J481/AVERAGE($D481:$F481), J481/T481/AVERAGE($D481/$N481,$E481/$O481,$F481/$P481)),0)</f>
        <v>#DIV/0!</v>
      </c>
      <c r="AE481" s="10" t="e">
        <f>_xlfn.IFNA(IF(OR($C481={"PH-AKT","GCaMP6S"}),K481/AVERAGE($D481:$F481), K481/U481/AVERAGE($D481/$N481,$E481/$O481,$F481/$P481)),0)</f>
        <v>#DIV/0!</v>
      </c>
      <c r="AF481" s="10" t="e">
        <f>_xlfn.IFNA(IF(OR($C481={"PH-AKT","GCaMP6S"}),L481/AVERAGE($D481:$F481), L481/V481/AVERAGE($D481/$N481,$E481/$O481,$F481/$P481)),0)</f>
        <v>#DIV/0!</v>
      </c>
      <c r="AG481" s="10" t="e">
        <f>_xlfn.IFNA(IF(OR($C481={"PH-AKT","GCaMP6S"}),M481/AVERAGE($D481:$F481), M481/W481/AVERAGE($D481/$N481,$E481/$O481,$F481/$P481)),0)</f>
        <v>#DIV/0!</v>
      </c>
      <c r="AI481" s="10" t="e">
        <f>IF(OR($C481={"PH-AKT","Syk","Src","Lyn-FAK","Prin-CRAF","ERKKTR"}),1/X481,X481)</f>
        <v>#DIV/0!</v>
      </c>
      <c r="AJ481" s="10" t="e">
        <f>IF(OR($C481={"PH-AKT","Syk","Src","Lyn-FAK","Prin-CRAF","ERKKTR"}),1/Y481,Y481)</f>
        <v>#DIV/0!</v>
      </c>
      <c r="AK481" s="10" t="e">
        <f>IF(OR($C481={"PH-AKT","Syk","Src","Lyn-FAK","Prin-CRAF","ERKKTR"}),1/Z481,Z481)</f>
        <v>#DIV/0!</v>
      </c>
      <c r="AL481" s="10" t="e">
        <f>IF(OR($C481={"PH-AKT","Syk","Src","Lyn-FAK","Prin-CRAF","ERKKTR"}),1/AA481,AA481)</f>
        <v>#DIV/0!</v>
      </c>
      <c r="AM481" s="10" t="e">
        <f>IF(OR($C481={"PH-AKT","Syk","Src","Lyn-FAK","Prin-CRAF","ERKKTR"}),1/AB481,AB481)</f>
        <v>#DIV/0!</v>
      </c>
      <c r="AN481" s="10" t="e">
        <f>IF(OR($C481={"PH-AKT","Syk","Src","Lyn-FAK","Prin-CRAF","ERKKTR"}),1/AC481,AC481)</f>
        <v>#DIV/0!</v>
      </c>
      <c r="AO481" s="10" t="e">
        <f>IF(OR($C481={"PH-AKT","Syk","Src","Lyn-FAK","Prin-CRAF","ERKKTR"}),1/AD481,AD481)</f>
        <v>#DIV/0!</v>
      </c>
      <c r="AP481" s="10" t="e">
        <f>IF(OR($C481={"PH-AKT","Syk","Src","Lyn-FAK","Prin-CRAF","ERKKTR"}),1/AE481,AE481)</f>
        <v>#DIV/0!</v>
      </c>
      <c r="AQ481" s="10" t="e">
        <f>IF(OR($C481={"PH-AKT","Syk","Src","Lyn-FAK","Prin-CRAF","ERKKTR"}),1/AF481,AF481)</f>
        <v>#DIV/0!</v>
      </c>
      <c r="AR481" s="10" t="e">
        <f>IF(OR($C481={"PH-AKT","Syk","Src","Lyn-FAK","Prin-CRAF","ERKKTR"}),1/AG481,AG481)</f>
        <v>#DIV/0!</v>
      </c>
    </row>
    <row r="482" spans="1:44" x14ac:dyDescent="0.2">
      <c r="A482" s="10">
        <v>481</v>
      </c>
      <c r="C482" s="10">
        <f>_xlfn.IFNA(VLOOKUP($B482,Barcodes!$B$2:$E$14,4,FALSE),0)</f>
        <v>0</v>
      </c>
      <c r="X482" s="10" t="e">
        <f>_xlfn.IFNA(IF(OR($C482={"PH-AKT","GCaMP6S"}),D482/AVERAGE($D482:$F482), D482/N482/AVERAGE($D482/$N482,$E482/$O482,$F482/$P482)),0)</f>
        <v>#DIV/0!</v>
      </c>
      <c r="Y482" s="10" t="e">
        <f>_xlfn.IFNA(IF(OR($C482={"PH-AKT","GCaMP6S"}),E482/AVERAGE($D482:$F482), E482/O482/AVERAGE($D482/$N482,$E482/$O482,$F482/$P482)),0)</f>
        <v>#DIV/0!</v>
      </c>
      <c r="Z482" s="10" t="e">
        <f>_xlfn.IFNA(IF(OR($C482={"PH-AKT","GCaMP6S"}),F482/AVERAGE($D482:$F482), F482/P482/AVERAGE($D482/$N482,$E482/$O482,$F482/$P482)),0)</f>
        <v>#DIV/0!</v>
      </c>
      <c r="AA482" s="10" t="e">
        <f>_xlfn.IFNA(IF(OR($C482={"PH-AKT","GCaMP6S"}),G482/AVERAGE($D482:$F482), G482/Q482/AVERAGE($D482/$N482,$E482/$O482,$F482/$P482)),0)</f>
        <v>#DIV/0!</v>
      </c>
      <c r="AB482" s="10" t="e">
        <f>_xlfn.IFNA(IF(OR($C482={"PH-AKT","GCaMP6S"}),H482/AVERAGE($D482:$F482), H482/R482/AVERAGE($D482/$N482,$E482/$O482,$F482/$P482)),0)</f>
        <v>#DIV/0!</v>
      </c>
      <c r="AC482" s="10" t="e">
        <f>_xlfn.IFNA(IF(OR($C482={"PH-AKT","GCaMP6S"}),I482/AVERAGE($D482:$F482), I482/S482/AVERAGE($D482/$N482,$E482/$O482,$F482/$P482)),0)</f>
        <v>#DIV/0!</v>
      </c>
      <c r="AD482" s="10" t="e">
        <f>_xlfn.IFNA(IF(OR($C482={"PH-AKT","GCaMP6S"}),J482/AVERAGE($D482:$F482), J482/T482/AVERAGE($D482/$N482,$E482/$O482,$F482/$P482)),0)</f>
        <v>#DIV/0!</v>
      </c>
      <c r="AE482" s="10" t="e">
        <f>_xlfn.IFNA(IF(OR($C482={"PH-AKT","GCaMP6S"}),K482/AVERAGE($D482:$F482), K482/U482/AVERAGE($D482/$N482,$E482/$O482,$F482/$P482)),0)</f>
        <v>#DIV/0!</v>
      </c>
      <c r="AF482" s="10" t="e">
        <f>_xlfn.IFNA(IF(OR($C482={"PH-AKT","GCaMP6S"}),L482/AVERAGE($D482:$F482), L482/V482/AVERAGE($D482/$N482,$E482/$O482,$F482/$P482)),0)</f>
        <v>#DIV/0!</v>
      </c>
      <c r="AG482" s="10" t="e">
        <f>_xlfn.IFNA(IF(OR($C482={"PH-AKT","GCaMP6S"}),M482/AVERAGE($D482:$F482), M482/W482/AVERAGE($D482/$N482,$E482/$O482,$F482/$P482)),0)</f>
        <v>#DIV/0!</v>
      </c>
      <c r="AI482" s="10" t="e">
        <f>IF(OR($C482={"PH-AKT","Syk","Src","Lyn-FAK","Prin-CRAF","ERKKTR"}),1/X482,X482)</f>
        <v>#DIV/0!</v>
      </c>
      <c r="AJ482" s="10" t="e">
        <f>IF(OR($C482={"PH-AKT","Syk","Src","Lyn-FAK","Prin-CRAF","ERKKTR"}),1/Y482,Y482)</f>
        <v>#DIV/0!</v>
      </c>
      <c r="AK482" s="10" t="e">
        <f>IF(OR($C482={"PH-AKT","Syk","Src","Lyn-FAK","Prin-CRAF","ERKKTR"}),1/Z482,Z482)</f>
        <v>#DIV/0!</v>
      </c>
      <c r="AL482" s="10" t="e">
        <f>IF(OR($C482={"PH-AKT","Syk","Src","Lyn-FAK","Prin-CRAF","ERKKTR"}),1/AA482,AA482)</f>
        <v>#DIV/0!</v>
      </c>
      <c r="AM482" s="10" t="e">
        <f>IF(OR($C482={"PH-AKT","Syk","Src","Lyn-FAK","Prin-CRAF","ERKKTR"}),1/AB482,AB482)</f>
        <v>#DIV/0!</v>
      </c>
      <c r="AN482" s="10" t="e">
        <f>IF(OR($C482={"PH-AKT","Syk","Src","Lyn-FAK","Prin-CRAF","ERKKTR"}),1/AC482,AC482)</f>
        <v>#DIV/0!</v>
      </c>
      <c r="AO482" s="10" t="e">
        <f>IF(OR($C482={"PH-AKT","Syk","Src","Lyn-FAK","Prin-CRAF","ERKKTR"}),1/AD482,AD482)</f>
        <v>#DIV/0!</v>
      </c>
      <c r="AP482" s="10" t="e">
        <f>IF(OR($C482={"PH-AKT","Syk","Src","Lyn-FAK","Prin-CRAF","ERKKTR"}),1/AE482,AE482)</f>
        <v>#DIV/0!</v>
      </c>
      <c r="AQ482" s="10" t="e">
        <f>IF(OR($C482={"PH-AKT","Syk","Src","Lyn-FAK","Prin-CRAF","ERKKTR"}),1/AF482,AF482)</f>
        <v>#DIV/0!</v>
      </c>
      <c r="AR482" s="10" t="e">
        <f>IF(OR($C482={"PH-AKT","Syk","Src","Lyn-FAK","Prin-CRAF","ERKKTR"}),1/AG482,AG482)</f>
        <v>#DIV/0!</v>
      </c>
    </row>
    <row r="483" spans="1:44" x14ac:dyDescent="0.2">
      <c r="A483" s="10">
        <v>482</v>
      </c>
      <c r="C483" s="10">
        <f>_xlfn.IFNA(VLOOKUP($B483,Barcodes!$B$2:$E$14,4,FALSE),0)</f>
        <v>0</v>
      </c>
      <c r="X483" s="10" t="e">
        <f>_xlfn.IFNA(IF(OR($C483={"PH-AKT","GCaMP6S"}),D483/AVERAGE($D483:$F483), D483/N483/AVERAGE($D483/$N483,$E483/$O483,$F483/$P483)),0)</f>
        <v>#DIV/0!</v>
      </c>
      <c r="Y483" s="10" t="e">
        <f>_xlfn.IFNA(IF(OR($C483={"PH-AKT","GCaMP6S"}),E483/AVERAGE($D483:$F483), E483/O483/AVERAGE($D483/$N483,$E483/$O483,$F483/$P483)),0)</f>
        <v>#DIV/0!</v>
      </c>
      <c r="Z483" s="10" t="e">
        <f>_xlfn.IFNA(IF(OR($C483={"PH-AKT","GCaMP6S"}),F483/AVERAGE($D483:$F483), F483/P483/AVERAGE($D483/$N483,$E483/$O483,$F483/$P483)),0)</f>
        <v>#DIV/0!</v>
      </c>
      <c r="AA483" s="10" t="e">
        <f>_xlfn.IFNA(IF(OR($C483={"PH-AKT","GCaMP6S"}),G483/AVERAGE($D483:$F483), G483/Q483/AVERAGE($D483/$N483,$E483/$O483,$F483/$P483)),0)</f>
        <v>#DIV/0!</v>
      </c>
      <c r="AB483" s="10" t="e">
        <f>_xlfn.IFNA(IF(OR($C483={"PH-AKT","GCaMP6S"}),H483/AVERAGE($D483:$F483), H483/R483/AVERAGE($D483/$N483,$E483/$O483,$F483/$P483)),0)</f>
        <v>#DIV/0!</v>
      </c>
      <c r="AC483" s="10" t="e">
        <f>_xlfn.IFNA(IF(OR($C483={"PH-AKT","GCaMP6S"}),I483/AVERAGE($D483:$F483), I483/S483/AVERAGE($D483/$N483,$E483/$O483,$F483/$P483)),0)</f>
        <v>#DIV/0!</v>
      </c>
      <c r="AD483" s="10" t="e">
        <f>_xlfn.IFNA(IF(OR($C483={"PH-AKT","GCaMP6S"}),J483/AVERAGE($D483:$F483), J483/T483/AVERAGE($D483/$N483,$E483/$O483,$F483/$P483)),0)</f>
        <v>#DIV/0!</v>
      </c>
      <c r="AE483" s="10" t="e">
        <f>_xlfn.IFNA(IF(OR($C483={"PH-AKT","GCaMP6S"}),K483/AVERAGE($D483:$F483), K483/U483/AVERAGE($D483/$N483,$E483/$O483,$F483/$P483)),0)</f>
        <v>#DIV/0!</v>
      </c>
      <c r="AF483" s="10" t="e">
        <f>_xlfn.IFNA(IF(OR($C483={"PH-AKT","GCaMP6S"}),L483/AVERAGE($D483:$F483), L483/V483/AVERAGE($D483/$N483,$E483/$O483,$F483/$P483)),0)</f>
        <v>#DIV/0!</v>
      </c>
      <c r="AG483" s="10" t="e">
        <f>_xlfn.IFNA(IF(OR($C483={"PH-AKT","GCaMP6S"}),M483/AVERAGE($D483:$F483), M483/W483/AVERAGE($D483/$N483,$E483/$O483,$F483/$P483)),0)</f>
        <v>#DIV/0!</v>
      </c>
      <c r="AI483" s="10" t="e">
        <f>IF(OR($C483={"PH-AKT","Syk","Src","Lyn-FAK","Prin-CRAF","ERKKTR"}),1/X483,X483)</f>
        <v>#DIV/0!</v>
      </c>
      <c r="AJ483" s="10" t="e">
        <f>IF(OR($C483={"PH-AKT","Syk","Src","Lyn-FAK","Prin-CRAF","ERKKTR"}),1/Y483,Y483)</f>
        <v>#DIV/0!</v>
      </c>
      <c r="AK483" s="10" t="e">
        <f>IF(OR($C483={"PH-AKT","Syk","Src","Lyn-FAK","Prin-CRAF","ERKKTR"}),1/Z483,Z483)</f>
        <v>#DIV/0!</v>
      </c>
      <c r="AL483" s="10" t="e">
        <f>IF(OR($C483={"PH-AKT","Syk","Src","Lyn-FAK","Prin-CRAF","ERKKTR"}),1/AA483,AA483)</f>
        <v>#DIV/0!</v>
      </c>
      <c r="AM483" s="10" t="e">
        <f>IF(OR($C483={"PH-AKT","Syk","Src","Lyn-FAK","Prin-CRAF","ERKKTR"}),1/AB483,AB483)</f>
        <v>#DIV/0!</v>
      </c>
      <c r="AN483" s="10" t="e">
        <f>IF(OR($C483={"PH-AKT","Syk","Src","Lyn-FAK","Prin-CRAF","ERKKTR"}),1/AC483,AC483)</f>
        <v>#DIV/0!</v>
      </c>
      <c r="AO483" s="10" t="e">
        <f>IF(OR($C483={"PH-AKT","Syk","Src","Lyn-FAK","Prin-CRAF","ERKKTR"}),1/AD483,AD483)</f>
        <v>#DIV/0!</v>
      </c>
      <c r="AP483" s="10" t="e">
        <f>IF(OR($C483={"PH-AKT","Syk","Src","Lyn-FAK","Prin-CRAF","ERKKTR"}),1/AE483,AE483)</f>
        <v>#DIV/0!</v>
      </c>
      <c r="AQ483" s="10" t="e">
        <f>IF(OR($C483={"PH-AKT","Syk","Src","Lyn-FAK","Prin-CRAF","ERKKTR"}),1/AF483,AF483)</f>
        <v>#DIV/0!</v>
      </c>
      <c r="AR483" s="10" t="e">
        <f>IF(OR($C483={"PH-AKT","Syk","Src","Lyn-FAK","Prin-CRAF","ERKKTR"}),1/AG483,AG483)</f>
        <v>#DIV/0!</v>
      </c>
    </row>
    <row r="484" spans="1:44" x14ac:dyDescent="0.2">
      <c r="A484" s="10">
        <v>483</v>
      </c>
      <c r="C484" s="10">
        <f>_xlfn.IFNA(VLOOKUP($B484,Barcodes!$B$2:$E$14,4,FALSE),0)</f>
        <v>0</v>
      </c>
      <c r="X484" s="10" t="e">
        <f>_xlfn.IFNA(IF(OR($C484={"PH-AKT","GCaMP6S"}),D484/AVERAGE($D484:$F484), D484/N484/AVERAGE($D484/$N484,$E484/$O484,$F484/$P484)),0)</f>
        <v>#DIV/0!</v>
      </c>
      <c r="Y484" s="10" t="e">
        <f>_xlfn.IFNA(IF(OR($C484={"PH-AKT","GCaMP6S"}),E484/AVERAGE($D484:$F484), E484/O484/AVERAGE($D484/$N484,$E484/$O484,$F484/$P484)),0)</f>
        <v>#DIV/0!</v>
      </c>
      <c r="Z484" s="10" t="e">
        <f>_xlfn.IFNA(IF(OR($C484={"PH-AKT","GCaMP6S"}),F484/AVERAGE($D484:$F484), F484/P484/AVERAGE($D484/$N484,$E484/$O484,$F484/$P484)),0)</f>
        <v>#DIV/0!</v>
      </c>
      <c r="AA484" s="10" t="e">
        <f>_xlfn.IFNA(IF(OR($C484={"PH-AKT","GCaMP6S"}),G484/AVERAGE($D484:$F484), G484/Q484/AVERAGE($D484/$N484,$E484/$O484,$F484/$P484)),0)</f>
        <v>#DIV/0!</v>
      </c>
      <c r="AB484" s="10" t="e">
        <f>_xlfn.IFNA(IF(OR($C484={"PH-AKT","GCaMP6S"}),H484/AVERAGE($D484:$F484), H484/R484/AVERAGE($D484/$N484,$E484/$O484,$F484/$P484)),0)</f>
        <v>#DIV/0!</v>
      </c>
      <c r="AC484" s="10" t="e">
        <f>_xlfn.IFNA(IF(OR($C484={"PH-AKT","GCaMP6S"}),I484/AVERAGE($D484:$F484), I484/S484/AVERAGE($D484/$N484,$E484/$O484,$F484/$P484)),0)</f>
        <v>#DIV/0!</v>
      </c>
      <c r="AD484" s="10" t="e">
        <f>_xlfn.IFNA(IF(OR($C484={"PH-AKT","GCaMP6S"}),J484/AVERAGE($D484:$F484), J484/T484/AVERAGE($D484/$N484,$E484/$O484,$F484/$P484)),0)</f>
        <v>#DIV/0!</v>
      </c>
      <c r="AE484" s="10" t="e">
        <f>_xlfn.IFNA(IF(OR($C484={"PH-AKT","GCaMP6S"}),K484/AVERAGE($D484:$F484), K484/U484/AVERAGE($D484/$N484,$E484/$O484,$F484/$P484)),0)</f>
        <v>#DIV/0!</v>
      </c>
      <c r="AF484" s="10" t="e">
        <f>_xlfn.IFNA(IF(OR($C484={"PH-AKT","GCaMP6S"}),L484/AVERAGE($D484:$F484), L484/V484/AVERAGE($D484/$N484,$E484/$O484,$F484/$P484)),0)</f>
        <v>#DIV/0!</v>
      </c>
      <c r="AG484" s="10" t="e">
        <f>_xlfn.IFNA(IF(OR($C484={"PH-AKT","GCaMP6S"}),M484/AVERAGE($D484:$F484), M484/W484/AVERAGE($D484/$N484,$E484/$O484,$F484/$P484)),0)</f>
        <v>#DIV/0!</v>
      </c>
      <c r="AI484" s="10" t="e">
        <f>IF(OR($C484={"PH-AKT","Syk","Src","Lyn-FAK","Prin-CRAF","ERKKTR"}),1/X484,X484)</f>
        <v>#DIV/0!</v>
      </c>
      <c r="AJ484" s="10" t="e">
        <f>IF(OR($C484={"PH-AKT","Syk","Src","Lyn-FAK","Prin-CRAF","ERKKTR"}),1/Y484,Y484)</f>
        <v>#DIV/0!</v>
      </c>
      <c r="AK484" s="10" t="e">
        <f>IF(OR($C484={"PH-AKT","Syk","Src","Lyn-FAK","Prin-CRAF","ERKKTR"}),1/Z484,Z484)</f>
        <v>#DIV/0!</v>
      </c>
      <c r="AL484" s="10" t="e">
        <f>IF(OR($C484={"PH-AKT","Syk","Src","Lyn-FAK","Prin-CRAF","ERKKTR"}),1/AA484,AA484)</f>
        <v>#DIV/0!</v>
      </c>
      <c r="AM484" s="10" t="e">
        <f>IF(OR($C484={"PH-AKT","Syk","Src","Lyn-FAK","Prin-CRAF","ERKKTR"}),1/AB484,AB484)</f>
        <v>#DIV/0!</v>
      </c>
      <c r="AN484" s="10" t="e">
        <f>IF(OR($C484={"PH-AKT","Syk","Src","Lyn-FAK","Prin-CRAF","ERKKTR"}),1/AC484,AC484)</f>
        <v>#DIV/0!</v>
      </c>
      <c r="AO484" s="10" t="e">
        <f>IF(OR($C484={"PH-AKT","Syk","Src","Lyn-FAK","Prin-CRAF","ERKKTR"}),1/AD484,AD484)</f>
        <v>#DIV/0!</v>
      </c>
      <c r="AP484" s="10" t="e">
        <f>IF(OR($C484={"PH-AKT","Syk","Src","Lyn-FAK","Prin-CRAF","ERKKTR"}),1/AE484,AE484)</f>
        <v>#DIV/0!</v>
      </c>
      <c r="AQ484" s="10" t="e">
        <f>IF(OR($C484={"PH-AKT","Syk","Src","Lyn-FAK","Prin-CRAF","ERKKTR"}),1/AF484,AF484)</f>
        <v>#DIV/0!</v>
      </c>
      <c r="AR484" s="10" t="e">
        <f>IF(OR($C484={"PH-AKT","Syk","Src","Lyn-FAK","Prin-CRAF","ERKKTR"}),1/AG484,AG484)</f>
        <v>#DIV/0!</v>
      </c>
    </row>
    <row r="485" spans="1:44" x14ac:dyDescent="0.2">
      <c r="A485" s="10">
        <v>484</v>
      </c>
      <c r="C485" s="10">
        <f>_xlfn.IFNA(VLOOKUP($B485,Barcodes!$B$2:$E$14,4,FALSE),0)</f>
        <v>0</v>
      </c>
      <c r="X485" s="10" t="e">
        <f>_xlfn.IFNA(IF(OR($C485={"PH-AKT","GCaMP6S"}),D485/AVERAGE($D485:$F485), D485/N485/AVERAGE($D485/$N485,$E485/$O485,$F485/$P485)),0)</f>
        <v>#DIV/0!</v>
      </c>
      <c r="Y485" s="10" t="e">
        <f>_xlfn.IFNA(IF(OR($C485={"PH-AKT","GCaMP6S"}),E485/AVERAGE($D485:$F485), E485/O485/AVERAGE($D485/$N485,$E485/$O485,$F485/$P485)),0)</f>
        <v>#DIV/0!</v>
      </c>
      <c r="Z485" s="10" t="e">
        <f>_xlfn.IFNA(IF(OR($C485={"PH-AKT","GCaMP6S"}),F485/AVERAGE($D485:$F485), F485/P485/AVERAGE($D485/$N485,$E485/$O485,$F485/$P485)),0)</f>
        <v>#DIV/0!</v>
      </c>
      <c r="AA485" s="10" t="e">
        <f>_xlfn.IFNA(IF(OR($C485={"PH-AKT","GCaMP6S"}),G485/AVERAGE($D485:$F485), G485/Q485/AVERAGE($D485/$N485,$E485/$O485,$F485/$P485)),0)</f>
        <v>#DIV/0!</v>
      </c>
      <c r="AB485" s="10" t="e">
        <f>_xlfn.IFNA(IF(OR($C485={"PH-AKT","GCaMP6S"}),H485/AVERAGE($D485:$F485), H485/R485/AVERAGE($D485/$N485,$E485/$O485,$F485/$P485)),0)</f>
        <v>#DIV/0!</v>
      </c>
      <c r="AC485" s="10" t="e">
        <f>_xlfn.IFNA(IF(OR($C485={"PH-AKT","GCaMP6S"}),I485/AVERAGE($D485:$F485), I485/S485/AVERAGE($D485/$N485,$E485/$O485,$F485/$P485)),0)</f>
        <v>#DIV/0!</v>
      </c>
      <c r="AD485" s="10" t="e">
        <f>_xlfn.IFNA(IF(OR($C485={"PH-AKT","GCaMP6S"}),J485/AVERAGE($D485:$F485), J485/T485/AVERAGE($D485/$N485,$E485/$O485,$F485/$P485)),0)</f>
        <v>#DIV/0!</v>
      </c>
      <c r="AE485" s="10" t="e">
        <f>_xlfn.IFNA(IF(OR($C485={"PH-AKT","GCaMP6S"}),K485/AVERAGE($D485:$F485), K485/U485/AVERAGE($D485/$N485,$E485/$O485,$F485/$P485)),0)</f>
        <v>#DIV/0!</v>
      </c>
      <c r="AF485" s="10" t="e">
        <f>_xlfn.IFNA(IF(OR($C485={"PH-AKT","GCaMP6S"}),L485/AVERAGE($D485:$F485), L485/V485/AVERAGE($D485/$N485,$E485/$O485,$F485/$P485)),0)</f>
        <v>#DIV/0!</v>
      </c>
      <c r="AG485" s="10" t="e">
        <f>_xlfn.IFNA(IF(OR($C485={"PH-AKT","GCaMP6S"}),M485/AVERAGE($D485:$F485), M485/W485/AVERAGE($D485/$N485,$E485/$O485,$F485/$P485)),0)</f>
        <v>#DIV/0!</v>
      </c>
      <c r="AI485" s="10" t="e">
        <f>IF(OR($C485={"PH-AKT","Syk","Src","Lyn-FAK","Prin-CRAF","ERKKTR"}),1/X485,X485)</f>
        <v>#DIV/0!</v>
      </c>
      <c r="AJ485" s="10" t="e">
        <f>IF(OR($C485={"PH-AKT","Syk","Src","Lyn-FAK","Prin-CRAF","ERKKTR"}),1/Y485,Y485)</f>
        <v>#DIV/0!</v>
      </c>
      <c r="AK485" s="10" t="e">
        <f>IF(OR($C485={"PH-AKT","Syk","Src","Lyn-FAK","Prin-CRAF","ERKKTR"}),1/Z485,Z485)</f>
        <v>#DIV/0!</v>
      </c>
      <c r="AL485" s="10" t="e">
        <f>IF(OR($C485={"PH-AKT","Syk","Src","Lyn-FAK","Prin-CRAF","ERKKTR"}),1/AA485,AA485)</f>
        <v>#DIV/0!</v>
      </c>
      <c r="AM485" s="10" t="e">
        <f>IF(OR($C485={"PH-AKT","Syk","Src","Lyn-FAK","Prin-CRAF","ERKKTR"}),1/AB485,AB485)</f>
        <v>#DIV/0!</v>
      </c>
      <c r="AN485" s="10" t="e">
        <f>IF(OR($C485={"PH-AKT","Syk","Src","Lyn-FAK","Prin-CRAF","ERKKTR"}),1/AC485,AC485)</f>
        <v>#DIV/0!</v>
      </c>
      <c r="AO485" s="10" t="e">
        <f>IF(OR($C485={"PH-AKT","Syk","Src","Lyn-FAK","Prin-CRAF","ERKKTR"}),1/AD485,AD485)</f>
        <v>#DIV/0!</v>
      </c>
      <c r="AP485" s="10" t="e">
        <f>IF(OR($C485={"PH-AKT","Syk","Src","Lyn-FAK","Prin-CRAF","ERKKTR"}),1/AE485,AE485)</f>
        <v>#DIV/0!</v>
      </c>
      <c r="AQ485" s="10" t="e">
        <f>IF(OR($C485={"PH-AKT","Syk","Src","Lyn-FAK","Prin-CRAF","ERKKTR"}),1/AF485,AF485)</f>
        <v>#DIV/0!</v>
      </c>
      <c r="AR485" s="10" t="e">
        <f>IF(OR($C485={"PH-AKT","Syk","Src","Lyn-FAK","Prin-CRAF","ERKKTR"}),1/AG485,AG485)</f>
        <v>#DIV/0!</v>
      </c>
    </row>
    <row r="486" spans="1:44" x14ac:dyDescent="0.2">
      <c r="A486" s="10">
        <v>485</v>
      </c>
      <c r="C486" s="10">
        <f>_xlfn.IFNA(VLOOKUP($B486,Barcodes!$B$2:$E$14,4,FALSE),0)</f>
        <v>0</v>
      </c>
      <c r="X486" s="10" t="e">
        <f>_xlfn.IFNA(IF(OR($C486={"PH-AKT","GCaMP6S"}),D486/AVERAGE($D486:$F486), D486/N486/AVERAGE($D486/$N486,$E486/$O486,$F486/$P486)),0)</f>
        <v>#DIV/0!</v>
      </c>
      <c r="Y486" s="10" t="e">
        <f>_xlfn.IFNA(IF(OR($C486={"PH-AKT","GCaMP6S"}),E486/AVERAGE($D486:$F486), E486/O486/AVERAGE($D486/$N486,$E486/$O486,$F486/$P486)),0)</f>
        <v>#DIV/0!</v>
      </c>
      <c r="Z486" s="10" t="e">
        <f>_xlfn.IFNA(IF(OR($C486={"PH-AKT","GCaMP6S"}),F486/AVERAGE($D486:$F486), F486/P486/AVERAGE($D486/$N486,$E486/$O486,$F486/$P486)),0)</f>
        <v>#DIV/0!</v>
      </c>
      <c r="AA486" s="10" t="e">
        <f>_xlfn.IFNA(IF(OR($C486={"PH-AKT","GCaMP6S"}),G486/AVERAGE($D486:$F486), G486/Q486/AVERAGE($D486/$N486,$E486/$O486,$F486/$P486)),0)</f>
        <v>#DIV/0!</v>
      </c>
      <c r="AB486" s="10" t="e">
        <f>_xlfn.IFNA(IF(OR($C486={"PH-AKT","GCaMP6S"}),H486/AVERAGE($D486:$F486), H486/R486/AVERAGE($D486/$N486,$E486/$O486,$F486/$P486)),0)</f>
        <v>#DIV/0!</v>
      </c>
      <c r="AC486" s="10" t="e">
        <f>_xlfn.IFNA(IF(OR($C486={"PH-AKT","GCaMP6S"}),I486/AVERAGE($D486:$F486), I486/S486/AVERAGE($D486/$N486,$E486/$O486,$F486/$P486)),0)</f>
        <v>#DIV/0!</v>
      </c>
      <c r="AD486" s="10" t="e">
        <f>_xlfn.IFNA(IF(OR($C486={"PH-AKT","GCaMP6S"}),J486/AVERAGE($D486:$F486), J486/T486/AVERAGE($D486/$N486,$E486/$O486,$F486/$P486)),0)</f>
        <v>#DIV/0!</v>
      </c>
      <c r="AE486" s="10" t="e">
        <f>_xlfn.IFNA(IF(OR($C486={"PH-AKT","GCaMP6S"}),K486/AVERAGE($D486:$F486), K486/U486/AVERAGE($D486/$N486,$E486/$O486,$F486/$P486)),0)</f>
        <v>#DIV/0!</v>
      </c>
      <c r="AF486" s="10" t="e">
        <f>_xlfn.IFNA(IF(OR($C486={"PH-AKT","GCaMP6S"}),L486/AVERAGE($D486:$F486), L486/V486/AVERAGE($D486/$N486,$E486/$O486,$F486/$P486)),0)</f>
        <v>#DIV/0!</v>
      </c>
      <c r="AG486" s="10" t="e">
        <f>_xlfn.IFNA(IF(OR($C486={"PH-AKT","GCaMP6S"}),M486/AVERAGE($D486:$F486), M486/W486/AVERAGE($D486/$N486,$E486/$O486,$F486/$P486)),0)</f>
        <v>#DIV/0!</v>
      </c>
      <c r="AI486" s="10" t="e">
        <f>IF(OR($C486={"PH-AKT","Syk","Src","Lyn-FAK","Prin-CRAF","ERKKTR"}),1/X486,X486)</f>
        <v>#DIV/0!</v>
      </c>
      <c r="AJ486" s="10" t="e">
        <f>IF(OR($C486={"PH-AKT","Syk","Src","Lyn-FAK","Prin-CRAF","ERKKTR"}),1/Y486,Y486)</f>
        <v>#DIV/0!</v>
      </c>
      <c r="AK486" s="10" t="e">
        <f>IF(OR($C486={"PH-AKT","Syk","Src","Lyn-FAK","Prin-CRAF","ERKKTR"}),1/Z486,Z486)</f>
        <v>#DIV/0!</v>
      </c>
      <c r="AL486" s="10" t="e">
        <f>IF(OR($C486={"PH-AKT","Syk","Src","Lyn-FAK","Prin-CRAF","ERKKTR"}),1/AA486,AA486)</f>
        <v>#DIV/0!</v>
      </c>
      <c r="AM486" s="10" t="e">
        <f>IF(OR($C486={"PH-AKT","Syk","Src","Lyn-FAK","Prin-CRAF","ERKKTR"}),1/AB486,AB486)</f>
        <v>#DIV/0!</v>
      </c>
      <c r="AN486" s="10" t="e">
        <f>IF(OR($C486={"PH-AKT","Syk","Src","Lyn-FAK","Prin-CRAF","ERKKTR"}),1/AC486,AC486)</f>
        <v>#DIV/0!</v>
      </c>
      <c r="AO486" s="10" t="e">
        <f>IF(OR($C486={"PH-AKT","Syk","Src","Lyn-FAK","Prin-CRAF","ERKKTR"}),1/AD486,AD486)</f>
        <v>#DIV/0!</v>
      </c>
      <c r="AP486" s="10" t="e">
        <f>IF(OR($C486={"PH-AKT","Syk","Src","Lyn-FAK","Prin-CRAF","ERKKTR"}),1/AE486,AE486)</f>
        <v>#DIV/0!</v>
      </c>
      <c r="AQ486" s="10" t="e">
        <f>IF(OR($C486={"PH-AKT","Syk","Src","Lyn-FAK","Prin-CRAF","ERKKTR"}),1/AF486,AF486)</f>
        <v>#DIV/0!</v>
      </c>
      <c r="AR486" s="10" t="e">
        <f>IF(OR($C486={"PH-AKT","Syk","Src","Lyn-FAK","Prin-CRAF","ERKKTR"}),1/AG486,AG486)</f>
        <v>#DIV/0!</v>
      </c>
    </row>
    <row r="487" spans="1:44" x14ac:dyDescent="0.2">
      <c r="A487" s="10">
        <v>486</v>
      </c>
      <c r="C487" s="10">
        <f>_xlfn.IFNA(VLOOKUP($B487,Barcodes!$B$2:$E$14,4,FALSE),0)</f>
        <v>0</v>
      </c>
      <c r="X487" s="10" t="e">
        <f>_xlfn.IFNA(IF(OR($C487={"PH-AKT","GCaMP6S"}),D487/AVERAGE($D487:$F487), D487/N487/AVERAGE($D487/$N487,$E487/$O487,$F487/$P487)),0)</f>
        <v>#DIV/0!</v>
      </c>
      <c r="Y487" s="10" t="e">
        <f>_xlfn.IFNA(IF(OR($C487={"PH-AKT","GCaMP6S"}),E487/AVERAGE($D487:$F487), E487/O487/AVERAGE($D487/$N487,$E487/$O487,$F487/$P487)),0)</f>
        <v>#DIV/0!</v>
      </c>
      <c r="Z487" s="10" t="e">
        <f>_xlfn.IFNA(IF(OR($C487={"PH-AKT","GCaMP6S"}),F487/AVERAGE($D487:$F487), F487/P487/AVERAGE($D487/$N487,$E487/$O487,$F487/$P487)),0)</f>
        <v>#DIV/0!</v>
      </c>
      <c r="AA487" s="10" t="e">
        <f>_xlfn.IFNA(IF(OR($C487={"PH-AKT","GCaMP6S"}),G487/AVERAGE($D487:$F487), G487/Q487/AVERAGE($D487/$N487,$E487/$O487,$F487/$P487)),0)</f>
        <v>#DIV/0!</v>
      </c>
      <c r="AB487" s="10" t="e">
        <f>_xlfn.IFNA(IF(OR($C487={"PH-AKT","GCaMP6S"}),H487/AVERAGE($D487:$F487), H487/R487/AVERAGE($D487/$N487,$E487/$O487,$F487/$P487)),0)</f>
        <v>#DIV/0!</v>
      </c>
      <c r="AC487" s="10" t="e">
        <f>_xlfn.IFNA(IF(OR($C487={"PH-AKT","GCaMP6S"}),I487/AVERAGE($D487:$F487), I487/S487/AVERAGE($D487/$N487,$E487/$O487,$F487/$P487)),0)</f>
        <v>#DIV/0!</v>
      </c>
      <c r="AD487" s="10" t="e">
        <f>_xlfn.IFNA(IF(OR($C487={"PH-AKT","GCaMP6S"}),J487/AVERAGE($D487:$F487), J487/T487/AVERAGE($D487/$N487,$E487/$O487,$F487/$P487)),0)</f>
        <v>#DIV/0!</v>
      </c>
      <c r="AE487" s="10" t="e">
        <f>_xlfn.IFNA(IF(OR($C487={"PH-AKT","GCaMP6S"}),K487/AVERAGE($D487:$F487), K487/U487/AVERAGE($D487/$N487,$E487/$O487,$F487/$P487)),0)</f>
        <v>#DIV/0!</v>
      </c>
      <c r="AF487" s="10" t="e">
        <f>_xlfn.IFNA(IF(OR($C487={"PH-AKT","GCaMP6S"}),L487/AVERAGE($D487:$F487), L487/V487/AVERAGE($D487/$N487,$E487/$O487,$F487/$P487)),0)</f>
        <v>#DIV/0!</v>
      </c>
      <c r="AG487" s="10" t="e">
        <f>_xlfn.IFNA(IF(OR($C487={"PH-AKT","GCaMP6S"}),M487/AVERAGE($D487:$F487), M487/W487/AVERAGE($D487/$N487,$E487/$O487,$F487/$P487)),0)</f>
        <v>#DIV/0!</v>
      </c>
      <c r="AI487" s="10" t="e">
        <f>IF(OR($C487={"PH-AKT","Syk","Src","Lyn-FAK","Prin-CRAF","ERKKTR"}),1/X487,X487)</f>
        <v>#DIV/0!</v>
      </c>
      <c r="AJ487" s="10" t="e">
        <f>IF(OR($C487={"PH-AKT","Syk","Src","Lyn-FAK","Prin-CRAF","ERKKTR"}),1/Y487,Y487)</f>
        <v>#DIV/0!</v>
      </c>
      <c r="AK487" s="10" t="e">
        <f>IF(OR($C487={"PH-AKT","Syk","Src","Lyn-FAK","Prin-CRAF","ERKKTR"}),1/Z487,Z487)</f>
        <v>#DIV/0!</v>
      </c>
      <c r="AL487" s="10" t="e">
        <f>IF(OR($C487={"PH-AKT","Syk","Src","Lyn-FAK","Prin-CRAF","ERKKTR"}),1/AA487,AA487)</f>
        <v>#DIV/0!</v>
      </c>
      <c r="AM487" s="10" t="e">
        <f>IF(OR($C487={"PH-AKT","Syk","Src","Lyn-FAK","Prin-CRAF","ERKKTR"}),1/AB487,AB487)</f>
        <v>#DIV/0!</v>
      </c>
      <c r="AN487" s="10" t="e">
        <f>IF(OR($C487={"PH-AKT","Syk","Src","Lyn-FAK","Prin-CRAF","ERKKTR"}),1/AC487,AC487)</f>
        <v>#DIV/0!</v>
      </c>
      <c r="AO487" s="10" t="e">
        <f>IF(OR($C487={"PH-AKT","Syk","Src","Lyn-FAK","Prin-CRAF","ERKKTR"}),1/AD487,AD487)</f>
        <v>#DIV/0!</v>
      </c>
      <c r="AP487" s="10" t="e">
        <f>IF(OR($C487={"PH-AKT","Syk","Src","Lyn-FAK","Prin-CRAF","ERKKTR"}),1/AE487,AE487)</f>
        <v>#DIV/0!</v>
      </c>
      <c r="AQ487" s="10" t="e">
        <f>IF(OR($C487={"PH-AKT","Syk","Src","Lyn-FAK","Prin-CRAF","ERKKTR"}),1/AF487,AF487)</f>
        <v>#DIV/0!</v>
      </c>
      <c r="AR487" s="10" t="e">
        <f>IF(OR($C487={"PH-AKT","Syk","Src","Lyn-FAK","Prin-CRAF","ERKKTR"}),1/AG487,AG487)</f>
        <v>#DIV/0!</v>
      </c>
    </row>
    <row r="488" spans="1:44" x14ac:dyDescent="0.2">
      <c r="A488" s="10">
        <v>487</v>
      </c>
      <c r="C488" s="10">
        <f>_xlfn.IFNA(VLOOKUP($B488,Barcodes!$B$2:$E$14,4,FALSE),0)</f>
        <v>0</v>
      </c>
      <c r="X488" s="10" t="e">
        <f>_xlfn.IFNA(IF(OR($C488={"PH-AKT","GCaMP6S"}),D488/AVERAGE($D488:$F488), D488/N488/AVERAGE($D488/$N488,$E488/$O488,$F488/$P488)),0)</f>
        <v>#DIV/0!</v>
      </c>
      <c r="Y488" s="10" t="e">
        <f>_xlfn.IFNA(IF(OR($C488={"PH-AKT","GCaMP6S"}),E488/AVERAGE($D488:$F488), E488/O488/AVERAGE($D488/$N488,$E488/$O488,$F488/$P488)),0)</f>
        <v>#DIV/0!</v>
      </c>
      <c r="Z488" s="10" t="e">
        <f>_xlfn.IFNA(IF(OR($C488={"PH-AKT","GCaMP6S"}),F488/AVERAGE($D488:$F488), F488/P488/AVERAGE($D488/$N488,$E488/$O488,$F488/$P488)),0)</f>
        <v>#DIV/0!</v>
      </c>
      <c r="AA488" s="10" t="e">
        <f>_xlfn.IFNA(IF(OR($C488={"PH-AKT","GCaMP6S"}),G488/AVERAGE($D488:$F488), G488/Q488/AVERAGE($D488/$N488,$E488/$O488,$F488/$P488)),0)</f>
        <v>#DIV/0!</v>
      </c>
      <c r="AB488" s="10" t="e">
        <f>_xlfn.IFNA(IF(OR($C488={"PH-AKT","GCaMP6S"}),H488/AVERAGE($D488:$F488), H488/R488/AVERAGE($D488/$N488,$E488/$O488,$F488/$P488)),0)</f>
        <v>#DIV/0!</v>
      </c>
      <c r="AC488" s="10" t="e">
        <f>_xlfn.IFNA(IF(OR($C488={"PH-AKT","GCaMP6S"}),I488/AVERAGE($D488:$F488), I488/S488/AVERAGE($D488/$N488,$E488/$O488,$F488/$P488)),0)</f>
        <v>#DIV/0!</v>
      </c>
      <c r="AD488" s="10" t="e">
        <f>_xlfn.IFNA(IF(OR($C488={"PH-AKT","GCaMP6S"}),J488/AVERAGE($D488:$F488), J488/T488/AVERAGE($D488/$N488,$E488/$O488,$F488/$P488)),0)</f>
        <v>#DIV/0!</v>
      </c>
      <c r="AE488" s="10" t="e">
        <f>_xlfn.IFNA(IF(OR($C488={"PH-AKT","GCaMP6S"}),K488/AVERAGE($D488:$F488), K488/U488/AVERAGE($D488/$N488,$E488/$O488,$F488/$P488)),0)</f>
        <v>#DIV/0!</v>
      </c>
      <c r="AF488" s="10" t="e">
        <f>_xlfn.IFNA(IF(OR($C488={"PH-AKT","GCaMP6S"}),L488/AVERAGE($D488:$F488), L488/V488/AVERAGE($D488/$N488,$E488/$O488,$F488/$P488)),0)</f>
        <v>#DIV/0!</v>
      </c>
      <c r="AG488" s="10" t="e">
        <f>_xlfn.IFNA(IF(OR($C488={"PH-AKT","GCaMP6S"}),M488/AVERAGE($D488:$F488), M488/W488/AVERAGE($D488/$N488,$E488/$O488,$F488/$P488)),0)</f>
        <v>#DIV/0!</v>
      </c>
      <c r="AI488" s="10" t="e">
        <f>IF(OR($C488={"PH-AKT","Syk","Src","Lyn-FAK","Prin-CRAF","ERKKTR"}),1/X488,X488)</f>
        <v>#DIV/0!</v>
      </c>
      <c r="AJ488" s="10" t="e">
        <f>IF(OR($C488={"PH-AKT","Syk","Src","Lyn-FAK","Prin-CRAF","ERKKTR"}),1/Y488,Y488)</f>
        <v>#DIV/0!</v>
      </c>
      <c r="AK488" s="10" t="e">
        <f>IF(OR($C488={"PH-AKT","Syk","Src","Lyn-FAK","Prin-CRAF","ERKKTR"}),1/Z488,Z488)</f>
        <v>#DIV/0!</v>
      </c>
      <c r="AL488" s="10" t="e">
        <f>IF(OR($C488={"PH-AKT","Syk","Src","Lyn-FAK","Prin-CRAF","ERKKTR"}),1/AA488,AA488)</f>
        <v>#DIV/0!</v>
      </c>
      <c r="AM488" s="10" t="e">
        <f>IF(OR($C488={"PH-AKT","Syk","Src","Lyn-FAK","Prin-CRAF","ERKKTR"}),1/AB488,AB488)</f>
        <v>#DIV/0!</v>
      </c>
      <c r="AN488" s="10" t="e">
        <f>IF(OR($C488={"PH-AKT","Syk","Src","Lyn-FAK","Prin-CRAF","ERKKTR"}),1/AC488,AC488)</f>
        <v>#DIV/0!</v>
      </c>
      <c r="AO488" s="10" t="e">
        <f>IF(OR($C488={"PH-AKT","Syk","Src","Lyn-FAK","Prin-CRAF","ERKKTR"}),1/AD488,AD488)</f>
        <v>#DIV/0!</v>
      </c>
      <c r="AP488" s="10" t="e">
        <f>IF(OR($C488={"PH-AKT","Syk","Src","Lyn-FAK","Prin-CRAF","ERKKTR"}),1/AE488,AE488)</f>
        <v>#DIV/0!</v>
      </c>
      <c r="AQ488" s="10" t="e">
        <f>IF(OR($C488={"PH-AKT","Syk","Src","Lyn-FAK","Prin-CRAF","ERKKTR"}),1/AF488,AF488)</f>
        <v>#DIV/0!</v>
      </c>
      <c r="AR488" s="10" t="e">
        <f>IF(OR($C488={"PH-AKT","Syk","Src","Lyn-FAK","Prin-CRAF","ERKKTR"}),1/AG488,AG488)</f>
        <v>#DIV/0!</v>
      </c>
    </row>
    <row r="489" spans="1:44" x14ac:dyDescent="0.2">
      <c r="A489" s="10">
        <v>488</v>
      </c>
      <c r="C489" s="10">
        <f>_xlfn.IFNA(VLOOKUP($B489,Barcodes!$B$2:$E$14,4,FALSE),0)</f>
        <v>0</v>
      </c>
      <c r="X489" s="10" t="e">
        <f>_xlfn.IFNA(IF(OR($C489={"PH-AKT","GCaMP6S"}),D489/AVERAGE($D489:$F489), D489/N489/AVERAGE($D489/$N489,$E489/$O489,$F489/$P489)),0)</f>
        <v>#DIV/0!</v>
      </c>
      <c r="Y489" s="10" t="e">
        <f>_xlfn.IFNA(IF(OR($C489={"PH-AKT","GCaMP6S"}),E489/AVERAGE($D489:$F489), E489/O489/AVERAGE($D489/$N489,$E489/$O489,$F489/$P489)),0)</f>
        <v>#DIV/0!</v>
      </c>
      <c r="Z489" s="10" t="e">
        <f>_xlfn.IFNA(IF(OR($C489={"PH-AKT","GCaMP6S"}),F489/AVERAGE($D489:$F489), F489/P489/AVERAGE($D489/$N489,$E489/$O489,$F489/$P489)),0)</f>
        <v>#DIV/0!</v>
      </c>
      <c r="AA489" s="10" t="e">
        <f>_xlfn.IFNA(IF(OR($C489={"PH-AKT","GCaMP6S"}),G489/AVERAGE($D489:$F489), G489/Q489/AVERAGE($D489/$N489,$E489/$O489,$F489/$P489)),0)</f>
        <v>#DIV/0!</v>
      </c>
      <c r="AB489" s="10" t="e">
        <f>_xlfn.IFNA(IF(OR($C489={"PH-AKT","GCaMP6S"}),H489/AVERAGE($D489:$F489), H489/R489/AVERAGE($D489/$N489,$E489/$O489,$F489/$P489)),0)</f>
        <v>#DIV/0!</v>
      </c>
      <c r="AC489" s="10" t="e">
        <f>_xlfn.IFNA(IF(OR($C489={"PH-AKT","GCaMP6S"}),I489/AVERAGE($D489:$F489), I489/S489/AVERAGE($D489/$N489,$E489/$O489,$F489/$P489)),0)</f>
        <v>#DIV/0!</v>
      </c>
      <c r="AD489" s="10" t="e">
        <f>_xlfn.IFNA(IF(OR($C489={"PH-AKT","GCaMP6S"}),J489/AVERAGE($D489:$F489), J489/T489/AVERAGE($D489/$N489,$E489/$O489,$F489/$P489)),0)</f>
        <v>#DIV/0!</v>
      </c>
      <c r="AE489" s="10" t="e">
        <f>_xlfn.IFNA(IF(OR($C489={"PH-AKT","GCaMP6S"}),K489/AVERAGE($D489:$F489), K489/U489/AVERAGE($D489/$N489,$E489/$O489,$F489/$P489)),0)</f>
        <v>#DIV/0!</v>
      </c>
      <c r="AF489" s="10" t="e">
        <f>_xlfn.IFNA(IF(OR($C489={"PH-AKT","GCaMP6S"}),L489/AVERAGE($D489:$F489), L489/V489/AVERAGE($D489/$N489,$E489/$O489,$F489/$P489)),0)</f>
        <v>#DIV/0!</v>
      </c>
      <c r="AG489" s="10" t="e">
        <f>_xlfn.IFNA(IF(OR($C489={"PH-AKT","GCaMP6S"}),M489/AVERAGE($D489:$F489), M489/W489/AVERAGE($D489/$N489,$E489/$O489,$F489/$P489)),0)</f>
        <v>#DIV/0!</v>
      </c>
      <c r="AI489" s="10" t="e">
        <f>IF(OR($C489={"PH-AKT","Syk","Src","Lyn-FAK","Prin-CRAF","ERKKTR"}),1/X489,X489)</f>
        <v>#DIV/0!</v>
      </c>
      <c r="AJ489" s="10" t="e">
        <f>IF(OR($C489={"PH-AKT","Syk","Src","Lyn-FAK","Prin-CRAF","ERKKTR"}),1/Y489,Y489)</f>
        <v>#DIV/0!</v>
      </c>
      <c r="AK489" s="10" t="e">
        <f>IF(OR($C489={"PH-AKT","Syk","Src","Lyn-FAK","Prin-CRAF","ERKKTR"}),1/Z489,Z489)</f>
        <v>#DIV/0!</v>
      </c>
      <c r="AL489" s="10" t="e">
        <f>IF(OR($C489={"PH-AKT","Syk","Src","Lyn-FAK","Prin-CRAF","ERKKTR"}),1/AA489,AA489)</f>
        <v>#DIV/0!</v>
      </c>
      <c r="AM489" s="10" t="e">
        <f>IF(OR($C489={"PH-AKT","Syk","Src","Lyn-FAK","Prin-CRAF","ERKKTR"}),1/AB489,AB489)</f>
        <v>#DIV/0!</v>
      </c>
      <c r="AN489" s="10" t="e">
        <f>IF(OR($C489={"PH-AKT","Syk","Src","Lyn-FAK","Prin-CRAF","ERKKTR"}),1/AC489,AC489)</f>
        <v>#DIV/0!</v>
      </c>
      <c r="AO489" s="10" t="e">
        <f>IF(OR($C489={"PH-AKT","Syk","Src","Lyn-FAK","Prin-CRAF","ERKKTR"}),1/AD489,AD489)</f>
        <v>#DIV/0!</v>
      </c>
      <c r="AP489" s="10" t="e">
        <f>IF(OR($C489={"PH-AKT","Syk","Src","Lyn-FAK","Prin-CRAF","ERKKTR"}),1/AE489,AE489)</f>
        <v>#DIV/0!</v>
      </c>
      <c r="AQ489" s="10" t="e">
        <f>IF(OR($C489={"PH-AKT","Syk","Src","Lyn-FAK","Prin-CRAF","ERKKTR"}),1/AF489,AF489)</f>
        <v>#DIV/0!</v>
      </c>
      <c r="AR489" s="10" t="e">
        <f>IF(OR($C489={"PH-AKT","Syk","Src","Lyn-FAK","Prin-CRAF","ERKKTR"}),1/AG489,AG489)</f>
        <v>#DIV/0!</v>
      </c>
    </row>
    <row r="490" spans="1:44" x14ac:dyDescent="0.2">
      <c r="A490" s="10">
        <v>489</v>
      </c>
      <c r="C490" s="10">
        <f>_xlfn.IFNA(VLOOKUP($B490,Barcodes!$B$2:$E$14,4,FALSE),0)</f>
        <v>0</v>
      </c>
      <c r="X490" s="10" t="e">
        <f>_xlfn.IFNA(IF(OR($C490={"PH-AKT","GCaMP6S"}),D490/AVERAGE($D490:$F490), D490/N490/AVERAGE($D490/$N490,$E490/$O490,$F490/$P490)),0)</f>
        <v>#DIV/0!</v>
      </c>
      <c r="Y490" s="10" t="e">
        <f>_xlfn.IFNA(IF(OR($C490={"PH-AKT","GCaMP6S"}),E490/AVERAGE($D490:$F490), E490/O490/AVERAGE($D490/$N490,$E490/$O490,$F490/$P490)),0)</f>
        <v>#DIV/0!</v>
      </c>
      <c r="Z490" s="10" t="e">
        <f>_xlfn.IFNA(IF(OR($C490={"PH-AKT","GCaMP6S"}),F490/AVERAGE($D490:$F490), F490/P490/AVERAGE($D490/$N490,$E490/$O490,$F490/$P490)),0)</f>
        <v>#DIV/0!</v>
      </c>
      <c r="AA490" s="10" t="e">
        <f>_xlfn.IFNA(IF(OR($C490={"PH-AKT","GCaMP6S"}),G490/AVERAGE($D490:$F490), G490/Q490/AVERAGE($D490/$N490,$E490/$O490,$F490/$P490)),0)</f>
        <v>#DIV/0!</v>
      </c>
      <c r="AB490" s="10" t="e">
        <f>_xlfn.IFNA(IF(OR($C490={"PH-AKT","GCaMP6S"}),H490/AVERAGE($D490:$F490), H490/R490/AVERAGE($D490/$N490,$E490/$O490,$F490/$P490)),0)</f>
        <v>#DIV/0!</v>
      </c>
      <c r="AC490" s="10" t="e">
        <f>_xlfn.IFNA(IF(OR($C490={"PH-AKT","GCaMP6S"}),I490/AVERAGE($D490:$F490), I490/S490/AVERAGE($D490/$N490,$E490/$O490,$F490/$P490)),0)</f>
        <v>#DIV/0!</v>
      </c>
      <c r="AD490" s="10" t="e">
        <f>_xlfn.IFNA(IF(OR($C490={"PH-AKT","GCaMP6S"}),J490/AVERAGE($D490:$F490), J490/T490/AVERAGE($D490/$N490,$E490/$O490,$F490/$P490)),0)</f>
        <v>#DIV/0!</v>
      </c>
      <c r="AE490" s="10" t="e">
        <f>_xlfn.IFNA(IF(OR($C490={"PH-AKT","GCaMP6S"}),K490/AVERAGE($D490:$F490), K490/U490/AVERAGE($D490/$N490,$E490/$O490,$F490/$P490)),0)</f>
        <v>#DIV/0!</v>
      </c>
      <c r="AF490" s="10" t="e">
        <f>_xlfn.IFNA(IF(OR($C490={"PH-AKT","GCaMP6S"}),L490/AVERAGE($D490:$F490), L490/V490/AVERAGE($D490/$N490,$E490/$O490,$F490/$P490)),0)</f>
        <v>#DIV/0!</v>
      </c>
      <c r="AG490" s="10" t="e">
        <f>_xlfn.IFNA(IF(OR($C490={"PH-AKT","GCaMP6S"}),M490/AVERAGE($D490:$F490), M490/W490/AVERAGE($D490/$N490,$E490/$O490,$F490/$P490)),0)</f>
        <v>#DIV/0!</v>
      </c>
      <c r="AI490" s="10" t="e">
        <f>IF(OR($C490={"PH-AKT","Syk","Src","Lyn-FAK","Prin-CRAF","ERKKTR"}),1/X490,X490)</f>
        <v>#DIV/0!</v>
      </c>
      <c r="AJ490" s="10" t="e">
        <f>IF(OR($C490={"PH-AKT","Syk","Src","Lyn-FAK","Prin-CRAF","ERKKTR"}),1/Y490,Y490)</f>
        <v>#DIV/0!</v>
      </c>
      <c r="AK490" s="10" t="e">
        <f>IF(OR($C490={"PH-AKT","Syk","Src","Lyn-FAK","Prin-CRAF","ERKKTR"}),1/Z490,Z490)</f>
        <v>#DIV/0!</v>
      </c>
      <c r="AL490" s="10" t="e">
        <f>IF(OR($C490={"PH-AKT","Syk","Src","Lyn-FAK","Prin-CRAF","ERKKTR"}),1/AA490,AA490)</f>
        <v>#DIV/0!</v>
      </c>
      <c r="AM490" s="10" t="e">
        <f>IF(OR($C490={"PH-AKT","Syk","Src","Lyn-FAK","Prin-CRAF","ERKKTR"}),1/AB490,AB490)</f>
        <v>#DIV/0!</v>
      </c>
      <c r="AN490" s="10" t="e">
        <f>IF(OR($C490={"PH-AKT","Syk","Src","Lyn-FAK","Prin-CRAF","ERKKTR"}),1/AC490,AC490)</f>
        <v>#DIV/0!</v>
      </c>
      <c r="AO490" s="10" t="e">
        <f>IF(OR($C490={"PH-AKT","Syk","Src","Lyn-FAK","Prin-CRAF","ERKKTR"}),1/AD490,AD490)</f>
        <v>#DIV/0!</v>
      </c>
      <c r="AP490" s="10" t="e">
        <f>IF(OR($C490={"PH-AKT","Syk","Src","Lyn-FAK","Prin-CRAF","ERKKTR"}),1/AE490,AE490)</f>
        <v>#DIV/0!</v>
      </c>
      <c r="AQ490" s="10" t="e">
        <f>IF(OR($C490={"PH-AKT","Syk","Src","Lyn-FAK","Prin-CRAF","ERKKTR"}),1/AF490,AF490)</f>
        <v>#DIV/0!</v>
      </c>
      <c r="AR490" s="10" t="e">
        <f>IF(OR($C490={"PH-AKT","Syk","Src","Lyn-FAK","Prin-CRAF","ERKKTR"}),1/AG490,AG490)</f>
        <v>#DIV/0!</v>
      </c>
    </row>
    <row r="491" spans="1:44" x14ac:dyDescent="0.2">
      <c r="A491" s="10">
        <v>490</v>
      </c>
      <c r="C491" s="10">
        <f>_xlfn.IFNA(VLOOKUP($B491,Barcodes!$B$2:$E$14,4,FALSE),0)</f>
        <v>0</v>
      </c>
      <c r="X491" s="10" t="e">
        <f>_xlfn.IFNA(IF(OR($C491={"PH-AKT","GCaMP6S"}),D491/AVERAGE($D491:$F491), D491/N491/AVERAGE($D491/$N491,$E491/$O491,$F491/$P491)),0)</f>
        <v>#DIV/0!</v>
      </c>
      <c r="Y491" s="10" t="e">
        <f>_xlfn.IFNA(IF(OR($C491={"PH-AKT","GCaMP6S"}),E491/AVERAGE($D491:$F491), E491/O491/AVERAGE($D491/$N491,$E491/$O491,$F491/$P491)),0)</f>
        <v>#DIV/0!</v>
      </c>
      <c r="Z491" s="10" t="e">
        <f>_xlfn.IFNA(IF(OR($C491={"PH-AKT","GCaMP6S"}),F491/AVERAGE($D491:$F491), F491/P491/AVERAGE($D491/$N491,$E491/$O491,$F491/$P491)),0)</f>
        <v>#DIV/0!</v>
      </c>
      <c r="AA491" s="10" t="e">
        <f>_xlfn.IFNA(IF(OR($C491={"PH-AKT","GCaMP6S"}),G491/AVERAGE($D491:$F491), G491/Q491/AVERAGE($D491/$N491,$E491/$O491,$F491/$P491)),0)</f>
        <v>#DIV/0!</v>
      </c>
      <c r="AB491" s="10" t="e">
        <f>_xlfn.IFNA(IF(OR($C491={"PH-AKT","GCaMP6S"}),H491/AVERAGE($D491:$F491), H491/R491/AVERAGE($D491/$N491,$E491/$O491,$F491/$P491)),0)</f>
        <v>#DIV/0!</v>
      </c>
      <c r="AC491" s="10" t="e">
        <f>_xlfn.IFNA(IF(OR($C491={"PH-AKT","GCaMP6S"}),I491/AVERAGE($D491:$F491), I491/S491/AVERAGE($D491/$N491,$E491/$O491,$F491/$P491)),0)</f>
        <v>#DIV/0!</v>
      </c>
      <c r="AD491" s="10" t="e">
        <f>_xlfn.IFNA(IF(OR($C491={"PH-AKT","GCaMP6S"}),J491/AVERAGE($D491:$F491), J491/T491/AVERAGE($D491/$N491,$E491/$O491,$F491/$P491)),0)</f>
        <v>#DIV/0!</v>
      </c>
      <c r="AE491" s="10" t="e">
        <f>_xlfn.IFNA(IF(OR($C491={"PH-AKT","GCaMP6S"}),K491/AVERAGE($D491:$F491), K491/U491/AVERAGE($D491/$N491,$E491/$O491,$F491/$P491)),0)</f>
        <v>#DIV/0!</v>
      </c>
      <c r="AF491" s="10" t="e">
        <f>_xlfn.IFNA(IF(OR($C491={"PH-AKT","GCaMP6S"}),L491/AVERAGE($D491:$F491), L491/V491/AVERAGE($D491/$N491,$E491/$O491,$F491/$P491)),0)</f>
        <v>#DIV/0!</v>
      </c>
      <c r="AG491" s="10" t="e">
        <f>_xlfn.IFNA(IF(OR($C491={"PH-AKT","GCaMP6S"}),M491/AVERAGE($D491:$F491), M491/W491/AVERAGE($D491/$N491,$E491/$O491,$F491/$P491)),0)</f>
        <v>#DIV/0!</v>
      </c>
      <c r="AI491" s="10" t="e">
        <f>IF(OR($C491={"PH-AKT","Syk","Src","Lyn-FAK","Prin-CRAF","ERKKTR"}),1/X491,X491)</f>
        <v>#DIV/0!</v>
      </c>
      <c r="AJ491" s="10" t="e">
        <f>IF(OR($C491={"PH-AKT","Syk","Src","Lyn-FAK","Prin-CRAF","ERKKTR"}),1/Y491,Y491)</f>
        <v>#DIV/0!</v>
      </c>
      <c r="AK491" s="10" t="e">
        <f>IF(OR($C491={"PH-AKT","Syk","Src","Lyn-FAK","Prin-CRAF","ERKKTR"}),1/Z491,Z491)</f>
        <v>#DIV/0!</v>
      </c>
      <c r="AL491" s="10" t="e">
        <f>IF(OR($C491={"PH-AKT","Syk","Src","Lyn-FAK","Prin-CRAF","ERKKTR"}),1/AA491,AA491)</f>
        <v>#DIV/0!</v>
      </c>
      <c r="AM491" s="10" t="e">
        <f>IF(OR($C491={"PH-AKT","Syk","Src","Lyn-FAK","Prin-CRAF","ERKKTR"}),1/AB491,AB491)</f>
        <v>#DIV/0!</v>
      </c>
      <c r="AN491" s="10" t="e">
        <f>IF(OR($C491={"PH-AKT","Syk","Src","Lyn-FAK","Prin-CRAF","ERKKTR"}),1/AC491,AC491)</f>
        <v>#DIV/0!</v>
      </c>
      <c r="AO491" s="10" t="e">
        <f>IF(OR($C491={"PH-AKT","Syk","Src","Lyn-FAK","Prin-CRAF","ERKKTR"}),1/AD491,AD491)</f>
        <v>#DIV/0!</v>
      </c>
      <c r="AP491" s="10" t="e">
        <f>IF(OR($C491={"PH-AKT","Syk","Src","Lyn-FAK","Prin-CRAF","ERKKTR"}),1/AE491,AE491)</f>
        <v>#DIV/0!</v>
      </c>
      <c r="AQ491" s="10" t="e">
        <f>IF(OR($C491={"PH-AKT","Syk","Src","Lyn-FAK","Prin-CRAF","ERKKTR"}),1/AF491,AF491)</f>
        <v>#DIV/0!</v>
      </c>
      <c r="AR491" s="10" t="e">
        <f>IF(OR($C491={"PH-AKT","Syk","Src","Lyn-FAK","Prin-CRAF","ERKKTR"}),1/AG491,AG491)</f>
        <v>#DIV/0!</v>
      </c>
    </row>
    <row r="492" spans="1:44" x14ac:dyDescent="0.2">
      <c r="A492" s="10">
        <v>491</v>
      </c>
      <c r="C492" s="10">
        <f>_xlfn.IFNA(VLOOKUP($B492,Barcodes!$B$2:$E$14,4,FALSE),0)</f>
        <v>0</v>
      </c>
      <c r="X492" s="10" t="e">
        <f>_xlfn.IFNA(IF(OR($C492={"PH-AKT","GCaMP6S"}),D492/AVERAGE($D492:$F492), D492/N492/AVERAGE($D492/$N492,$E492/$O492,$F492/$P492)),0)</f>
        <v>#DIV/0!</v>
      </c>
      <c r="Y492" s="10" t="e">
        <f>_xlfn.IFNA(IF(OR($C492={"PH-AKT","GCaMP6S"}),E492/AVERAGE($D492:$F492), E492/O492/AVERAGE($D492/$N492,$E492/$O492,$F492/$P492)),0)</f>
        <v>#DIV/0!</v>
      </c>
      <c r="Z492" s="10" t="e">
        <f>_xlfn.IFNA(IF(OR($C492={"PH-AKT","GCaMP6S"}),F492/AVERAGE($D492:$F492), F492/P492/AVERAGE($D492/$N492,$E492/$O492,$F492/$P492)),0)</f>
        <v>#DIV/0!</v>
      </c>
      <c r="AA492" s="10" t="e">
        <f>_xlfn.IFNA(IF(OR($C492={"PH-AKT","GCaMP6S"}),G492/AVERAGE($D492:$F492), G492/Q492/AVERAGE($D492/$N492,$E492/$O492,$F492/$P492)),0)</f>
        <v>#DIV/0!</v>
      </c>
      <c r="AB492" s="10" t="e">
        <f>_xlfn.IFNA(IF(OR($C492={"PH-AKT","GCaMP6S"}),H492/AVERAGE($D492:$F492), H492/R492/AVERAGE($D492/$N492,$E492/$O492,$F492/$P492)),0)</f>
        <v>#DIV/0!</v>
      </c>
      <c r="AC492" s="10" t="e">
        <f>_xlfn.IFNA(IF(OR($C492={"PH-AKT","GCaMP6S"}),I492/AVERAGE($D492:$F492), I492/S492/AVERAGE($D492/$N492,$E492/$O492,$F492/$P492)),0)</f>
        <v>#DIV/0!</v>
      </c>
      <c r="AD492" s="10" t="e">
        <f>_xlfn.IFNA(IF(OR($C492={"PH-AKT","GCaMP6S"}),J492/AVERAGE($D492:$F492), J492/T492/AVERAGE($D492/$N492,$E492/$O492,$F492/$P492)),0)</f>
        <v>#DIV/0!</v>
      </c>
      <c r="AE492" s="10" t="e">
        <f>_xlfn.IFNA(IF(OR($C492={"PH-AKT","GCaMP6S"}),K492/AVERAGE($D492:$F492), K492/U492/AVERAGE($D492/$N492,$E492/$O492,$F492/$P492)),0)</f>
        <v>#DIV/0!</v>
      </c>
      <c r="AF492" s="10" t="e">
        <f>_xlfn.IFNA(IF(OR($C492={"PH-AKT","GCaMP6S"}),L492/AVERAGE($D492:$F492), L492/V492/AVERAGE($D492/$N492,$E492/$O492,$F492/$P492)),0)</f>
        <v>#DIV/0!</v>
      </c>
      <c r="AG492" s="10" t="e">
        <f>_xlfn.IFNA(IF(OR($C492={"PH-AKT","GCaMP6S"}),M492/AVERAGE($D492:$F492), M492/W492/AVERAGE($D492/$N492,$E492/$O492,$F492/$P492)),0)</f>
        <v>#DIV/0!</v>
      </c>
      <c r="AI492" s="10" t="e">
        <f>IF(OR($C492={"PH-AKT","Syk","Src","Lyn-FAK","Prin-CRAF","ERKKTR"}),1/X492,X492)</f>
        <v>#DIV/0!</v>
      </c>
      <c r="AJ492" s="10" t="e">
        <f>IF(OR($C492={"PH-AKT","Syk","Src","Lyn-FAK","Prin-CRAF","ERKKTR"}),1/Y492,Y492)</f>
        <v>#DIV/0!</v>
      </c>
      <c r="AK492" s="10" t="e">
        <f>IF(OR($C492={"PH-AKT","Syk","Src","Lyn-FAK","Prin-CRAF","ERKKTR"}),1/Z492,Z492)</f>
        <v>#DIV/0!</v>
      </c>
      <c r="AL492" s="10" t="e">
        <f>IF(OR($C492={"PH-AKT","Syk","Src","Lyn-FAK","Prin-CRAF","ERKKTR"}),1/AA492,AA492)</f>
        <v>#DIV/0!</v>
      </c>
      <c r="AM492" s="10" t="e">
        <f>IF(OR($C492={"PH-AKT","Syk","Src","Lyn-FAK","Prin-CRAF","ERKKTR"}),1/AB492,AB492)</f>
        <v>#DIV/0!</v>
      </c>
      <c r="AN492" s="10" t="e">
        <f>IF(OR($C492={"PH-AKT","Syk","Src","Lyn-FAK","Prin-CRAF","ERKKTR"}),1/AC492,AC492)</f>
        <v>#DIV/0!</v>
      </c>
      <c r="AO492" s="10" t="e">
        <f>IF(OR($C492={"PH-AKT","Syk","Src","Lyn-FAK","Prin-CRAF","ERKKTR"}),1/AD492,AD492)</f>
        <v>#DIV/0!</v>
      </c>
      <c r="AP492" s="10" t="e">
        <f>IF(OR($C492={"PH-AKT","Syk","Src","Lyn-FAK","Prin-CRAF","ERKKTR"}),1/AE492,AE492)</f>
        <v>#DIV/0!</v>
      </c>
      <c r="AQ492" s="10" t="e">
        <f>IF(OR($C492={"PH-AKT","Syk","Src","Lyn-FAK","Prin-CRAF","ERKKTR"}),1/AF492,AF492)</f>
        <v>#DIV/0!</v>
      </c>
      <c r="AR492" s="10" t="e">
        <f>IF(OR($C492={"PH-AKT","Syk","Src","Lyn-FAK","Prin-CRAF","ERKKTR"}),1/AG492,AG492)</f>
        <v>#DIV/0!</v>
      </c>
    </row>
    <row r="493" spans="1:44" x14ac:dyDescent="0.2">
      <c r="A493" s="10">
        <v>492</v>
      </c>
      <c r="C493" s="10">
        <f>_xlfn.IFNA(VLOOKUP($B493,Barcodes!$B$2:$E$14,4,FALSE),0)</f>
        <v>0</v>
      </c>
      <c r="X493" s="10" t="e">
        <f>_xlfn.IFNA(IF(OR($C493={"PH-AKT","GCaMP6S"}),D493/AVERAGE($D493:$F493), D493/N493/AVERAGE($D493/$N493,$E493/$O493,$F493/$P493)),0)</f>
        <v>#DIV/0!</v>
      </c>
      <c r="Y493" s="10" t="e">
        <f>_xlfn.IFNA(IF(OR($C493={"PH-AKT","GCaMP6S"}),E493/AVERAGE($D493:$F493), E493/O493/AVERAGE($D493/$N493,$E493/$O493,$F493/$P493)),0)</f>
        <v>#DIV/0!</v>
      </c>
      <c r="Z493" s="10" t="e">
        <f>_xlfn.IFNA(IF(OR($C493={"PH-AKT","GCaMP6S"}),F493/AVERAGE($D493:$F493), F493/P493/AVERAGE($D493/$N493,$E493/$O493,$F493/$P493)),0)</f>
        <v>#DIV/0!</v>
      </c>
      <c r="AA493" s="10" t="e">
        <f>_xlfn.IFNA(IF(OR($C493={"PH-AKT","GCaMP6S"}),G493/AVERAGE($D493:$F493), G493/Q493/AVERAGE($D493/$N493,$E493/$O493,$F493/$P493)),0)</f>
        <v>#DIV/0!</v>
      </c>
      <c r="AB493" s="10" t="e">
        <f>_xlfn.IFNA(IF(OR($C493={"PH-AKT","GCaMP6S"}),H493/AVERAGE($D493:$F493), H493/R493/AVERAGE($D493/$N493,$E493/$O493,$F493/$P493)),0)</f>
        <v>#DIV/0!</v>
      </c>
      <c r="AC493" s="10" t="e">
        <f>_xlfn.IFNA(IF(OR($C493={"PH-AKT","GCaMP6S"}),I493/AVERAGE($D493:$F493), I493/S493/AVERAGE($D493/$N493,$E493/$O493,$F493/$P493)),0)</f>
        <v>#DIV/0!</v>
      </c>
      <c r="AD493" s="10" t="e">
        <f>_xlfn.IFNA(IF(OR($C493={"PH-AKT","GCaMP6S"}),J493/AVERAGE($D493:$F493), J493/T493/AVERAGE($D493/$N493,$E493/$O493,$F493/$P493)),0)</f>
        <v>#DIV/0!</v>
      </c>
      <c r="AE493" s="10" t="e">
        <f>_xlfn.IFNA(IF(OR($C493={"PH-AKT","GCaMP6S"}),K493/AVERAGE($D493:$F493), K493/U493/AVERAGE($D493/$N493,$E493/$O493,$F493/$P493)),0)</f>
        <v>#DIV/0!</v>
      </c>
      <c r="AF493" s="10" t="e">
        <f>_xlfn.IFNA(IF(OR($C493={"PH-AKT","GCaMP6S"}),L493/AVERAGE($D493:$F493), L493/V493/AVERAGE($D493/$N493,$E493/$O493,$F493/$P493)),0)</f>
        <v>#DIV/0!</v>
      </c>
      <c r="AG493" s="10" t="e">
        <f>_xlfn.IFNA(IF(OR($C493={"PH-AKT","GCaMP6S"}),M493/AVERAGE($D493:$F493), M493/W493/AVERAGE($D493/$N493,$E493/$O493,$F493/$P493)),0)</f>
        <v>#DIV/0!</v>
      </c>
      <c r="AI493" s="10" t="e">
        <f>IF(OR($C493={"PH-AKT","Syk","Src","Lyn-FAK","Prin-CRAF","ERKKTR"}),1/X493,X493)</f>
        <v>#DIV/0!</v>
      </c>
      <c r="AJ493" s="10" t="e">
        <f>IF(OR($C493={"PH-AKT","Syk","Src","Lyn-FAK","Prin-CRAF","ERKKTR"}),1/Y493,Y493)</f>
        <v>#DIV/0!</v>
      </c>
      <c r="AK493" s="10" t="e">
        <f>IF(OR($C493={"PH-AKT","Syk","Src","Lyn-FAK","Prin-CRAF","ERKKTR"}),1/Z493,Z493)</f>
        <v>#DIV/0!</v>
      </c>
      <c r="AL493" s="10" t="e">
        <f>IF(OR($C493={"PH-AKT","Syk","Src","Lyn-FAK","Prin-CRAF","ERKKTR"}),1/AA493,AA493)</f>
        <v>#DIV/0!</v>
      </c>
      <c r="AM493" s="10" t="e">
        <f>IF(OR($C493={"PH-AKT","Syk","Src","Lyn-FAK","Prin-CRAF","ERKKTR"}),1/AB493,AB493)</f>
        <v>#DIV/0!</v>
      </c>
      <c r="AN493" s="10" t="e">
        <f>IF(OR($C493={"PH-AKT","Syk","Src","Lyn-FAK","Prin-CRAF","ERKKTR"}),1/AC493,AC493)</f>
        <v>#DIV/0!</v>
      </c>
      <c r="AO493" s="10" t="e">
        <f>IF(OR($C493={"PH-AKT","Syk","Src","Lyn-FAK","Prin-CRAF","ERKKTR"}),1/AD493,AD493)</f>
        <v>#DIV/0!</v>
      </c>
      <c r="AP493" s="10" t="e">
        <f>IF(OR($C493={"PH-AKT","Syk","Src","Lyn-FAK","Prin-CRAF","ERKKTR"}),1/AE493,AE493)</f>
        <v>#DIV/0!</v>
      </c>
      <c r="AQ493" s="10" t="e">
        <f>IF(OR($C493={"PH-AKT","Syk","Src","Lyn-FAK","Prin-CRAF","ERKKTR"}),1/AF493,AF493)</f>
        <v>#DIV/0!</v>
      </c>
      <c r="AR493" s="10" t="e">
        <f>IF(OR($C493={"PH-AKT","Syk","Src","Lyn-FAK","Prin-CRAF","ERKKTR"}),1/AG493,AG493)</f>
        <v>#DIV/0!</v>
      </c>
    </row>
    <row r="494" spans="1:44" x14ac:dyDescent="0.2">
      <c r="A494" s="10">
        <v>493</v>
      </c>
      <c r="C494" s="10">
        <f>_xlfn.IFNA(VLOOKUP($B494,Barcodes!$B$2:$E$14,4,FALSE),0)</f>
        <v>0</v>
      </c>
      <c r="X494" s="10" t="e">
        <f>_xlfn.IFNA(IF(OR($C494={"PH-AKT","GCaMP6S"}),D494/AVERAGE($D494:$F494), D494/N494/AVERAGE($D494/$N494,$E494/$O494,$F494/$P494)),0)</f>
        <v>#DIV/0!</v>
      </c>
      <c r="Y494" s="10" t="e">
        <f>_xlfn.IFNA(IF(OR($C494={"PH-AKT","GCaMP6S"}),E494/AVERAGE($D494:$F494), E494/O494/AVERAGE($D494/$N494,$E494/$O494,$F494/$P494)),0)</f>
        <v>#DIV/0!</v>
      </c>
      <c r="Z494" s="10" t="e">
        <f>_xlfn.IFNA(IF(OR($C494={"PH-AKT","GCaMP6S"}),F494/AVERAGE($D494:$F494), F494/P494/AVERAGE($D494/$N494,$E494/$O494,$F494/$P494)),0)</f>
        <v>#DIV/0!</v>
      </c>
      <c r="AA494" s="10" t="e">
        <f>_xlfn.IFNA(IF(OR($C494={"PH-AKT","GCaMP6S"}),G494/AVERAGE($D494:$F494), G494/Q494/AVERAGE($D494/$N494,$E494/$O494,$F494/$P494)),0)</f>
        <v>#DIV/0!</v>
      </c>
      <c r="AB494" s="10" t="e">
        <f>_xlfn.IFNA(IF(OR($C494={"PH-AKT","GCaMP6S"}),H494/AVERAGE($D494:$F494), H494/R494/AVERAGE($D494/$N494,$E494/$O494,$F494/$P494)),0)</f>
        <v>#DIV/0!</v>
      </c>
      <c r="AC494" s="10" t="e">
        <f>_xlfn.IFNA(IF(OR($C494={"PH-AKT","GCaMP6S"}),I494/AVERAGE($D494:$F494), I494/S494/AVERAGE($D494/$N494,$E494/$O494,$F494/$P494)),0)</f>
        <v>#DIV/0!</v>
      </c>
      <c r="AD494" s="10" t="e">
        <f>_xlfn.IFNA(IF(OR($C494={"PH-AKT","GCaMP6S"}),J494/AVERAGE($D494:$F494), J494/T494/AVERAGE($D494/$N494,$E494/$O494,$F494/$P494)),0)</f>
        <v>#DIV/0!</v>
      </c>
      <c r="AE494" s="10" t="e">
        <f>_xlfn.IFNA(IF(OR($C494={"PH-AKT","GCaMP6S"}),K494/AVERAGE($D494:$F494), K494/U494/AVERAGE($D494/$N494,$E494/$O494,$F494/$P494)),0)</f>
        <v>#DIV/0!</v>
      </c>
      <c r="AF494" s="10" t="e">
        <f>_xlfn.IFNA(IF(OR($C494={"PH-AKT","GCaMP6S"}),L494/AVERAGE($D494:$F494), L494/V494/AVERAGE($D494/$N494,$E494/$O494,$F494/$P494)),0)</f>
        <v>#DIV/0!</v>
      </c>
      <c r="AG494" s="10" t="e">
        <f>_xlfn.IFNA(IF(OR($C494={"PH-AKT","GCaMP6S"}),M494/AVERAGE($D494:$F494), M494/W494/AVERAGE($D494/$N494,$E494/$O494,$F494/$P494)),0)</f>
        <v>#DIV/0!</v>
      </c>
      <c r="AI494" s="10" t="e">
        <f>IF(OR($C494={"PH-AKT","Syk","Src","Lyn-FAK","Prin-CRAF","ERKKTR"}),1/X494,X494)</f>
        <v>#DIV/0!</v>
      </c>
      <c r="AJ494" s="10" t="e">
        <f>IF(OR($C494={"PH-AKT","Syk","Src","Lyn-FAK","Prin-CRAF","ERKKTR"}),1/Y494,Y494)</f>
        <v>#DIV/0!</v>
      </c>
      <c r="AK494" s="10" t="e">
        <f>IF(OR($C494={"PH-AKT","Syk","Src","Lyn-FAK","Prin-CRAF","ERKKTR"}),1/Z494,Z494)</f>
        <v>#DIV/0!</v>
      </c>
      <c r="AL494" s="10" t="e">
        <f>IF(OR($C494={"PH-AKT","Syk","Src","Lyn-FAK","Prin-CRAF","ERKKTR"}),1/AA494,AA494)</f>
        <v>#DIV/0!</v>
      </c>
      <c r="AM494" s="10" t="e">
        <f>IF(OR($C494={"PH-AKT","Syk","Src","Lyn-FAK","Prin-CRAF","ERKKTR"}),1/AB494,AB494)</f>
        <v>#DIV/0!</v>
      </c>
      <c r="AN494" s="10" t="e">
        <f>IF(OR($C494={"PH-AKT","Syk","Src","Lyn-FAK","Prin-CRAF","ERKKTR"}),1/AC494,AC494)</f>
        <v>#DIV/0!</v>
      </c>
      <c r="AO494" s="10" t="e">
        <f>IF(OR($C494={"PH-AKT","Syk","Src","Lyn-FAK","Prin-CRAF","ERKKTR"}),1/AD494,AD494)</f>
        <v>#DIV/0!</v>
      </c>
      <c r="AP494" s="10" t="e">
        <f>IF(OR($C494={"PH-AKT","Syk","Src","Lyn-FAK","Prin-CRAF","ERKKTR"}),1/AE494,AE494)</f>
        <v>#DIV/0!</v>
      </c>
      <c r="AQ494" s="10" t="e">
        <f>IF(OR($C494={"PH-AKT","Syk","Src","Lyn-FAK","Prin-CRAF","ERKKTR"}),1/AF494,AF494)</f>
        <v>#DIV/0!</v>
      </c>
      <c r="AR494" s="10" t="e">
        <f>IF(OR($C494={"PH-AKT","Syk","Src","Lyn-FAK","Prin-CRAF","ERKKTR"}),1/AG494,AG494)</f>
        <v>#DIV/0!</v>
      </c>
    </row>
    <row r="495" spans="1:44" x14ac:dyDescent="0.2">
      <c r="A495" s="10">
        <v>494</v>
      </c>
      <c r="C495" s="10">
        <f>_xlfn.IFNA(VLOOKUP($B495,Barcodes!$B$2:$E$14,4,FALSE),0)</f>
        <v>0</v>
      </c>
      <c r="X495" s="10" t="e">
        <f>_xlfn.IFNA(IF(OR($C495={"PH-AKT","GCaMP6S"}),D495/AVERAGE($D495:$F495), D495/N495/AVERAGE($D495/$N495,$E495/$O495,$F495/$P495)),0)</f>
        <v>#DIV/0!</v>
      </c>
      <c r="Y495" s="10" t="e">
        <f>_xlfn.IFNA(IF(OR($C495={"PH-AKT","GCaMP6S"}),E495/AVERAGE($D495:$F495), E495/O495/AVERAGE($D495/$N495,$E495/$O495,$F495/$P495)),0)</f>
        <v>#DIV/0!</v>
      </c>
      <c r="Z495" s="10" t="e">
        <f>_xlfn.IFNA(IF(OR($C495={"PH-AKT","GCaMP6S"}),F495/AVERAGE($D495:$F495), F495/P495/AVERAGE($D495/$N495,$E495/$O495,$F495/$P495)),0)</f>
        <v>#DIV/0!</v>
      </c>
      <c r="AA495" s="10" t="e">
        <f>_xlfn.IFNA(IF(OR($C495={"PH-AKT","GCaMP6S"}),G495/AVERAGE($D495:$F495), G495/Q495/AVERAGE($D495/$N495,$E495/$O495,$F495/$P495)),0)</f>
        <v>#DIV/0!</v>
      </c>
      <c r="AB495" s="10" t="e">
        <f>_xlfn.IFNA(IF(OR($C495={"PH-AKT","GCaMP6S"}),H495/AVERAGE($D495:$F495), H495/R495/AVERAGE($D495/$N495,$E495/$O495,$F495/$P495)),0)</f>
        <v>#DIV/0!</v>
      </c>
      <c r="AC495" s="10" t="e">
        <f>_xlfn.IFNA(IF(OR($C495={"PH-AKT","GCaMP6S"}),I495/AVERAGE($D495:$F495), I495/S495/AVERAGE($D495/$N495,$E495/$O495,$F495/$P495)),0)</f>
        <v>#DIV/0!</v>
      </c>
      <c r="AD495" s="10" t="e">
        <f>_xlfn.IFNA(IF(OR($C495={"PH-AKT","GCaMP6S"}),J495/AVERAGE($D495:$F495), J495/T495/AVERAGE($D495/$N495,$E495/$O495,$F495/$P495)),0)</f>
        <v>#DIV/0!</v>
      </c>
      <c r="AE495" s="10" t="e">
        <f>_xlfn.IFNA(IF(OR($C495={"PH-AKT","GCaMP6S"}),K495/AVERAGE($D495:$F495), K495/U495/AVERAGE($D495/$N495,$E495/$O495,$F495/$P495)),0)</f>
        <v>#DIV/0!</v>
      </c>
      <c r="AF495" s="10" t="e">
        <f>_xlfn.IFNA(IF(OR($C495={"PH-AKT","GCaMP6S"}),L495/AVERAGE($D495:$F495), L495/V495/AVERAGE($D495/$N495,$E495/$O495,$F495/$P495)),0)</f>
        <v>#DIV/0!</v>
      </c>
      <c r="AG495" s="10" t="e">
        <f>_xlfn.IFNA(IF(OR($C495={"PH-AKT","GCaMP6S"}),M495/AVERAGE($D495:$F495), M495/W495/AVERAGE($D495/$N495,$E495/$O495,$F495/$P495)),0)</f>
        <v>#DIV/0!</v>
      </c>
      <c r="AI495" s="10" t="e">
        <f>IF(OR($C495={"PH-AKT","Syk","Src","Lyn-FAK","Prin-CRAF","ERKKTR"}),1/X495,X495)</f>
        <v>#DIV/0!</v>
      </c>
      <c r="AJ495" s="10" t="e">
        <f>IF(OR($C495={"PH-AKT","Syk","Src","Lyn-FAK","Prin-CRAF","ERKKTR"}),1/Y495,Y495)</f>
        <v>#DIV/0!</v>
      </c>
      <c r="AK495" s="10" t="e">
        <f>IF(OR($C495={"PH-AKT","Syk","Src","Lyn-FAK","Prin-CRAF","ERKKTR"}),1/Z495,Z495)</f>
        <v>#DIV/0!</v>
      </c>
      <c r="AL495" s="10" t="e">
        <f>IF(OR($C495={"PH-AKT","Syk","Src","Lyn-FAK","Prin-CRAF","ERKKTR"}),1/AA495,AA495)</f>
        <v>#DIV/0!</v>
      </c>
      <c r="AM495" s="10" t="e">
        <f>IF(OR($C495={"PH-AKT","Syk","Src","Lyn-FAK","Prin-CRAF","ERKKTR"}),1/AB495,AB495)</f>
        <v>#DIV/0!</v>
      </c>
      <c r="AN495" s="10" t="e">
        <f>IF(OR($C495={"PH-AKT","Syk","Src","Lyn-FAK","Prin-CRAF","ERKKTR"}),1/AC495,AC495)</f>
        <v>#DIV/0!</v>
      </c>
      <c r="AO495" s="10" t="e">
        <f>IF(OR($C495={"PH-AKT","Syk","Src","Lyn-FAK","Prin-CRAF","ERKKTR"}),1/AD495,AD495)</f>
        <v>#DIV/0!</v>
      </c>
      <c r="AP495" s="10" t="e">
        <f>IF(OR($C495={"PH-AKT","Syk","Src","Lyn-FAK","Prin-CRAF","ERKKTR"}),1/AE495,AE495)</f>
        <v>#DIV/0!</v>
      </c>
      <c r="AQ495" s="10" t="e">
        <f>IF(OR($C495={"PH-AKT","Syk","Src","Lyn-FAK","Prin-CRAF","ERKKTR"}),1/AF495,AF495)</f>
        <v>#DIV/0!</v>
      </c>
      <c r="AR495" s="10" t="e">
        <f>IF(OR($C495={"PH-AKT","Syk","Src","Lyn-FAK","Prin-CRAF","ERKKTR"}),1/AG495,AG495)</f>
        <v>#DIV/0!</v>
      </c>
    </row>
    <row r="496" spans="1:44" x14ac:dyDescent="0.2">
      <c r="A496" s="10">
        <v>495</v>
      </c>
      <c r="C496" s="10">
        <f>_xlfn.IFNA(VLOOKUP($B496,Barcodes!$B$2:$E$14,4,FALSE),0)</f>
        <v>0</v>
      </c>
      <c r="X496" s="10" t="e">
        <f>_xlfn.IFNA(IF(OR($C496={"PH-AKT","GCaMP6S"}),D496/AVERAGE($D496:$F496), D496/N496/AVERAGE($D496/$N496,$E496/$O496,$F496/$P496)),0)</f>
        <v>#DIV/0!</v>
      </c>
      <c r="Y496" s="10" t="e">
        <f>_xlfn.IFNA(IF(OR($C496={"PH-AKT","GCaMP6S"}),E496/AVERAGE($D496:$F496), E496/O496/AVERAGE($D496/$N496,$E496/$O496,$F496/$P496)),0)</f>
        <v>#DIV/0!</v>
      </c>
      <c r="Z496" s="10" t="e">
        <f>_xlfn.IFNA(IF(OR($C496={"PH-AKT","GCaMP6S"}),F496/AVERAGE($D496:$F496), F496/P496/AVERAGE($D496/$N496,$E496/$O496,$F496/$P496)),0)</f>
        <v>#DIV/0!</v>
      </c>
      <c r="AA496" s="10" t="e">
        <f>_xlfn.IFNA(IF(OR($C496={"PH-AKT","GCaMP6S"}),G496/AVERAGE($D496:$F496), G496/Q496/AVERAGE($D496/$N496,$E496/$O496,$F496/$P496)),0)</f>
        <v>#DIV/0!</v>
      </c>
      <c r="AB496" s="10" t="e">
        <f>_xlfn.IFNA(IF(OR($C496={"PH-AKT","GCaMP6S"}),H496/AVERAGE($D496:$F496), H496/R496/AVERAGE($D496/$N496,$E496/$O496,$F496/$P496)),0)</f>
        <v>#DIV/0!</v>
      </c>
      <c r="AC496" s="10" t="e">
        <f>_xlfn.IFNA(IF(OR($C496={"PH-AKT","GCaMP6S"}),I496/AVERAGE($D496:$F496), I496/S496/AVERAGE($D496/$N496,$E496/$O496,$F496/$P496)),0)</f>
        <v>#DIV/0!</v>
      </c>
      <c r="AD496" s="10" t="e">
        <f>_xlfn.IFNA(IF(OR($C496={"PH-AKT","GCaMP6S"}),J496/AVERAGE($D496:$F496), J496/T496/AVERAGE($D496/$N496,$E496/$O496,$F496/$P496)),0)</f>
        <v>#DIV/0!</v>
      </c>
      <c r="AE496" s="10" t="e">
        <f>_xlfn.IFNA(IF(OR($C496={"PH-AKT","GCaMP6S"}),K496/AVERAGE($D496:$F496), K496/U496/AVERAGE($D496/$N496,$E496/$O496,$F496/$P496)),0)</f>
        <v>#DIV/0!</v>
      </c>
      <c r="AF496" s="10" t="e">
        <f>_xlfn.IFNA(IF(OR($C496={"PH-AKT","GCaMP6S"}),L496/AVERAGE($D496:$F496), L496/V496/AVERAGE($D496/$N496,$E496/$O496,$F496/$P496)),0)</f>
        <v>#DIV/0!</v>
      </c>
      <c r="AG496" s="10" t="e">
        <f>_xlfn.IFNA(IF(OR($C496={"PH-AKT","GCaMP6S"}),M496/AVERAGE($D496:$F496), M496/W496/AVERAGE($D496/$N496,$E496/$O496,$F496/$P496)),0)</f>
        <v>#DIV/0!</v>
      </c>
      <c r="AI496" s="10" t="e">
        <f>IF(OR($C496={"PH-AKT","Syk","Src","Lyn-FAK","Prin-CRAF","ERKKTR"}),1/X496,X496)</f>
        <v>#DIV/0!</v>
      </c>
      <c r="AJ496" s="10" t="e">
        <f>IF(OR($C496={"PH-AKT","Syk","Src","Lyn-FAK","Prin-CRAF","ERKKTR"}),1/Y496,Y496)</f>
        <v>#DIV/0!</v>
      </c>
      <c r="AK496" s="10" t="e">
        <f>IF(OR($C496={"PH-AKT","Syk","Src","Lyn-FAK","Prin-CRAF","ERKKTR"}),1/Z496,Z496)</f>
        <v>#DIV/0!</v>
      </c>
      <c r="AL496" s="10" t="e">
        <f>IF(OR($C496={"PH-AKT","Syk","Src","Lyn-FAK","Prin-CRAF","ERKKTR"}),1/AA496,AA496)</f>
        <v>#DIV/0!</v>
      </c>
      <c r="AM496" s="10" t="e">
        <f>IF(OR($C496={"PH-AKT","Syk","Src","Lyn-FAK","Prin-CRAF","ERKKTR"}),1/AB496,AB496)</f>
        <v>#DIV/0!</v>
      </c>
      <c r="AN496" s="10" t="e">
        <f>IF(OR($C496={"PH-AKT","Syk","Src","Lyn-FAK","Prin-CRAF","ERKKTR"}),1/AC496,AC496)</f>
        <v>#DIV/0!</v>
      </c>
      <c r="AO496" s="10" t="e">
        <f>IF(OR($C496={"PH-AKT","Syk","Src","Lyn-FAK","Prin-CRAF","ERKKTR"}),1/AD496,AD496)</f>
        <v>#DIV/0!</v>
      </c>
      <c r="AP496" s="10" t="e">
        <f>IF(OR($C496={"PH-AKT","Syk","Src","Lyn-FAK","Prin-CRAF","ERKKTR"}),1/AE496,AE496)</f>
        <v>#DIV/0!</v>
      </c>
      <c r="AQ496" s="10" t="e">
        <f>IF(OR($C496={"PH-AKT","Syk","Src","Lyn-FAK","Prin-CRAF","ERKKTR"}),1/AF496,AF496)</f>
        <v>#DIV/0!</v>
      </c>
      <c r="AR496" s="10" t="e">
        <f>IF(OR($C496={"PH-AKT","Syk","Src","Lyn-FAK","Prin-CRAF","ERKKTR"}),1/AG496,AG496)</f>
        <v>#DIV/0!</v>
      </c>
    </row>
    <row r="497" spans="1:44" x14ac:dyDescent="0.2">
      <c r="A497" s="10">
        <v>496</v>
      </c>
      <c r="C497" s="10">
        <f>_xlfn.IFNA(VLOOKUP($B497,Barcodes!$B$2:$E$14,4,FALSE),0)</f>
        <v>0</v>
      </c>
      <c r="X497" s="10" t="e">
        <f>_xlfn.IFNA(IF(OR($C497={"PH-AKT","GCaMP6S"}),D497/AVERAGE($D497:$F497), D497/N497/AVERAGE($D497/$N497,$E497/$O497,$F497/$P497)),0)</f>
        <v>#DIV/0!</v>
      </c>
      <c r="Y497" s="10" t="e">
        <f>_xlfn.IFNA(IF(OR($C497={"PH-AKT","GCaMP6S"}),E497/AVERAGE($D497:$F497), E497/O497/AVERAGE($D497/$N497,$E497/$O497,$F497/$P497)),0)</f>
        <v>#DIV/0!</v>
      </c>
      <c r="Z497" s="10" t="e">
        <f>_xlfn.IFNA(IF(OR($C497={"PH-AKT","GCaMP6S"}),F497/AVERAGE($D497:$F497), F497/P497/AVERAGE($D497/$N497,$E497/$O497,$F497/$P497)),0)</f>
        <v>#DIV/0!</v>
      </c>
      <c r="AA497" s="10" t="e">
        <f>_xlfn.IFNA(IF(OR($C497={"PH-AKT","GCaMP6S"}),G497/AVERAGE($D497:$F497), G497/Q497/AVERAGE($D497/$N497,$E497/$O497,$F497/$P497)),0)</f>
        <v>#DIV/0!</v>
      </c>
      <c r="AB497" s="10" t="e">
        <f>_xlfn.IFNA(IF(OR($C497={"PH-AKT","GCaMP6S"}),H497/AVERAGE($D497:$F497), H497/R497/AVERAGE($D497/$N497,$E497/$O497,$F497/$P497)),0)</f>
        <v>#DIV/0!</v>
      </c>
      <c r="AC497" s="10" t="e">
        <f>_xlfn.IFNA(IF(OR($C497={"PH-AKT","GCaMP6S"}),I497/AVERAGE($D497:$F497), I497/S497/AVERAGE($D497/$N497,$E497/$O497,$F497/$P497)),0)</f>
        <v>#DIV/0!</v>
      </c>
      <c r="AD497" s="10" t="e">
        <f>_xlfn.IFNA(IF(OR($C497={"PH-AKT","GCaMP6S"}),J497/AVERAGE($D497:$F497), J497/T497/AVERAGE($D497/$N497,$E497/$O497,$F497/$P497)),0)</f>
        <v>#DIV/0!</v>
      </c>
      <c r="AE497" s="10" t="e">
        <f>_xlfn.IFNA(IF(OR($C497={"PH-AKT","GCaMP6S"}),K497/AVERAGE($D497:$F497), K497/U497/AVERAGE($D497/$N497,$E497/$O497,$F497/$P497)),0)</f>
        <v>#DIV/0!</v>
      </c>
      <c r="AF497" s="10" t="e">
        <f>_xlfn.IFNA(IF(OR($C497={"PH-AKT","GCaMP6S"}),L497/AVERAGE($D497:$F497), L497/V497/AVERAGE($D497/$N497,$E497/$O497,$F497/$P497)),0)</f>
        <v>#DIV/0!</v>
      </c>
      <c r="AG497" s="10" t="e">
        <f>_xlfn.IFNA(IF(OR($C497={"PH-AKT","GCaMP6S"}),M497/AVERAGE($D497:$F497), M497/W497/AVERAGE($D497/$N497,$E497/$O497,$F497/$P497)),0)</f>
        <v>#DIV/0!</v>
      </c>
      <c r="AI497" s="10" t="e">
        <f>IF(OR($C497={"PH-AKT","Syk","Src","Lyn-FAK","Prin-CRAF","ERKKTR"}),1/X497,X497)</f>
        <v>#DIV/0!</v>
      </c>
      <c r="AJ497" s="10" t="e">
        <f>IF(OR($C497={"PH-AKT","Syk","Src","Lyn-FAK","Prin-CRAF","ERKKTR"}),1/Y497,Y497)</f>
        <v>#DIV/0!</v>
      </c>
      <c r="AK497" s="10" t="e">
        <f>IF(OR($C497={"PH-AKT","Syk","Src","Lyn-FAK","Prin-CRAF","ERKKTR"}),1/Z497,Z497)</f>
        <v>#DIV/0!</v>
      </c>
      <c r="AL497" s="10" t="e">
        <f>IF(OR($C497={"PH-AKT","Syk","Src","Lyn-FAK","Prin-CRAF","ERKKTR"}),1/AA497,AA497)</f>
        <v>#DIV/0!</v>
      </c>
      <c r="AM497" s="10" t="e">
        <f>IF(OR($C497={"PH-AKT","Syk","Src","Lyn-FAK","Prin-CRAF","ERKKTR"}),1/AB497,AB497)</f>
        <v>#DIV/0!</v>
      </c>
      <c r="AN497" s="10" t="e">
        <f>IF(OR($C497={"PH-AKT","Syk","Src","Lyn-FAK","Prin-CRAF","ERKKTR"}),1/AC497,AC497)</f>
        <v>#DIV/0!</v>
      </c>
      <c r="AO497" s="10" t="e">
        <f>IF(OR($C497={"PH-AKT","Syk","Src","Lyn-FAK","Prin-CRAF","ERKKTR"}),1/AD497,AD497)</f>
        <v>#DIV/0!</v>
      </c>
      <c r="AP497" s="10" t="e">
        <f>IF(OR($C497={"PH-AKT","Syk","Src","Lyn-FAK","Prin-CRAF","ERKKTR"}),1/AE497,AE497)</f>
        <v>#DIV/0!</v>
      </c>
      <c r="AQ497" s="10" t="e">
        <f>IF(OR($C497={"PH-AKT","Syk","Src","Lyn-FAK","Prin-CRAF","ERKKTR"}),1/AF497,AF497)</f>
        <v>#DIV/0!</v>
      </c>
      <c r="AR497" s="10" t="e">
        <f>IF(OR($C497={"PH-AKT","Syk","Src","Lyn-FAK","Prin-CRAF","ERKKTR"}),1/AG497,AG497)</f>
        <v>#DIV/0!</v>
      </c>
    </row>
    <row r="498" spans="1:44" x14ac:dyDescent="0.2">
      <c r="A498" s="10">
        <v>497</v>
      </c>
      <c r="C498" s="10">
        <f>_xlfn.IFNA(VLOOKUP($B498,Barcodes!$B$2:$E$14,4,FALSE),0)</f>
        <v>0</v>
      </c>
      <c r="X498" s="10" t="e">
        <f>_xlfn.IFNA(IF(OR($C498={"PH-AKT","GCaMP6S"}),D498/AVERAGE($D498:$F498), D498/N498/AVERAGE($D498/$N498,$E498/$O498,$F498/$P498)),0)</f>
        <v>#DIV/0!</v>
      </c>
      <c r="Y498" s="10" t="e">
        <f>_xlfn.IFNA(IF(OR($C498={"PH-AKT","GCaMP6S"}),E498/AVERAGE($D498:$F498), E498/O498/AVERAGE($D498/$N498,$E498/$O498,$F498/$P498)),0)</f>
        <v>#DIV/0!</v>
      </c>
      <c r="Z498" s="10" t="e">
        <f>_xlfn.IFNA(IF(OR($C498={"PH-AKT","GCaMP6S"}),F498/AVERAGE($D498:$F498), F498/P498/AVERAGE($D498/$N498,$E498/$O498,$F498/$P498)),0)</f>
        <v>#DIV/0!</v>
      </c>
      <c r="AA498" s="10" t="e">
        <f>_xlfn.IFNA(IF(OR($C498={"PH-AKT","GCaMP6S"}),G498/AVERAGE($D498:$F498), G498/Q498/AVERAGE($D498/$N498,$E498/$O498,$F498/$P498)),0)</f>
        <v>#DIV/0!</v>
      </c>
      <c r="AB498" s="10" t="e">
        <f>_xlfn.IFNA(IF(OR($C498={"PH-AKT","GCaMP6S"}),H498/AVERAGE($D498:$F498), H498/R498/AVERAGE($D498/$N498,$E498/$O498,$F498/$P498)),0)</f>
        <v>#DIV/0!</v>
      </c>
      <c r="AC498" s="10" t="e">
        <f>_xlfn.IFNA(IF(OR($C498={"PH-AKT","GCaMP6S"}),I498/AVERAGE($D498:$F498), I498/S498/AVERAGE($D498/$N498,$E498/$O498,$F498/$P498)),0)</f>
        <v>#DIV/0!</v>
      </c>
      <c r="AD498" s="10" t="e">
        <f>_xlfn.IFNA(IF(OR($C498={"PH-AKT","GCaMP6S"}),J498/AVERAGE($D498:$F498), J498/T498/AVERAGE($D498/$N498,$E498/$O498,$F498/$P498)),0)</f>
        <v>#DIV/0!</v>
      </c>
      <c r="AE498" s="10" t="e">
        <f>_xlfn.IFNA(IF(OR($C498={"PH-AKT","GCaMP6S"}),K498/AVERAGE($D498:$F498), K498/U498/AVERAGE($D498/$N498,$E498/$O498,$F498/$P498)),0)</f>
        <v>#DIV/0!</v>
      </c>
      <c r="AF498" s="10" t="e">
        <f>_xlfn.IFNA(IF(OR($C498={"PH-AKT","GCaMP6S"}),L498/AVERAGE($D498:$F498), L498/V498/AVERAGE($D498/$N498,$E498/$O498,$F498/$P498)),0)</f>
        <v>#DIV/0!</v>
      </c>
      <c r="AG498" s="10" t="e">
        <f>_xlfn.IFNA(IF(OR($C498={"PH-AKT","GCaMP6S"}),M498/AVERAGE($D498:$F498), M498/W498/AVERAGE($D498/$N498,$E498/$O498,$F498/$P498)),0)</f>
        <v>#DIV/0!</v>
      </c>
      <c r="AI498" s="10" t="e">
        <f>IF(OR($C498={"PH-AKT","Syk","Src","Lyn-FAK","Prin-CRAF","ERKKTR"}),1/X498,X498)</f>
        <v>#DIV/0!</v>
      </c>
      <c r="AJ498" s="10" t="e">
        <f>IF(OR($C498={"PH-AKT","Syk","Src","Lyn-FAK","Prin-CRAF","ERKKTR"}),1/Y498,Y498)</f>
        <v>#DIV/0!</v>
      </c>
      <c r="AK498" s="10" t="e">
        <f>IF(OR($C498={"PH-AKT","Syk","Src","Lyn-FAK","Prin-CRAF","ERKKTR"}),1/Z498,Z498)</f>
        <v>#DIV/0!</v>
      </c>
      <c r="AL498" s="10" t="e">
        <f>IF(OR($C498={"PH-AKT","Syk","Src","Lyn-FAK","Prin-CRAF","ERKKTR"}),1/AA498,AA498)</f>
        <v>#DIV/0!</v>
      </c>
      <c r="AM498" s="10" t="e">
        <f>IF(OR($C498={"PH-AKT","Syk","Src","Lyn-FAK","Prin-CRAF","ERKKTR"}),1/AB498,AB498)</f>
        <v>#DIV/0!</v>
      </c>
      <c r="AN498" s="10" t="e">
        <f>IF(OR($C498={"PH-AKT","Syk","Src","Lyn-FAK","Prin-CRAF","ERKKTR"}),1/AC498,AC498)</f>
        <v>#DIV/0!</v>
      </c>
      <c r="AO498" s="10" t="e">
        <f>IF(OR($C498={"PH-AKT","Syk","Src","Lyn-FAK","Prin-CRAF","ERKKTR"}),1/AD498,AD498)</f>
        <v>#DIV/0!</v>
      </c>
      <c r="AP498" s="10" t="e">
        <f>IF(OR($C498={"PH-AKT","Syk","Src","Lyn-FAK","Prin-CRAF","ERKKTR"}),1/AE498,AE498)</f>
        <v>#DIV/0!</v>
      </c>
      <c r="AQ498" s="10" t="e">
        <f>IF(OR($C498={"PH-AKT","Syk","Src","Lyn-FAK","Prin-CRAF","ERKKTR"}),1/AF498,AF498)</f>
        <v>#DIV/0!</v>
      </c>
      <c r="AR498" s="10" t="e">
        <f>IF(OR($C498={"PH-AKT","Syk","Src","Lyn-FAK","Prin-CRAF","ERKKTR"}),1/AG498,AG498)</f>
        <v>#DIV/0!</v>
      </c>
    </row>
    <row r="499" spans="1:44" x14ac:dyDescent="0.2">
      <c r="A499" s="10">
        <v>498</v>
      </c>
      <c r="C499" s="10">
        <f>_xlfn.IFNA(VLOOKUP($B499,Barcodes!$B$2:$E$14,4,FALSE),0)</f>
        <v>0</v>
      </c>
      <c r="X499" s="10" t="e">
        <f>_xlfn.IFNA(IF(OR($C499={"PH-AKT","GCaMP6S"}),D499/AVERAGE($D499:$F499), D499/N499/AVERAGE($D499/$N499,$E499/$O499,$F499/$P499)),0)</f>
        <v>#DIV/0!</v>
      </c>
      <c r="Y499" s="10" t="e">
        <f>_xlfn.IFNA(IF(OR($C499={"PH-AKT","GCaMP6S"}),E499/AVERAGE($D499:$F499), E499/O499/AVERAGE($D499/$N499,$E499/$O499,$F499/$P499)),0)</f>
        <v>#DIV/0!</v>
      </c>
      <c r="Z499" s="10" t="e">
        <f>_xlfn.IFNA(IF(OR($C499={"PH-AKT","GCaMP6S"}),F499/AVERAGE($D499:$F499), F499/P499/AVERAGE($D499/$N499,$E499/$O499,$F499/$P499)),0)</f>
        <v>#DIV/0!</v>
      </c>
      <c r="AA499" s="10" t="e">
        <f>_xlfn.IFNA(IF(OR($C499={"PH-AKT","GCaMP6S"}),G499/AVERAGE($D499:$F499), G499/Q499/AVERAGE($D499/$N499,$E499/$O499,$F499/$P499)),0)</f>
        <v>#DIV/0!</v>
      </c>
      <c r="AB499" s="10" t="e">
        <f>_xlfn.IFNA(IF(OR($C499={"PH-AKT","GCaMP6S"}),H499/AVERAGE($D499:$F499), H499/R499/AVERAGE($D499/$N499,$E499/$O499,$F499/$P499)),0)</f>
        <v>#DIV/0!</v>
      </c>
      <c r="AC499" s="10" t="e">
        <f>_xlfn.IFNA(IF(OR($C499={"PH-AKT","GCaMP6S"}),I499/AVERAGE($D499:$F499), I499/S499/AVERAGE($D499/$N499,$E499/$O499,$F499/$P499)),0)</f>
        <v>#DIV/0!</v>
      </c>
      <c r="AD499" s="10" t="e">
        <f>_xlfn.IFNA(IF(OR($C499={"PH-AKT","GCaMP6S"}),J499/AVERAGE($D499:$F499), J499/T499/AVERAGE($D499/$N499,$E499/$O499,$F499/$P499)),0)</f>
        <v>#DIV/0!</v>
      </c>
      <c r="AE499" s="10" t="e">
        <f>_xlfn.IFNA(IF(OR($C499={"PH-AKT","GCaMP6S"}),K499/AVERAGE($D499:$F499), K499/U499/AVERAGE($D499/$N499,$E499/$O499,$F499/$P499)),0)</f>
        <v>#DIV/0!</v>
      </c>
      <c r="AF499" s="10" t="e">
        <f>_xlfn.IFNA(IF(OR($C499={"PH-AKT","GCaMP6S"}),L499/AVERAGE($D499:$F499), L499/V499/AVERAGE($D499/$N499,$E499/$O499,$F499/$P499)),0)</f>
        <v>#DIV/0!</v>
      </c>
      <c r="AG499" s="10" t="e">
        <f>_xlfn.IFNA(IF(OR($C499={"PH-AKT","GCaMP6S"}),M499/AVERAGE($D499:$F499), M499/W499/AVERAGE($D499/$N499,$E499/$O499,$F499/$P499)),0)</f>
        <v>#DIV/0!</v>
      </c>
      <c r="AI499" s="10" t="e">
        <f>IF(OR($C499={"PH-AKT","Syk","Src","Lyn-FAK","Prin-CRAF","ERKKTR"}),1/X499,X499)</f>
        <v>#DIV/0!</v>
      </c>
      <c r="AJ499" s="10" t="e">
        <f>IF(OR($C499={"PH-AKT","Syk","Src","Lyn-FAK","Prin-CRAF","ERKKTR"}),1/Y499,Y499)</f>
        <v>#DIV/0!</v>
      </c>
      <c r="AK499" s="10" t="e">
        <f>IF(OR($C499={"PH-AKT","Syk","Src","Lyn-FAK","Prin-CRAF","ERKKTR"}),1/Z499,Z499)</f>
        <v>#DIV/0!</v>
      </c>
      <c r="AL499" s="10" t="e">
        <f>IF(OR($C499={"PH-AKT","Syk","Src","Lyn-FAK","Prin-CRAF","ERKKTR"}),1/AA499,AA499)</f>
        <v>#DIV/0!</v>
      </c>
      <c r="AM499" s="10" t="e">
        <f>IF(OR($C499={"PH-AKT","Syk","Src","Lyn-FAK","Prin-CRAF","ERKKTR"}),1/AB499,AB499)</f>
        <v>#DIV/0!</v>
      </c>
      <c r="AN499" s="10" t="e">
        <f>IF(OR($C499={"PH-AKT","Syk","Src","Lyn-FAK","Prin-CRAF","ERKKTR"}),1/AC499,AC499)</f>
        <v>#DIV/0!</v>
      </c>
      <c r="AO499" s="10" t="e">
        <f>IF(OR($C499={"PH-AKT","Syk","Src","Lyn-FAK","Prin-CRAF","ERKKTR"}),1/AD499,AD499)</f>
        <v>#DIV/0!</v>
      </c>
      <c r="AP499" s="10" t="e">
        <f>IF(OR($C499={"PH-AKT","Syk","Src","Lyn-FAK","Prin-CRAF","ERKKTR"}),1/AE499,AE499)</f>
        <v>#DIV/0!</v>
      </c>
      <c r="AQ499" s="10" t="e">
        <f>IF(OR($C499={"PH-AKT","Syk","Src","Lyn-FAK","Prin-CRAF","ERKKTR"}),1/AF499,AF499)</f>
        <v>#DIV/0!</v>
      </c>
      <c r="AR499" s="10" t="e">
        <f>IF(OR($C499={"PH-AKT","Syk","Src","Lyn-FAK","Prin-CRAF","ERKKTR"}),1/AG499,AG499)</f>
        <v>#DIV/0!</v>
      </c>
    </row>
    <row r="500" spans="1:44" x14ac:dyDescent="0.2">
      <c r="A500" s="10">
        <v>499</v>
      </c>
      <c r="C500" s="10">
        <f>_xlfn.IFNA(VLOOKUP($B500,Barcodes!$B$2:$E$14,4,FALSE),0)</f>
        <v>0</v>
      </c>
      <c r="X500" s="10" t="e">
        <f>_xlfn.IFNA(IF(OR($C500={"PH-AKT","GCaMP6S"}),D500/AVERAGE($D500:$F500), D500/N500/AVERAGE($D500/$N500,$E500/$O500,$F500/$P500)),0)</f>
        <v>#DIV/0!</v>
      </c>
      <c r="Y500" s="10" t="e">
        <f>_xlfn.IFNA(IF(OR($C500={"PH-AKT","GCaMP6S"}),E500/AVERAGE($D500:$F500), E500/O500/AVERAGE($D500/$N500,$E500/$O500,$F500/$P500)),0)</f>
        <v>#DIV/0!</v>
      </c>
      <c r="Z500" s="10" t="e">
        <f>_xlfn.IFNA(IF(OR($C500={"PH-AKT","GCaMP6S"}),F500/AVERAGE($D500:$F500), F500/P500/AVERAGE($D500/$N500,$E500/$O500,$F500/$P500)),0)</f>
        <v>#DIV/0!</v>
      </c>
      <c r="AA500" s="10" t="e">
        <f>_xlfn.IFNA(IF(OR($C500={"PH-AKT","GCaMP6S"}),G500/AVERAGE($D500:$F500), G500/Q500/AVERAGE($D500/$N500,$E500/$O500,$F500/$P500)),0)</f>
        <v>#DIV/0!</v>
      </c>
      <c r="AB500" s="10" t="e">
        <f>_xlfn.IFNA(IF(OR($C500={"PH-AKT","GCaMP6S"}),H500/AVERAGE($D500:$F500), H500/R500/AVERAGE($D500/$N500,$E500/$O500,$F500/$P500)),0)</f>
        <v>#DIV/0!</v>
      </c>
      <c r="AC500" s="10" t="e">
        <f>_xlfn.IFNA(IF(OR($C500={"PH-AKT","GCaMP6S"}),I500/AVERAGE($D500:$F500), I500/S500/AVERAGE($D500/$N500,$E500/$O500,$F500/$P500)),0)</f>
        <v>#DIV/0!</v>
      </c>
      <c r="AD500" s="10" t="e">
        <f>_xlfn.IFNA(IF(OR($C500={"PH-AKT","GCaMP6S"}),J500/AVERAGE($D500:$F500), J500/T500/AVERAGE($D500/$N500,$E500/$O500,$F500/$P500)),0)</f>
        <v>#DIV/0!</v>
      </c>
      <c r="AE500" s="10" t="e">
        <f>_xlfn.IFNA(IF(OR($C500={"PH-AKT","GCaMP6S"}),K500/AVERAGE($D500:$F500), K500/U500/AVERAGE($D500/$N500,$E500/$O500,$F500/$P500)),0)</f>
        <v>#DIV/0!</v>
      </c>
      <c r="AF500" s="10" t="e">
        <f>_xlfn.IFNA(IF(OR($C500={"PH-AKT","GCaMP6S"}),L500/AVERAGE($D500:$F500), L500/V500/AVERAGE($D500/$N500,$E500/$O500,$F500/$P500)),0)</f>
        <v>#DIV/0!</v>
      </c>
      <c r="AG500" s="10" t="e">
        <f>_xlfn.IFNA(IF(OR($C500={"PH-AKT","GCaMP6S"}),M500/AVERAGE($D500:$F500), M500/W500/AVERAGE($D500/$N500,$E500/$O500,$F500/$P500)),0)</f>
        <v>#DIV/0!</v>
      </c>
      <c r="AI500" s="10" t="e">
        <f>IF(OR($C500={"PH-AKT","Syk","Src","Lyn-FAK","Prin-CRAF","ERKKTR"}),1/X500,X500)</f>
        <v>#DIV/0!</v>
      </c>
      <c r="AJ500" s="10" t="e">
        <f>IF(OR($C500={"PH-AKT","Syk","Src","Lyn-FAK","Prin-CRAF","ERKKTR"}),1/Y500,Y500)</f>
        <v>#DIV/0!</v>
      </c>
      <c r="AK500" s="10" t="e">
        <f>IF(OR($C500={"PH-AKT","Syk","Src","Lyn-FAK","Prin-CRAF","ERKKTR"}),1/Z500,Z500)</f>
        <v>#DIV/0!</v>
      </c>
      <c r="AL500" s="10" t="e">
        <f>IF(OR($C500={"PH-AKT","Syk","Src","Lyn-FAK","Prin-CRAF","ERKKTR"}),1/AA500,AA500)</f>
        <v>#DIV/0!</v>
      </c>
      <c r="AM500" s="10" t="e">
        <f>IF(OR($C500={"PH-AKT","Syk","Src","Lyn-FAK","Prin-CRAF","ERKKTR"}),1/AB500,AB500)</f>
        <v>#DIV/0!</v>
      </c>
      <c r="AN500" s="10" t="e">
        <f>IF(OR($C500={"PH-AKT","Syk","Src","Lyn-FAK","Prin-CRAF","ERKKTR"}),1/AC500,AC500)</f>
        <v>#DIV/0!</v>
      </c>
      <c r="AO500" s="10" t="e">
        <f>IF(OR($C500={"PH-AKT","Syk","Src","Lyn-FAK","Prin-CRAF","ERKKTR"}),1/AD500,AD500)</f>
        <v>#DIV/0!</v>
      </c>
      <c r="AP500" s="10" t="e">
        <f>IF(OR($C500={"PH-AKT","Syk","Src","Lyn-FAK","Prin-CRAF","ERKKTR"}),1/AE500,AE500)</f>
        <v>#DIV/0!</v>
      </c>
      <c r="AQ500" s="10" t="e">
        <f>IF(OR($C500={"PH-AKT","Syk","Src","Lyn-FAK","Prin-CRAF","ERKKTR"}),1/AF500,AF500)</f>
        <v>#DIV/0!</v>
      </c>
      <c r="AR500" s="10" t="e">
        <f>IF(OR($C500={"PH-AKT","Syk","Src","Lyn-FAK","Prin-CRAF","ERKKTR"}),1/AG500,AG500)</f>
        <v>#DIV/0!</v>
      </c>
    </row>
    <row r="501" spans="1:44" x14ac:dyDescent="0.2">
      <c r="A501" s="10">
        <v>500</v>
      </c>
      <c r="C501" s="10">
        <f>_xlfn.IFNA(VLOOKUP($B501,Barcodes!$B$2:$E$14,4,FALSE),0)</f>
        <v>0</v>
      </c>
      <c r="X501" s="10" t="e">
        <f>_xlfn.IFNA(IF(OR($C501={"PH-AKT","GCaMP6S"}),D501/AVERAGE($D501:$F501), D501/N501/AVERAGE($D501/$N501,$E501/$O501,$F501/$P501)),0)</f>
        <v>#DIV/0!</v>
      </c>
      <c r="Y501" s="10" t="e">
        <f>_xlfn.IFNA(IF(OR($C501={"PH-AKT","GCaMP6S"}),E501/AVERAGE($D501:$F501), E501/O501/AVERAGE($D501/$N501,$E501/$O501,$F501/$P501)),0)</f>
        <v>#DIV/0!</v>
      </c>
      <c r="Z501" s="10" t="e">
        <f>_xlfn.IFNA(IF(OR($C501={"PH-AKT","GCaMP6S"}),F501/AVERAGE($D501:$F501), F501/P501/AVERAGE($D501/$N501,$E501/$O501,$F501/$P501)),0)</f>
        <v>#DIV/0!</v>
      </c>
      <c r="AA501" s="10" t="e">
        <f>_xlfn.IFNA(IF(OR($C501={"PH-AKT","GCaMP6S"}),G501/AVERAGE($D501:$F501), G501/Q501/AVERAGE($D501/$N501,$E501/$O501,$F501/$P501)),0)</f>
        <v>#DIV/0!</v>
      </c>
      <c r="AB501" s="10" t="e">
        <f>_xlfn.IFNA(IF(OR($C501={"PH-AKT","GCaMP6S"}),H501/AVERAGE($D501:$F501), H501/R501/AVERAGE($D501/$N501,$E501/$O501,$F501/$P501)),0)</f>
        <v>#DIV/0!</v>
      </c>
      <c r="AC501" s="10" t="e">
        <f>_xlfn.IFNA(IF(OR($C501={"PH-AKT","GCaMP6S"}),I501/AVERAGE($D501:$F501), I501/S501/AVERAGE($D501/$N501,$E501/$O501,$F501/$P501)),0)</f>
        <v>#DIV/0!</v>
      </c>
      <c r="AD501" s="10" t="e">
        <f>_xlfn.IFNA(IF(OR($C501={"PH-AKT","GCaMP6S"}),J501/AVERAGE($D501:$F501), J501/T501/AVERAGE($D501/$N501,$E501/$O501,$F501/$P501)),0)</f>
        <v>#DIV/0!</v>
      </c>
      <c r="AE501" s="10" t="e">
        <f>_xlfn.IFNA(IF(OR($C501={"PH-AKT","GCaMP6S"}),K501/AVERAGE($D501:$F501), K501/U501/AVERAGE($D501/$N501,$E501/$O501,$F501/$P501)),0)</f>
        <v>#DIV/0!</v>
      </c>
      <c r="AF501" s="10" t="e">
        <f>_xlfn.IFNA(IF(OR($C501={"PH-AKT","GCaMP6S"}),L501/AVERAGE($D501:$F501), L501/V501/AVERAGE($D501/$N501,$E501/$O501,$F501/$P501)),0)</f>
        <v>#DIV/0!</v>
      </c>
      <c r="AG501" s="10" t="e">
        <f>_xlfn.IFNA(IF(OR($C501={"PH-AKT","GCaMP6S"}),M501/AVERAGE($D501:$F501), M501/W501/AVERAGE($D501/$N501,$E501/$O501,$F501/$P501)),0)</f>
        <v>#DIV/0!</v>
      </c>
      <c r="AI501" s="10" t="e">
        <f>IF(OR($C501={"PH-AKT","Syk","Src","Lyn-FAK","Prin-CRAF","ERKKTR"}),1/X501,X501)</f>
        <v>#DIV/0!</v>
      </c>
      <c r="AJ501" s="10" t="e">
        <f>IF(OR($C501={"PH-AKT","Syk","Src","Lyn-FAK","Prin-CRAF","ERKKTR"}),1/Y501,Y501)</f>
        <v>#DIV/0!</v>
      </c>
      <c r="AK501" s="10" t="e">
        <f>IF(OR($C501={"PH-AKT","Syk","Src","Lyn-FAK","Prin-CRAF","ERKKTR"}),1/Z501,Z501)</f>
        <v>#DIV/0!</v>
      </c>
      <c r="AL501" s="10" t="e">
        <f>IF(OR($C501={"PH-AKT","Syk","Src","Lyn-FAK","Prin-CRAF","ERKKTR"}),1/AA501,AA501)</f>
        <v>#DIV/0!</v>
      </c>
      <c r="AM501" s="10" t="e">
        <f>IF(OR($C501={"PH-AKT","Syk","Src","Lyn-FAK","Prin-CRAF","ERKKTR"}),1/AB501,AB501)</f>
        <v>#DIV/0!</v>
      </c>
      <c r="AN501" s="10" t="e">
        <f>IF(OR($C501={"PH-AKT","Syk","Src","Lyn-FAK","Prin-CRAF","ERKKTR"}),1/AC501,AC501)</f>
        <v>#DIV/0!</v>
      </c>
      <c r="AO501" s="10" t="e">
        <f>IF(OR($C501={"PH-AKT","Syk","Src","Lyn-FAK","Prin-CRAF","ERKKTR"}),1/AD501,AD501)</f>
        <v>#DIV/0!</v>
      </c>
      <c r="AP501" s="10" t="e">
        <f>IF(OR($C501={"PH-AKT","Syk","Src","Lyn-FAK","Prin-CRAF","ERKKTR"}),1/AE501,AE501)</f>
        <v>#DIV/0!</v>
      </c>
      <c r="AQ501" s="10" t="e">
        <f>IF(OR($C501={"PH-AKT","Syk","Src","Lyn-FAK","Prin-CRAF","ERKKTR"}),1/AF501,AF501)</f>
        <v>#DIV/0!</v>
      </c>
      <c r="AR501" s="10" t="e">
        <f>IF(OR($C501={"PH-AKT","Syk","Src","Lyn-FAK","Prin-CRAF","ERKKTR"}),1/AG501,AG501)</f>
        <v>#DIV/0!</v>
      </c>
    </row>
    <row r="502" spans="1:44" x14ac:dyDescent="0.2">
      <c r="A502" s="10">
        <v>501</v>
      </c>
      <c r="C502" s="10">
        <f>_xlfn.IFNA(VLOOKUP($B502,Barcodes!$B$2:$E$14,4,FALSE),0)</f>
        <v>0</v>
      </c>
      <c r="AI502" s="10">
        <f>IF(OR($C502={"PH-AKT","Syk","Src","Lyn-FAK","Prin-CRAF","ERKKTR"}),1/X502,X502)</f>
        <v>0</v>
      </c>
      <c r="AJ502" s="10">
        <f>IF(OR($C502={"PH-AKT","Syk","Src","Lyn-FAK","Prin-CRAF","ERKKTR"}),1/Y502,Y502)</f>
        <v>0</v>
      </c>
      <c r="AK502" s="10">
        <f>IF(OR($C502={"PH-AKT","Syk","Src","Lyn-FAK","Prin-CRAF","ERKKTR"}),1/Z502,Z502)</f>
        <v>0</v>
      </c>
      <c r="AL502" s="10">
        <f>IF(OR($C502={"PH-AKT","Syk","Src","Lyn-FAK","Prin-CRAF","ERKKTR"}),1/AA502,AA502)</f>
        <v>0</v>
      </c>
      <c r="AM502" s="10">
        <f>IF(OR($C502={"PH-AKT","Syk","Src","Lyn-FAK","Prin-CRAF","ERKKTR"}),1/AB502,AB502)</f>
        <v>0</v>
      </c>
      <c r="AN502" s="10">
        <f>IF(OR($C502={"PH-AKT","Syk","Src","Lyn-FAK","Prin-CRAF","ERKKTR"}),1/AC502,AC502)</f>
        <v>0</v>
      </c>
      <c r="AO502" s="10">
        <f>IF(OR($C502={"PH-AKT","Syk","Src","Lyn-FAK","Prin-CRAF","ERKKTR"}),1/AD502,AD502)</f>
        <v>0</v>
      </c>
      <c r="AP502" s="10">
        <f>IF(OR($C502={"PH-AKT","Syk","Src","Lyn-FAK","Prin-CRAF","ERKKTR"}),1/AE502,AE502)</f>
        <v>0</v>
      </c>
      <c r="AQ502" s="10">
        <f>IF(OR($C502={"PH-AKT","Syk","Src","Lyn-FAK","Prin-CRAF","ERKKTR"}),1/AF502,AF502)</f>
        <v>0</v>
      </c>
      <c r="AR502" s="10">
        <f>IF(OR($C502={"PH-AKT","Syk","Src","Lyn-FAK","Prin-CRAF","ERKKTR"}),1/AG502,AG502)</f>
        <v>0</v>
      </c>
    </row>
    <row r="503" spans="1:44" x14ac:dyDescent="0.2">
      <c r="A503" s="10">
        <v>502</v>
      </c>
      <c r="C503" s="10">
        <f>_xlfn.IFNA(VLOOKUP($B503,Barcodes!$B$2:$E$14,4,FALSE),0)</f>
        <v>0</v>
      </c>
      <c r="AI503" s="10">
        <f>IF(OR($C503={"PH-AKT","Syk","Src","Lyn-FAK","Prin-CRAF","ERKKTR"}),1/X503,X503)</f>
        <v>0</v>
      </c>
      <c r="AJ503" s="10">
        <f>IF(OR($C503={"PH-AKT","Syk","Src","Lyn-FAK","Prin-CRAF","ERKKTR"}),1/Y503,Y503)</f>
        <v>0</v>
      </c>
      <c r="AK503" s="10">
        <f>IF(OR($C503={"PH-AKT","Syk","Src","Lyn-FAK","Prin-CRAF","ERKKTR"}),1/Z503,Z503)</f>
        <v>0</v>
      </c>
      <c r="AL503" s="10">
        <f>IF(OR($C503={"PH-AKT","Syk","Src","Lyn-FAK","Prin-CRAF","ERKKTR"}),1/AA503,AA503)</f>
        <v>0</v>
      </c>
      <c r="AM503" s="10">
        <f>IF(OR($C503={"PH-AKT","Syk","Src","Lyn-FAK","Prin-CRAF","ERKKTR"}),1/AB503,AB503)</f>
        <v>0</v>
      </c>
      <c r="AN503" s="10">
        <f>IF(OR($C503={"PH-AKT","Syk","Src","Lyn-FAK","Prin-CRAF","ERKKTR"}),1/AC503,AC503)</f>
        <v>0</v>
      </c>
      <c r="AO503" s="10">
        <f>IF(OR($C503={"PH-AKT","Syk","Src","Lyn-FAK","Prin-CRAF","ERKKTR"}),1/AD503,AD503)</f>
        <v>0</v>
      </c>
      <c r="AP503" s="10">
        <f>IF(OR($C503={"PH-AKT","Syk","Src","Lyn-FAK","Prin-CRAF","ERKKTR"}),1/AE503,AE503)</f>
        <v>0</v>
      </c>
      <c r="AQ503" s="10">
        <f>IF(OR($C503={"PH-AKT","Syk","Src","Lyn-FAK","Prin-CRAF","ERKKTR"}),1/AF503,AF503)</f>
        <v>0</v>
      </c>
      <c r="AR503" s="10">
        <f>IF(OR($C503={"PH-AKT","Syk","Src","Lyn-FAK","Prin-CRAF","ERKKTR"}),1/AG503,AG503)</f>
        <v>0</v>
      </c>
    </row>
    <row r="504" spans="1:44" x14ac:dyDescent="0.2">
      <c r="A504" s="10">
        <v>503</v>
      </c>
      <c r="C504" s="10">
        <f>_xlfn.IFNA(VLOOKUP($B504,Barcodes!$B$2:$E$14,4,FALSE),0)</f>
        <v>0</v>
      </c>
      <c r="AI504" s="10">
        <f>IF(OR($C504={"PH-AKT","Syk","Src","Lyn-FAK","Prin-CRAF","ERKKTR"}),1/X504,X504)</f>
        <v>0</v>
      </c>
      <c r="AJ504" s="10">
        <f>IF(OR($C504={"PH-AKT","Syk","Src","Lyn-FAK","Prin-CRAF","ERKKTR"}),1/Y504,Y504)</f>
        <v>0</v>
      </c>
      <c r="AK504" s="10">
        <f>IF(OR($C504={"PH-AKT","Syk","Src","Lyn-FAK","Prin-CRAF","ERKKTR"}),1/Z504,Z504)</f>
        <v>0</v>
      </c>
      <c r="AL504" s="10">
        <f>IF(OR($C504={"PH-AKT","Syk","Src","Lyn-FAK","Prin-CRAF","ERKKTR"}),1/AA504,AA504)</f>
        <v>0</v>
      </c>
      <c r="AM504" s="10">
        <f>IF(OR($C504={"PH-AKT","Syk","Src","Lyn-FAK","Prin-CRAF","ERKKTR"}),1/AB504,AB504)</f>
        <v>0</v>
      </c>
      <c r="AN504" s="10">
        <f>IF(OR($C504={"PH-AKT","Syk","Src","Lyn-FAK","Prin-CRAF","ERKKTR"}),1/AC504,AC504)</f>
        <v>0</v>
      </c>
      <c r="AO504" s="10">
        <f>IF(OR($C504={"PH-AKT","Syk","Src","Lyn-FAK","Prin-CRAF","ERKKTR"}),1/AD504,AD504)</f>
        <v>0</v>
      </c>
      <c r="AP504" s="10">
        <f>IF(OR($C504={"PH-AKT","Syk","Src","Lyn-FAK","Prin-CRAF","ERKKTR"}),1/AE504,AE504)</f>
        <v>0</v>
      </c>
      <c r="AQ504" s="10">
        <f>IF(OR($C504={"PH-AKT","Syk","Src","Lyn-FAK","Prin-CRAF","ERKKTR"}),1/AF504,AF504)</f>
        <v>0</v>
      </c>
      <c r="AR504" s="10">
        <f>IF(OR($C504={"PH-AKT","Syk","Src","Lyn-FAK","Prin-CRAF","ERKKTR"}),1/AG504,AG504)</f>
        <v>0</v>
      </c>
    </row>
    <row r="505" spans="1:44" x14ac:dyDescent="0.2">
      <c r="A505" s="10">
        <v>504</v>
      </c>
      <c r="C505" s="10">
        <f>_xlfn.IFNA(VLOOKUP($B505,Barcodes!$B$2:$E$14,4,FALSE),0)</f>
        <v>0</v>
      </c>
      <c r="AI505" s="10">
        <f>IF(OR($C505={"PH-AKT","Syk","Src","Lyn-FAK","Prin-CRAF","ERKKTR"}),1/X505,X505)</f>
        <v>0</v>
      </c>
      <c r="AJ505" s="10">
        <f>IF(OR($C505={"PH-AKT","Syk","Src","Lyn-FAK","Prin-CRAF","ERKKTR"}),1/Y505,Y505)</f>
        <v>0</v>
      </c>
      <c r="AK505" s="10">
        <f>IF(OR($C505={"PH-AKT","Syk","Src","Lyn-FAK","Prin-CRAF","ERKKTR"}),1/Z505,Z505)</f>
        <v>0</v>
      </c>
      <c r="AL505" s="10">
        <f>IF(OR($C505={"PH-AKT","Syk","Src","Lyn-FAK","Prin-CRAF","ERKKTR"}),1/AA505,AA505)</f>
        <v>0</v>
      </c>
      <c r="AM505" s="10">
        <f>IF(OR($C505={"PH-AKT","Syk","Src","Lyn-FAK","Prin-CRAF","ERKKTR"}),1/AB505,AB505)</f>
        <v>0</v>
      </c>
      <c r="AN505" s="10">
        <f>IF(OR($C505={"PH-AKT","Syk","Src","Lyn-FAK","Prin-CRAF","ERKKTR"}),1/AC505,AC505)</f>
        <v>0</v>
      </c>
      <c r="AO505" s="10">
        <f>IF(OR($C505={"PH-AKT","Syk","Src","Lyn-FAK","Prin-CRAF","ERKKTR"}),1/AD505,AD505)</f>
        <v>0</v>
      </c>
      <c r="AP505" s="10">
        <f>IF(OR($C505={"PH-AKT","Syk","Src","Lyn-FAK","Prin-CRAF","ERKKTR"}),1/AE505,AE505)</f>
        <v>0</v>
      </c>
      <c r="AQ505" s="10">
        <f>IF(OR($C505={"PH-AKT","Syk","Src","Lyn-FAK","Prin-CRAF","ERKKTR"}),1/AF505,AF505)</f>
        <v>0</v>
      </c>
      <c r="AR505" s="10">
        <f>IF(OR($C505={"PH-AKT","Syk","Src","Lyn-FAK","Prin-CRAF","ERKKTR"}),1/AG505,AG505)</f>
        <v>0</v>
      </c>
    </row>
    <row r="506" spans="1:44" x14ac:dyDescent="0.2">
      <c r="A506" s="10">
        <v>505</v>
      </c>
      <c r="C506" s="10">
        <f>_xlfn.IFNA(VLOOKUP($B506,Barcodes!$B$2:$E$14,4,FALSE),0)</f>
        <v>0</v>
      </c>
      <c r="AI506" s="10">
        <f>IF(OR($C506={"PH-AKT","Syk","Src","Lyn-FAK","Prin-CRAF","ERKKTR"}),1/X506,X506)</f>
        <v>0</v>
      </c>
      <c r="AJ506" s="10">
        <f>IF(OR($C506={"PH-AKT","Syk","Src","Lyn-FAK","Prin-CRAF","ERKKTR"}),1/Y506,Y506)</f>
        <v>0</v>
      </c>
      <c r="AK506" s="10">
        <f>IF(OR($C506={"PH-AKT","Syk","Src","Lyn-FAK","Prin-CRAF","ERKKTR"}),1/Z506,Z506)</f>
        <v>0</v>
      </c>
      <c r="AL506" s="10">
        <f>IF(OR($C506={"PH-AKT","Syk","Src","Lyn-FAK","Prin-CRAF","ERKKTR"}),1/AA506,AA506)</f>
        <v>0</v>
      </c>
      <c r="AM506" s="10">
        <f>IF(OR($C506={"PH-AKT","Syk","Src","Lyn-FAK","Prin-CRAF","ERKKTR"}),1/AB506,AB506)</f>
        <v>0</v>
      </c>
      <c r="AN506" s="10">
        <f>IF(OR($C506={"PH-AKT","Syk","Src","Lyn-FAK","Prin-CRAF","ERKKTR"}),1/AC506,AC506)</f>
        <v>0</v>
      </c>
      <c r="AO506" s="10">
        <f>IF(OR($C506={"PH-AKT","Syk","Src","Lyn-FAK","Prin-CRAF","ERKKTR"}),1/AD506,AD506)</f>
        <v>0</v>
      </c>
      <c r="AP506" s="10">
        <f>IF(OR($C506={"PH-AKT","Syk","Src","Lyn-FAK","Prin-CRAF","ERKKTR"}),1/AE506,AE506)</f>
        <v>0</v>
      </c>
      <c r="AQ506" s="10">
        <f>IF(OR($C506={"PH-AKT","Syk","Src","Lyn-FAK","Prin-CRAF","ERKKTR"}),1/AF506,AF506)</f>
        <v>0</v>
      </c>
      <c r="AR506" s="10">
        <f>IF(OR($C506={"PH-AKT","Syk","Src","Lyn-FAK","Prin-CRAF","ERKKTR"}),1/AG506,AG506)</f>
        <v>0</v>
      </c>
    </row>
    <row r="507" spans="1:44" x14ac:dyDescent="0.2">
      <c r="A507" s="10">
        <v>506</v>
      </c>
      <c r="C507" s="10">
        <f>_xlfn.IFNA(VLOOKUP($B507,Barcodes!$B$2:$E$14,4,FALSE),0)</f>
        <v>0</v>
      </c>
      <c r="AI507" s="10">
        <f>IF(OR($C507={"PH-AKT","Syk","Src","Lyn-FAK","Prin-CRAF","ERKKTR"}),1/X507,X507)</f>
        <v>0</v>
      </c>
      <c r="AJ507" s="10">
        <f>IF(OR($C507={"PH-AKT","Syk","Src","Lyn-FAK","Prin-CRAF","ERKKTR"}),1/Y507,Y507)</f>
        <v>0</v>
      </c>
      <c r="AK507" s="10">
        <f>IF(OR($C507={"PH-AKT","Syk","Src","Lyn-FAK","Prin-CRAF","ERKKTR"}),1/Z507,Z507)</f>
        <v>0</v>
      </c>
      <c r="AL507" s="10">
        <f>IF(OR($C507={"PH-AKT","Syk","Src","Lyn-FAK","Prin-CRAF","ERKKTR"}),1/AA507,AA507)</f>
        <v>0</v>
      </c>
      <c r="AM507" s="10">
        <f>IF(OR($C507={"PH-AKT","Syk","Src","Lyn-FAK","Prin-CRAF","ERKKTR"}),1/AB507,AB507)</f>
        <v>0</v>
      </c>
      <c r="AN507" s="10">
        <f>IF(OR($C507={"PH-AKT","Syk","Src","Lyn-FAK","Prin-CRAF","ERKKTR"}),1/AC507,AC507)</f>
        <v>0</v>
      </c>
      <c r="AO507" s="10">
        <f>IF(OR($C507={"PH-AKT","Syk","Src","Lyn-FAK","Prin-CRAF","ERKKTR"}),1/AD507,AD507)</f>
        <v>0</v>
      </c>
      <c r="AP507" s="10">
        <f>IF(OR($C507={"PH-AKT","Syk","Src","Lyn-FAK","Prin-CRAF","ERKKTR"}),1/AE507,AE507)</f>
        <v>0</v>
      </c>
      <c r="AQ507" s="10">
        <f>IF(OR($C507={"PH-AKT","Syk","Src","Lyn-FAK","Prin-CRAF","ERKKTR"}),1/AF507,AF507)</f>
        <v>0</v>
      </c>
      <c r="AR507" s="10">
        <f>IF(OR($C507={"PH-AKT","Syk","Src","Lyn-FAK","Prin-CRAF","ERKKTR"}),1/AG507,AG507)</f>
        <v>0</v>
      </c>
    </row>
    <row r="508" spans="1:44" x14ac:dyDescent="0.2">
      <c r="A508" s="10">
        <v>507</v>
      </c>
      <c r="C508" s="10">
        <f>_xlfn.IFNA(VLOOKUP($B508,Barcodes!$B$2:$E$14,4,FALSE),0)</f>
        <v>0</v>
      </c>
      <c r="AI508" s="10">
        <f>IF(OR($C508={"PH-AKT","Syk","Src","Lyn-FAK","Prin-CRAF","ERKKTR"}),1/X508,X508)</f>
        <v>0</v>
      </c>
      <c r="AJ508" s="10">
        <f>IF(OR($C508={"PH-AKT","Syk","Src","Lyn-FAK","Prin-CRAF","ERKKTR"}),1/Y508,Y508)</f>
        <v>0</v>
      </c>
      <c r="AK508" s="10">
        <f>IF(OR($C508={"PH-AKT","Syk","Src","Lyn-FAK","Prin-CRAF","ERKKTR"}),1/Z508,Z508)</f>
        <v>0</v>
      </c>
      <c r="AL508" s="10">
        <f>IF(OR($C508={"PH-AKT","Syk","Src","Lyn-FAK","Prin-CRAF","ERKKTR"}),1/AA508,AA508)</f>
        <v>0</v>
      </c>
      <c r="AM508" s="10">
        <f>IF(OR($C508={"PH-AKT","Syk","Src","Lyn-FAK","Prin-CRAF","ERKKTR"}),1/AB508,AB508)</f>
        <v>0</v>
      </c>
      <c r="AN508" s="10">
        <f>IF(OR($C508={"PH-AKT","Syk","Src","Lyn-FAK","Prin-CRAF","ERKKTR"}),1/AC508,AC508)</f>
        <v>0</v>
      </c>
      <c r="AO508" s="10">
        <f>IF(OR($C508={"PH-AKT","Syk","Src","Lyn-FAK","Prin-CRAF","ERKKTR"}),1/AD508,AD508)</f>
        <v>0</v>
      </c>
      <c r="AP508" s="10">
        <f>IF(OR($C508={"PH-AKT","Syk","Src","Lyn-FAK","Prin-CRAF","ERKKTR"}),1/AE508,AE508)</f>
        <v>0</v>
      </c>
      <c r="AQ508" s="10">
        <f>IF(OR($C508={"PH-AKT","Syk","Src","Lyn-FAK","Prin-CRAF","ERKKTR"}),1/AF508,AF508)</f>
        <v>0</v>
      </c>
      <c r="AR508" s="10">
        <f>IF(OR($C508={"PH-AKT","Syk","Src","Lyn-FAK","Prin-CRAF","ERKKTR"}),1/AG508,AG508)</f>
        <v>0</v>
      </c>
    </row>
    <row r="509" spans="1:44" x14ac:dyDescent="0.2">
      <c r="A509" s="10">
        <v>508</v>
      </c>
      <c r="C509" s="10">
        <f>_xlfn.IFNA(VLOOKUP($B509,Barcodes!$B$2:$E$14,4,FALSE),0)</f>
        <v>0</v>
      </c>
      <c r="AI509" s="10">
        <f>IF(OR($C509={"PH-AKT","Syk","Src","Lyn-FAK","Prin-CRAF","ERKKTR"}),1/X509,X509)</f>
        <v>0</v>
      </c>
      <c r="AJ509" s="10">
        <f>IF(OR($C509={"PH-AKT","Syk","Src","Lyn-FAK","Prin-CRAF","ERKKTR"}),1/Y509,Y509)</f>
        <v>0</v>
      </c>
      <c r="AK509" s="10">
        <f>IF(OR($C509={"PH-AKT","Syk","Src","Lyn-FAK","Prin-CRAF","ERKKTR"}),1/Z509,Z509)</f>
        <v>0</v>
      </c>
      <c r="AL509" s="10">
        <f>IF(OR($C509={"PH-AKT","Syk","Src","Lyn-FAK","Prin-CRAF","ERKKTR"}),1/AA509,AA509)</f>
        <v>0</v>
      </c>
      <c r="AM509" s="10">
        <f>IF(OR($C509={"PH-AKT","Syk","Src","Lyn-FAK","Prin-CRAF","ERKKTR"}),1/AB509,AB509)</f>
        <v>0</v>
      </c>
      <c r="AN509" s="10">
        <f>IF(OR($C509={"PH-AKT","Syk","Src","Lyn-FAK","Prin-CRAF","ERKKTR"}),1/AC509,AC509)</f>
        <v>0</v>
      </c>
      <c r="AO509" s="10">
        <f>IF(OR($C509={"PH-AKT","Syk","Src","Lyn-FAK","Prin-CRAF","ERKKTR"}),1/AD509,AD509)</f>
        <v>0</v>
      </c>
      <c r="AP509" s="10">
        <f>IF(OR($C509={"PH-AKT","Syk","Src","Lyn-FAK","Prin-CRAF","ERKKTR"}),1/AE509,AE509)</f>
        <v>0</v>
      </c>
      <c r="AQ509" s="10">
        <f>IF(OR($C509={"PH-AKT","Syk","Src","Lyn-FAK","Prin-CRAF","ERKKTR"}),1/AF509,AF509)</f>
        <v>0</v>
      </c>
      <c r="AR509" s="10">
        <f>IF(OR($C509={"PH-AKT","Syk","Src","Lyn-FAK","Prin-CRAF","ERKKTR"}),1/AG509,AG509)</f>
        <v>0</v>
      </c>
    </row>
    <row r="510" spans="1:44" x14ac:dyDescent="0.2">
      <c r="A510" s="10">
        <v>509</v>
      </c>
      <c r="C510" s="10">
        <f>_xlfn.IFNA(VLOOKUP($B510,Barcodes!$B$2:$E$14,4,FALSE),0)</f>
        <v>0</v>
      </c>
      <c r="AI510" s="10">
        <f>IF(OR($C510={"PH-AKT","Syk","Src","Lyn-FAK","Prin-CRAF","ERKKTR"}),1/X510,X510)</f>
        <v>0</v>
      </c>
      <c r="AJ510" s="10">
        <f>IF(OR($C510={"PH-AKT","Syk","Src","Lyn-FAK","Prin-CRAF","ERKKTR"}),1/Y510,Y510)</f>
        <v>0</v>
      </c>
      <c r="AK510" s="10">
        <f>IF(OR($C510={"PH-AKT","Syk","Src","Lyn-FAK","Prin-CRAF","ERKKTR"}),1/Z510,Z510)</f>
        <v>0</v>
      </c>
      <c r="AL510" s="10">
        <f>IF(OR($C510={"PH-AKT","Syk","Src","Lyn-FAK","Prin-CRAF","ERKKTR"}),1/AA510,AA510)</f>
        <v>0</v>
      </c>
      <c r="AM510" s="10">
        <f>IF(OR($C510={"PH-AKT","Syk","Src","Lyn-FAK","Prin-CRAF","ERKKTR"}),1/AB510,AB510)</f>
        <v>0</v>
      </c>
      <c r="AN510" s="10">
        <f>IF(OR($C510={"PH-AKT","Syk","Src","Lyn-FAK","Prin-CRAF","ERKKTR"}),1/AC510,AC510)</f>
        <v>0</v>
      </c>
      <c r="AO510" s="10">
        <f>IF(OR($C510={"PH-AKT","Syk","Src","Lyn-FAK","Prin-CRAF","ERKKTR"}),1/AD510,AD510)</f>
        <v>0</v>
      </c>
      <c r="AP510" s="10">
        <f>IF(OR($C510={"PH-AKT","Syk","Src","Lyn-FAK","Prin-CRAF","ERKKTR"}),1/AE510,AE510)</f>
        <v>0</v>
      </c>
      <c r="AQ510" s="10">
        <f>IF(OR($C510={"PH-AKT","Syk","Src","Lyn-FAK","Prin-CRAF","ERKKTR"}),1/AF510,AF510)</f>
        <v>0</v>
      </c>
      <c r="AR510" s="10">
        <f>IF(OR($C510={"PH-AKT","Syk","Src","Lyn-FAK","Prin-CRAF","ERKKTR"}),1/AG510,AG510)</f>
        <v>0</v>
      </c>
    </row>
    <row r="511" spans="1:44" x14ac:dyDescent="0.2">
      <c r="A511" s="10">
        <v>510</v>
      </c>
      <c r="C511" s="10">
        <f>_xlfn.IFNA(VLOOKUP($B511,Barcodes!$B$2:$E$14,4,FALSE),0)</f>
        <v>0</v>
      </c>
      <c r="AI511" s="10">
        <f>IF(OR($C511={"PH-AKT","Syk","Src","Lyn-FAK","Prin-CRAF","ERKKTR"}),1/X511,X511)</f>
        <v>0</v>
      </c>
      <c r="AJ511" s="10">
        <f>IF(OR($C511={"PH-AKT","Syk","Src","Lyn-FAK","Prin-CRAF","ERKKTR"}),1/Y511,Y511)</f>
        <v>0</v>
      </c>
      <c r="AK511" s="10">
        <f>IF(OR($C511={"PH-AKT","Syk","Src","Lyn-FAK","Prin-CRAF","ERKKTR"}),1/Z511,Z511)</f>
        <v>0</v>
      </c>
      <c r="AL511" s="10">
        <f>IF(OR($C511={"PH-AKT","Syk","Src","Lyn-FAK","Prin-CRAF","ERKKTR"}),1/AA511,AA511)</f>
        <v>0</v>
      </c>
      <c r="AM511" s="10">
        <f>IF(OR($C511={"PH-AKT","Syk","Src","Lyn-FAK","Prin-CRAF","ERKKTR"}),1/AB511,AB511)</f>
        <v>0</v>
      </c>
      <c r="AN511" s="10">
        <f>IF(OR($C511={"PH-AKT","Syk","Src","Lyn-FAK","Prin-CRAF","ERKKTR"}),1/AC511,AC511)</f>
        <v>0</v>
      </c>
      <c r="AO511" s="10">
        <f>IF(OR($C511={"PH-AKT","Syk","Src","Lyn-FAK","Prin-CRAF","ERKKTR"}),1/AD511,AD511)</f>
        <v>0</v>
      </c>
      <c r="AP511" s="10">
        <f>IF(OR($C511={"PH-AKT","Syk","Src","Lyn-FAK","Prin-CRAF","ERKKTR"}),1/AE511,AE511)</f>
        <v>0</v>
      </c>
      <c r="AQ511" s="10">
        <f>IF(OR($C511={"PH-AKT","Syk","Src","Lyn-FAK","Prin-CRAF","ERKKTR"}),1/AF511,AF511)</f>
        <v>0</v>
      </c>
      <c r="AR511" s="10">
        <f>IF(OR($C511={"PH-AKT","Syk","Src","Lyn-FAK","Prin-CRAF","ERKKTR"}),1/AG511,AG511)</f>
        <v>0</v>
      </c>
    </row>
    <row r="512" spans="1:44" x14ac:dyDescent="0.2">
      <c r="A512" s="10">
        <v>511</v>
      </c>
      <c r="C512" s="10">
        <f>_xlfn.IFNA(VLOOKUP($B512,Barcodes!$B$2:$E$14,4,FALSE),0)</f>
        <v>0</v>
      </c>
      <c r="AI512" s="10">
        <f>IF(OR($C512={"PH-AKT","Syk","Src","Lyn-FAK","Prin-CRAF","ERKKTR"}),1/X512,X512)</f>
        <v>0</v>
      </c>
      <c r="AJ512" s="10">
        <f>IF(OR($C512={"PH-AKT","Syk","Src","Lyn-FAK","Prin-CRAF","ERKKTR"}),1/Y512,Y512)</f>
        <v>0</v>
      </c>
      <c r="AK512" s="10">
        <f>IF(OR($C512={"PH-AKT","Syk","Src","Lyn-FAK","Prin-CRAF","ERKKTR"}),1/Z512,Z512)</f>
        <v>0</v>
      </c>
      <c r="AL512" s="10">
        <f>IF(OR($C512={"PH-AKT","Syk","Src","Lyn-FAK","Prin-CRAF","ERKKTR"}),1/AA512,AA512)</f>
        <v>0</v>
      </c>
      <c r="AM512" s="10">
        <f>IF(OR($C512={"PH-AKT","Syk","Src","Lyn-FAK","Prin-CRAF","ERKKTR"}),1/AB512,AB512)</f>
        <v>0</v>
      </c>
      <c r="AN512" s="10">
        <f>IF(OR($C512={"PH-AKT","Syk","Src","Lyn-FAK","Prin-CRAF","ERKKTR"}),1/AC512,AC512)</f>
        <v>0</v>
      </c>
      <c r="AO512" s="10">
        <f>IF(OR($C512={"PH-AKT","Syk","Src","Lyn-FAK","Prin-CRAF","ERKKTR"}),1/AD512,AD512)</f>
        <v>0</v>
      </c>
      <c r="AP512" s="10">
        <f>IF(OR($C512={"PH-AKT","Syk","Src","Lyn-FAK","Prin-CRAF","ERKKTR"}),1/AE512,AE512)</f>
        <v>0</v>
      </c>
      <c r="AQ512" s="10">
        <f>IF(OR($C512={"PH-AKT","Syk","Src","Lyn-FAK","Prin-CRAF","ERKKTR"}),1/AF512,AF512)</f>
        <v>0</v>
      </c>
      <c r="AR512" s="10">
        <f>IF(OR($C512={"PH-AKT","Syk","Src","Lyn-FAK","Prin-CRAF","ERKKTR"}),1/AG512,AG512)</f>
        <v>0</v>
      </c>
    </row>
    <row r="513" spans="1:44" x14ac:dyDescent="0.2">
      <c r="A513" s="10">
        <v>512</v>
      </c>
      <c r="C513" s="10">
        <f>_xlfn.IFNA(VLOOKUP($B513,Barcodes!$B$2:$E$14,4,FALSE),0)</f>
        <v>0</v>
      </c>
      <c r="AI513" s="10">
        <f>IF(OR($C513={"PH-AKT","Syk","Src","Lyn-FAK","Prin-CRAF","ERKKTR"}),1/X513,X513)</f>
        <v>0</v>
      </c>
      <c r="AJ513" s="10">
        <f>IF(OR($C513={"PH-AKT","Syk","Src","Lyn-FAK","Prin-CRAF","ERKKTR"}),1/Y513,Y513)</f>
        <v>0</v>
      </c>
      <c r="AK513" s="10">
        <f>IF(OR($C513={"PH-AKT","Syk","Src","Lyn-FAK","Prin-CRAF","ERKKTR"}),1/Z513,Z513)</f>
        <v>0</v>
      </c>
      <c r="AL513" s="10">
        <f>IF(OR($C513={"PH-AKT","Syk","Src","Lyn-FAK","Prin-CRAF","ERKKTR"}),1/AA513,AA513)</f>
        <v>0</v>
      </c>
      <c r="AM513" s="10">
        <f>IF(OR($C513={"PH-AKT","Syk","Src","Lyn-FAK","Prin-CRAF","ERKKTR"}),1/AB513,AB513)</f>
        <v>0</v>
      </c>
      <c r="AN513" s="10">
        <f>IF(OR($C513={"PH-AKT","Syk","Src","Lyn-FAK","Prin-CRAF","ERKKTR"}),1/AC513,AC513)</f>
        <v>0</v>
      </c>
      <c r="AO513" s="10">
        <f>IF(OR($C513={"PH-AKT","Syk","Src","Lyn-FAK","Prin-CRAF","ERKKTR"}),1/AD513,AD513)</f>
        <v>0</v>
      </c>
      <c r="AP513" s="10">
        <f>IF(OR($C513={"PH-AKT","Syk","Src","Lyn-FAK","Prin-CRAF","ERKKTR"}),1/AE513,AE513)</f>
        <v>0</v>
      </c>
      <c r="AQ513" s="10">
        <f>IF(OR($C513={"PH-AKT","Syk","Src","Lyn-FAK","Prin-CRAF","ERKKTR"}),1/AF513,AF513)</f>
        <v>0</v>
      </c>
      <c r="AR513" s="10">
        <f>IF(OR($C513={"PH-AKT","Syk","Src","Lyn-FAK","Prin-CRAF","ERKKTR"}),1/AG513,AG513)</f>
        <v>0</v>
      </c>
    </row>
    <row r="514" spans="1:44" x14ac:dyDescent="0.2">
      <c r="A514" s="10">
        <v>513</v>
      </c>
      <c r="C514" s="10">
        <f>_xlfn.IFNA(VLOOKUP($B514,Barcodes!$B$2:$E$14,4,FALSE),0)</f>
        <v>0</v>
      </c>
      <c r="AI514" s="10">
        <f>IF(OR($C514={"PH-AKT","Syk","Src","Lyn-FAK","Prin-CRAF","ERKKTR"}),1/X514,X514)</f>
        <v>0</v>
      </c>
      <c r="AJ514" s="10">
        <f>IF(OR($C514={"PH-AKT","Syk","Src","Lyn-FAK","Prin-CRAF","ERKKTR"}),1/Y514,Y514)</f>
        <v>0</v>
      </c>
      <c r="AK514" s="10">
        <f>IF(OR($C514={"PH-AKT","Syk","Src","Lyn-FAK","Prin-CRAF","ERKKTR"}),1/Z514,Z514)</f>
        <v>0</v>
      </c>
      <c r="AL514" s="10">
        <f>IF(OR($C514={"PH-AKT","Syk","Src","Lyn-FAK","Prin-CRAF","ERKKTR"}),1/AA514,AA514)</f>
        <v>0</v>
      </c>
      <c r="AM514" s="10">
        <f>IF(OR($C514={"PH-AKT","Syk","Src","Lyn-FAK","Prin-CRAF","ERKKTR"}),1/AB514,AB514)</f>
        <v>0</v>
      </c>
      <c r="AN514" s="10">
        <f>IF(OR($C514={"PH-AKT","Syk","Src","Lyn-FAK","Prin-CRAF","ERKKTR"}),1/AC514,AC514)</f>
        <v>0</v>
      </c>
      <c r="AO514" s="10">
        <f>IF(OR($C514={"PH-AKT","Syk","Src","Lyn-FAK","Prin-CRAF","ERKKTR"}),1/AD514,AD514)</f>
        <v>0</v>
      </c>
      <c r="AP514" s="10">
        <f>IF(OR($C514={"PH-AKT","Syk","Src","Lyn-FAK","Prin-CRAF","ERKKTR"}),1/AE514,AE514)</f>
        <v>0</v>
      </c>
      <c r="AQ514" s="10">
        <f>IF(OR($C514={"PH-AKT","Syk","Src","Lyn-FAK","Prin-CRAF","ERKKTR"}),1/AF514,AF514)</f>
        <v>0</v>
      </c>
      <c r="AR514" s="10">
        <f>IF(OR($C514={"PH-AKT","Syk","Src","Lyn-FAK","Prin-CRAF","ERKKTR"}),1/AG514,AG514)</f>
        <v>0</v>
      </c>
    </row>
    <row r="515" spans="1:44" x14ac:dyDescent="0.2">
      <c r="A515" s="10">
        <v>514</v>
      </c>
      <c r="C515" s="10">
        <f>_xlfn.IFNA(VLOOKUP($B515,Barcodes!$B$2:$E$14,4,FALSE),0)</f>
        <v>0</v>
      </c>
      <c r="AI515" s="10">
        <f>IF(OR($C515={"PH-AKT","Syk","Src","Lyn-FAK","Prin-CRAF","ERKKTR"}),1/X515,X515)</f>
        <v>0</v>
      </c>
      <c r="AJ515" s="10">
        <f>IF(OR($C515={"PH-AKT","Syk","Src","Lyn-FAK","Prin-CRAF","ERKKTR"}),1/Y515,Y515)</f>
        <v>0</v>
      </c>
      <c r="AK515" s="10">
        <f>IF(OR($C515={"PH-AKT","Syk","Src","Lyn-FAK","Prin-CRAF","ERKKTR"}),1/Z515,Z515)</f>
        <v>0</v>
      </c>
      <c r="AL515" s="10">
        <f>IF(OR($C515={"PH-AKT","Syk","Src","Lyn-FAK","Prin-CRAF","ERKKTR"}),1/AA515,AA515)</f>
        <v>0</v>
      </c>
      <c r="AM515" s="10">
        <f>IF(OR($C515={"PH-AKT","Syk","Src","Lyn-FAK","Prin-CRAF","ERKKTR"}),1/AB515,AB515)</f>
        <v>0</v>
      </c>
      <c r="AN515" s="10">
        <f>IF(OR($C515={"PH-AKT","Syk","Src","Lyn-FAK","Prin-CRAF","ERKKTR"}),1/AC515,AC515)</f>
        <v>0</v>
      </c>
      <c r="AO515" s="10">
        <f>IF(OR($C515={"PH-AKT","Syk","Src","Lyn-FAK","Prin-CRAF","ERKKTR"}),1/AD515,AD515)</f>
        <v>0</v>
      </c>
      <c r="AP515" s="10">
        <f>IF(OR($C515={"PH-AKT","Syk","Src","Lyn-FAK","Prin-CRAF","ERKKTR"}),1/AE515,AE515)</f>
        <v>0</v>
      </c>
      <c r="AQ515" s="10">
        <f>IF(OR($C515={"PH-AKT","Syk","Src","Lyn-FAK","Prin-CRAF","ERKKTR"}),1/AF515,AF515)</f>
        <v>0</v>
      </c>
      <c r="AR515" s="10">
        <f>IF(OR($C515={"PH-AKT","Syk","Src","Lyn-FAK","Prin-CRAF","ERKKTR"}),1/AG515,AG515)</f>
        <v>0</v>
      </c>
    </row>
    <row r="516" spans="1:44" x14ac:dyDescent="0.2">
      <c r="A516" s="10">
        <v>515</v>
      </c>
      <c r="C516" s="10">
        <f>_xlfn.IFNA(VLOOKUP($B516,Barcodes!$B$2:$E$14,4,FALSE),0)</f>
        <v>0</v>
      </c>
      <c r="AI516" s="10">
        <f>IF(OR($C516={"PH-AKT","Syk","Src","Lyn-FAK","Prin-CRAF","ERKKTR"}),1/X516,X516)</f>
        <v>0</v>
      </c>
      <c r="AJ516" s="10">
        <f>IF(OR($C516={"PH-AKT","Syk","Src","Lyn-FAK","Prin-CRAF","ERKKTR"}),1/Y516,Y516)</f>
        <v>0</v>
      </c>
      <c r="AK516" s="10">
        <f>IF(OR($C516={"PH-AKT","Syk","Src","Lyn-FAK","Prin-CRAF","ERKKTR"}),1/Z516,Z516)</f>
        <v>0</v>
      </c>
      <c r="AL516" s="10">
        <f>IF(OR($C516={"PH-AKT","Syk","Src","Lyn-FAK","Prin-CRAF","ERKKTR"}),1/AA516,AA516)</f>
        <v>0</v>
      </c>
      <c r="AM516" s="10">
        <f>IF(OR($C516={"PH-AKT","Syk","Src","Lyn-FAK","Prin-CRAF","ERKKTR"}),1/AB516,AB516)</f>
        <v>0</v>
      </c>
      <c r="AN516" s="10">
        <f>IF(OR($C516={"PH-AKT","Syk","Src","Lyn-FAK","Prin-CRAF","ERKKTR"}),1/AC516,AC516)</f>
        <v>0</v>
      </c>
      <c r="AO516" s="10">
        <f>IF(OR($C516={"PH-AKT","Syk","Src","Lyn-FAK","Prin-CRAF","ERKKTR"}),1/AD516,AD516)</f>
        <v>0</v>
      </c>
      <c r="AP516" s="10">
        <f>IF(OR($C516={"PH-AKT","Syk","Src","Lyn-FAK","Prin-CRAF","ERKKTR"}),1/AE516,AE516)</f>
        <v>0</v>
      </c>
      <c r="AQ516" s="10">
        <f>IF(OR($C516={"PH-AKT","Syk","Src","Lyn-FAK","Prin-CRAF","ERKKTR"}),1/AF516,AF516)</f>
        <v>0</v>
      </c>
      <c r="AR516" s="10">
        <f>IF(OR($C516={"PH-AKT","Syk","Src","Lyn-FAK","Prin-CRAF","ERKKTR"}),1/AG516,AG516)</f>
        <v>0</v>
      </c>
    </row>
    <row r="517" spans="1:44" x14ac:dyDescent="0.2">
      <c r="A517" s="10">
        <v>516</v>
      </c>
      <c r="C517" s="10">
        <f>_xlfn.IFNA(VLOOKUP($B517,Barcodes!$B$2:$E$14,4,FALSE),0)</f>
        <v>0</v>
      </c>
      <c r="AI517" s="10">
        <f>IF(OR($C517={"PH-AKT","Syk","Src","Lyn-FAK","Prin-CRAF","ERKKTR"}),1/X517,X517)</f>
        <v>0</v>
      </c>
      <c r="AJ517" s="10">
        <f>IF(OR($C517={"PH-AKT","Syk","Src","Lyn-FAK","Prin-CRAF","ERKKTR"}),1/Y517,Y517)</f>
        <v>0</v>
      </c>
      <c r="AK517" s="10">
        <f>IF(OR($C517={"PH-AKT","Syk","Src","Lyn-FAK","Prin-CRAF","ERKKTR"}),1/Z517,Z517)</f>
        <v>0</v>
      </c>
      <c r="AL517" s="10">
        <f>IF(OR($C517={"PH-AKT","Syk","Src","Lyn-FAK","Prin-CRAF","ERKKTR"}),1/AA517,AA517)</f>
        <v>0</v>
      </c>
      <c r="AM517" s="10">
        <f>IF(OR($C517={"PH-AKT","Syk","Src","Lyn-FAK","Prin-CRAF","ERKKTR"}),1/AB517,AB517)</f>
        <v>0</v>
      </c>
      <c r="AN517" s="10">
        <f>IF(OR($C517={"PH-AKT","Syk","Src","Lyn-FAK","Prin-CRAF","ERKKTR"}),1/AC517,AC517)</f>
        <v>0</v>
      </c>
      <c r="AO517" s="10">
        <f>IF(OR($C517={"PH-AKT","Syk","Src","Lyn-FAK","Prin-CRAF","ERKKTR"}),1/AD517,AD517)</f>
        <v>0</v>
      </c>
      <c r="AP517" s="10">
        <f>IF(OR($C517={"PH-AKT","Syk","Src","Lyn-FAK","Prin-CRAF","ERKKTR"}),1/AE517,AE517)</f>
        <v>0</v>
      </c>
      <c r="AQ517" s="10">
        <f>IF(OR($C517={"PH-AKT","Syk","Src","Lyn-FAK","Prin-CRAF","ERKKTR"}),1/AF517,AF517)</f>
        <v>0</v>
      </c>
      <c r="AR517" s="10">
        <f>IF(OR($C517={"PH-AKT","Syk","Src","Lyn-FAK","Prin-CRAF","ERKKTR"}),1/AG517,AG517)</f>
        <v>0</v>
      </c>
    </row>
    <row r="518" spans="1:44" x14ac:dyDescent="0.2">
      <c r="A518" s="10">
        <v>517</v>
      </c>
      <c r="C518" s="10">
        <f>_xlfn.IFNA(VLOOKUP($B518,Barcodes!$B$2:$E$14,4,FALSE),0)</f>
        <v>0</v>
      </c>
      <c r="AI518" s="10">
        <f>IF(OR($C518={"PH-AKT","Syk","Src","Lyn-FAK","Prin-CRAF","ERKKTR"}),1/X518,X518)</f>
        <v>0</v>
      </c>
      <c r="AJ518" s="10">
        <f>IF(OR($C518={"PH-AKT","Syk","Src","Lyn-FAK","Prin-CRAF","ERKKTR"}),1/Y518,Y518)</f>
        <v>0</v>
      </c>
      <c r="AK518" s="10">
        <f>IF(OR($C518={"PH-AKT","Syk","Src","Lyn-FAK","Prin-CRAF","ERKKTR"}),1/Z518,Z518)</f>
        <v>0</v>
      </c>
      <c r="AL518" s="10">
        <f>IF(OR($C518={"PH-AKT","Syk","Src","Lyn-FAK","Prin-CRAF","ERKKTR"}),1/AA518,AA518)</f>
        <v>0</v>
      </c>
      <c r="AM518" s="10">
        <f>IF(OR($C518={"PH-AKT","Syk","Src","Lyn-FAK","Prin-CRAF","ERKKTR"}),1/AB518,AB518)</f>
        <v>0</v>
      </c>
      <c r="AN518" s="10">
        <f>IF(OR($C518={"PH-AKT","Syk","Src","Lyn-FAK","Prin-CRAF","ERKKTR"}),1/AC518,AC518)</f>
        <v>0</v>
      </c>
      <c r="AO518" s="10">
        <f>IF(OR($C518={"PH-AKT","Syk","Src","Lyn-FAK","Prin-CRAF","ERKKTR"}),1/AD518,AD518)</f>
        <v>0</v>
      </c>
      <c r="AP518" s="10">
        <f>IF(OR($C518={"PH-AKT","Syk","Src","Lyn-FAK","Prin-CRAF","ERKKTR"}),1/AE518,AE518)</f>
        <v>0</v>
      </c>
      <c r="AQ518" s="10">
        <f>IF(OR($C518={"PH-AKT","Syk","Src","Lyn-FAK","Prin-CRAF","ERKKTR"}),1/AF518,AF518)</f>
        <v>0</v>
      </c>
      <c r="AR518" s="10">
        <f>IF(OR($C518={"PH-AKT","Syk","Src","Lyn-FAK","Prin-CRAF","ERKKTR"}),1/AG518,AG518)</f>
        <v>0</v>
      </c>
    </row>
    <row r="519" spans="1:44" x14ac:dyDescent="0.2">
      <c r="A519" s="10">
        <v>518</v>
      </c>
      <c r="C519" s="10">
        <f>_xlfn.IFNA(VLOOKUP($B519,Barcodes!$B$2:$E$14,4,FALSE),0)</f>
        <v>0</v>
      </c>
      <c r="AI519" s="10">
        <f>IF(OR($C519={"PH-AKT","Syk","Src","Lyn-FAK","Prin-CRAF","ERKKTR"}),1/X519,X519)</f>
        <v>0</v>
      </c>
      <c r="AJ519" s="10">
        <f>IF(OR($C519={"PH-AKT","Syk","Src","Lyn-FAK","Prin-CRAF","ERKKTR"}),1/Y519,Y519)</f>
        <v>0</v>
      </c>
      <c r="AK519" s="10">
        <f>IF(OR($C519={"PH-AKT","Syk","Src","Lyn-FAK","Prin-CRAF","ERKKTR"}),1/Z519,Z519)</f>
        <v>0</v>
      </c>
      <c r="AL519" s="10">
        <f>IF(OR($C519={"PH-AKT","Syk","Src","Lyn-FAK","Prin-CRAF","ERKKTR"}),1/AA519,AA519)</f>
        <v>0</v>
      </c>
      <c r="AM519" s="10">
        <f>IF(OR($C519={"PH-AKT","Syk","Src","Lyn-FAK","Prin-CRAF","ERKKTR"}),1/AB519,AB519)</f>
        <v>0</v>
      </c>
      <c r="AN519" s="10">
        <f>IF(OR($C519={"PH-AKT","Syk","Src","Lyn-FAK","Prin-CRAF","ERKKTR"}),1/AC519,AC519)</f>
        <v>0</v>
      </c>
      <c r="AO519" s="10">
        <f>IF(OR($C519={"PH-AKT","Syk","Src","Lyn-FAK","Prin-CRAF","ERKKTR"}),1/AD519,AD519)</f>
        <v>0</v>
      </c>
      <c r="AP519" s="10">
        <f>IF(OR($C519={"PH-AKT","Syk","Src","Lyn-FAK","Prin-CRAF","ERKKTR"}),1/AE519,AE519)</f>
        <v>0</v>
      </c>
      <c r="AQ519" s="10">
        <f>IF(OR($C519={"PH-AKT","Syk","Src","Lyn-FAK","Prin-CRAF","ERKKTR"}),1/AF519,AF519)</f>
        <v>0</v>
      </c>
      <c r="AR519" s="10">
        <f>IF(OR($C519={"PH-AKT","Syk","Src","Lyn-FAK","Prin-CRAF","ERKKTR"}),1/AG519,AG519)</f>
        <v>0</v>
      </c>
    </row>
    <row r="520" spans="1:44" x14ac:dyDescent="0.2">
      <c r="A520" s="10">
        <v>519</v>
      </c>
      <c r="C520" s="10">
        <f>_xlfn.IFNA(VLOOKUP($B520,Barcodes!$B$2:$E$14,4,FALSE),0)</f>
        <v>0</v>
      </c>
      <c r="AI520" s="10">
        <f>IF(OR($C520={"PH-AKT","Syk","Src","Lyn-FAK","Prin-CRAF","ERKKTR"}),1/X520,X520)</f>
        <v>0</v>
      </c>
      <c r="AJ520" s="10">
        <f>IF(OR($C520={"PH-AKT","Syk","Src","Lyn-FAK","Prin-CRAF","ERKKTR"}),1/Y520,Y520)</f>
        <v>0</v>
      </c>
      <c r="AK520" s="10">
        <f>IF(OR($C520={"PH-AKT","Syk","Src","Lyn-FAK","Prin-CRAF","ERKKTR"}),1/Z520,Z520)</f>
        <v>0</v>
      </c>
      <c r="AL520" s="10">
        <f>IF(OR($C520={"PH-AKT","Syk","Src","Lyn-FAK","Prin-CRAF","ERKKTR"}),1/AA520,AA520)</f>
        <v>0</v>
      </c>
      <c r="AM520" s="10">
        <f>IF(OR($C520={"PH-AKT","Syk","Src","Lyn-FAK","Prin-CRAF","ERKKTR"}),1/AB520,AB520)</f>
        <v>0</v>
      </c>
      <c r="AN520" s="10">
        <f>IF(OR($C520={"PH-AKT","Syk","Src","Lyn-FAK","Prin-CRAF","ERKKTR"}),1/AC520,AC520)</f>
        <v>0</v>
      </c>
      <c r="AO520" s="10">
        <f>IF(OR($C520={"PH-AKT","Syk","Src","Lyn-FAK","Prin-CRAF","ERKKTR"}),1/AD520,AD520)</f>
        <v>0</v>
      </c>
      <c r="AP520" s="10">
        <f>IF(OR($C520={"PH-AKT","Syk","Src","Lyn-FAK","Prin-CRAF","ERKKTR"}),1/AE520,AE520)</f>
        <v>0</v>
      </c>
      <c r="AQ520" s="10">
        <f>IF(OR($C520={"PH-AKT","Syk","Src","Lyn-FAK","Prin-CRAF","ERKKTR"}),1/AF520,AF520)</f>
        <v>0</v>
      </c>
      <c r="AR520" s="10">
        <f>IF(OR($C520={"PH-AKT","Syk","Src","Lyn-FAK","Prin-CRAF","ERKKTR"}),1/AG520,AG520)</f>
        <v>0</v>
      </c>
    </row>
    <row r="521" spans="1:44" x14ac:dyDescent="0.2">
      <c r="A521" s="10">
        <v>520</v>
      </c>
      <c r="C521" s="10">
        <f>_xlfn.IFNA(VLOOKUP($B521,Barcodes!$B$2:$E$14,4,FALSE),0)</f>
        <v>0</v>
      </c>
      <c r="AI521" s="10">
        <f>IF(OR($C521={"PH-AKT","Syk","Src","Lyn-FAK","Prin-CRAF","ERKKTR"}),1/X521,X521)</f>
        <v>0</v>
      </c>
      <c r="AJ521" s="10">
        <f>IF(OR($C521={"PH-AKT","Syk","Src","Lyn-FAK","Prin-CRAF","ERKKTR"}),1/Y521,Y521)</f>
        <v>0</v>
      </c>
      <c r="AK521" s="10">
        <f>IF(OR($C521={"PH-AKT","Syk","Src","Lyn-FAK","Prin-CRAF","ERKKTR"}),1/Z521,Z521)</f>
        <v>0</v>
      </c>
      <c r="AL521" s="10">
        <f>IF(OR($C521={"PH-AKT","Syk","Src","Lyn-FAK","Prin-CRAF","ERKKTR"}),1/AA521,AA521)</f>
        <v>0</v>
      </c>
      <c r="AM521" s="10">
        <f>IF(OR($C521={"PH-AKT","Syk","Src","Lyn-FAK","Prin-CRAF","ERKKTR"}),1/AB521,AB521)</f>
        <v>0</v>
      </c>
      <c r="AN521" s="10">
        <f>IF(OR($C521={"PH-AKT","Syk","Src","Lyn-FAK","Prin-CRAF","ERKKTR"}),1/AC521,AC521)</f>
        <v>0</v>
      </c>
      <c r="AO521" s="10">
        <f>IF(OR($C521={"PH-AKT","Syk","Src","Lyn-FAK","Prin-CRAF","ERKKTR"}),1/AD521,AD521)</f>
        <v>0</v>
      </c>
      <c r="AP521" s="10">
        <f>IF(OR($C521={"PH-AKT","Syk","Src","Lyn-FAK","Prin-CRAF","ERKKTR"}),1/AE521,AE521)</f>
        <v>0</v>
      </c>
      <c r="AQ521" s="10">
        <f>IF(OR($C521={"PH-AKT","Syk","Src","Lyn-FAK","Prin-CRAF","ERKKTR"}),1/AF521,AF521)</f>
        <v>0</v>
      </c>
      <c r="AR521" s="10">
        <f>IF(OR($C521={"PH-AKT","Syk","Src","Lyn-FAK","Prin-CRAF","ERKKTR"}),1/AG521,AG521)</f>
        <v>0</v>
      </c>
    </row>
    <row r="522" spans="1:44" x14ac:dyDescent="0.2">
      <c r="A522" s="10">
        <v>521</v>
      </c>
      <c r="C522" s="10">
        <f>_xlfn.IFNA(VLOOKUP($B522,Barcodes!$B$2:$E$14,4,FALSE),0)</f>
        <v>0</v>
      </c>
      <c r="AI522" s="10">
        <f>IF(OR($C522={"PH-AKT","Syk","Src","Lyn-FAK","Prin-CRAF","ERKKTR"}),1/X522,X522)</f>
        <v>0</v>
      </c>
      <c r="AJ522" s="10">
        <f>IF(OR($C522={"PH-AKT","Syk","Src","Lyn-FAK","Prin-CRAF","ERKKTR"}),1/Y522,Y522)</f>
        <v>0</v>
      </c>
      <c r="AK522" s="10">
        <f>IF(OR($C522={"PH-AKT","Syk","Src","Lyn-FAK","Prin-CRAF","ERKKTR"}),1/Z522,Z522)</f>
        <v>0</v>
      </c>
      <c r="AL522" s="10">
        <f>IF(OR($C522={"PH-AKT","Syk","Src","Lyn-FAK","Prin-CRAF","ERKKTR"}),1/AA522,AA522)</f>
        <v>0</v>
      </c>
      <c r="AM522" s="10">
        <f>IF(OR($C522={"PH-AKT","Syk","Src","Lyn-FAK","Prin-CRAF","ERKKTR"}),1/AB522,AB522)</f>
        <v>0</v>
      </c>
      <c r="AN522" s="10">
        <f>IF(OR($C522={"PH-AKT","Syk","Src","Lyn-FAK","Prin-CRAF","ERKKTR"}),1/AC522,AC522)</f>
        <v>0</v>
      </c>
      <c r="AO522" s="10">
        <f>IF(OR($C522={"PH-AKT","Syk","Src","Lyn-FAK","Prin-CRAF","ERKKTR"}),1/AD522,AD522)</f>
        <v>0</v>
      </c>
      <c r="AP522" s="10">
        <f>IF(OR($C522={"PH-AKT","Syk","Src","Lyn-FAK","Prin-CRAF","ERKKTR"}),1/AE522,AE522)</f>
        <v>0</v>
      </c>
      <c r="AQ522" s="10">
        <f>IF(OR($C522={"PH-AKT","Syk","Src","Lyn-FAK","Prin-CRAF","ERKKTR"}),1/AF522,AF522)</f>
        <v>0</v>
      </c>
      <c r="AR522" s="10">
        <f>IF(OR($C522={"PH-AKT","Syk","Src","Lyn-FAK","Prin-CRAF","ERKKTR"}),1/AG522,AG522)</f>
        <v>0</v>
      </c>
    </row>
    <row r="523" spans="1:44" x14ac:dyDescent="0.2">
      <c r="A523" s="10">
        <v>522</v>
      </c>
      <c r="C523" s="10">
        <f>_xlfn.IFNA(VLOOKUP($B523,Barcodes!$B$2:$E$14,4,FALSE),0)</f>
        <v>0</v>
      </c>
      <c r="AI523" s="10">
        <f>IF(OR($C523={"PH-AKT","Syk","Src","Lyn-FAK","Prin-CRAF","ERKKTR"}),1/X523,X523)</f>
        <v>0</v>
      </c>
      <c r="AJ523" s="10">
        <f>IF(OR($C523={"PH-AKT","Syk","Src","Lyn-FAK","Prin-CRAF","ERKKTR"}),1/Y523,Y523)</f>
        <v>0</v>
      </c>
      <c r="AK523" s="10">
        <f>IF(OR($C523={"PH-AKT","Syk","Src","Lyn-FAK","Prin-CRAF","ERKKTR"}),1/Z523,Z523)</f>
        <v>0</v>
      </c>
      <c r="AL523" s="10">
        <f>IF(OR($C523={"PH-AKT","Syk","Src","Lyn-FAK","Prin-CRAF","ERKKTR"}),1/AA523,AA523)</f>
        <v>0</v>
      </c>
      <c r="AM523" s="10">
        <f>IF(OR($C523={"PH-AKT","Syk","Src","Lyn-FAK","Prin-CRAF","ERKKTR"}),1/AB523,AB523)</f>
        <v>0</v>
      </c>
      <c r="AN523" s="10">
        <f>IF(OR($C523={"PH-AKT","Syk","Src","Lyn-FAK","Prin-CRAF","ERKKTR"}),1/AC523,AC523)</f>
        <v>0</v>
      </c>
      <c r="AO523" s="10">
        <f>IF(OR($C523={"PH-AKT","Syk","Src","Lyn-FAK","Prin-CRAF","ERKKTR"}),1/AD523,AD523)</f>
        <v>0</v>
      </c>
      <c r="AP523" s="10">
        <f>IF(OR($C523={"PH-AKT","Syk","Src","Lyn-FAK","Prin-CRAF","ERKKTR"}),1/AE523,AE523)</f>
        <v>0</v>
      </c>
      <c r="AQ523" s="10">
        <f>IF(OR($C523={"PH-AKT","Syk","Src","Lyn-FAK","Prin-CRAF","ERKKTR"}),1/AF523,AF523)</f>
        <v>0</v>
      </c>
      <c r="AR523" s="10">
        <f>IF(OR($C523={"PH-AKT","Syk","Src","Lyn-FAK","Prin-CRAF","ERKKTR"}),1/AG523,AG523)</f>
        <v>0</v>
      </c>
    </row>
    <row r="524" spans="1:44" x14ac:dyDescent="0.2">
      <c r="A524" s="10">
        <v>523</v>
      </c>
      <c r="C524" s="10">
        <f>_xlfn.IFNA(VLOOKUP($B524,Barcodes!$B$2:$E$14,4,FALSE),0)</f>
        <v>0</v>
      </c>
      <c r="AI524" s="10">
        <f>IF(OR($C524={"PH-AKT","Syk","Src","Lyn-FAK","Prin-CRAF","ERKKTR"}),1/X524,X524)</f>
        <v>0</v>
      </c>
      <c r="AJ524" s="10">
        <f>IF(OR($C524={"PH-AKT","Syk","Src","Lyn-FAK","Prin-CRAF","ERKKTR"}),1/Y524,Y524)</f>
        <v>0</v>
      </c>
      <c r="AK524" s="10">
        <f>IF(OR($C524={"PH-AKT","Syk","Src","Lyn-FAK","Prin-CRAF","ERKKTR"}),1/Z524,Z524)</f>
        <v>0</v>
      </c>
      <c r="AL524" s="10">
        <f>IF(OR($C524={"PH-AKT","Syk","Src","Lyn-FAK","Prin-CRAF","ERKKTR"}),1/AA524,AA524)</f>
        <v>0</v>
      </c>
      <c r="AM524" s="10">
        <f>IF(OR($C524={"PH-AKT","Syk","Src","Lyn-FAK","Prin-CRAF","ERKKTR"}),1/AB524,AB524)</f>
        <v>0</v>
      </c>
      <c r="AN524" s="10">
        <f>IF(OR($C524={"PH-AKT","Syk","Src","Lyn-FAK","Prin-CRAF","ERKKTR"}),1/AC524,AC524)</f>
        <v>0</v>
      </c>
      <c r="AO524" s="10">
        <f>IF(OR($C524={"PH-AKT","Syk","Src","Lyn-FAK","Prin-CRAF","ERKKTR"}),1/AD524,AD524)</f>
        <v>0</v>
      </c>
      <c r="AP524" s="10">
        <f>IF(OR($C524={"PH-AKT","Syk","Src","Lyn-FAK","Prin-CRAF","ERKKTR"}),1/AE524,AE524)</f>
        <v>0</v>
      </c>
      <c r="AQ524" s="10">
        <f>IF(OR($C524={"PH-AKT","Syk","Src","Lyn-FAK","Prin-CRAF","ERKKTR"}),1/AF524,AF524)</f>
        <v>0</v>
      </c>
      <c r="AR524" s="10">
        <f>IF(OR($C524={"PH-AKT","Syk","Src","Lyn-FAK","Prin-CRAF","ERKKTR"}),1/AG524,AG524)</f>
        <v>0</v>
      </c>
    </row>
    <row r="525" spans="1:44" x14ac:dyDescent="0.2">
      <c r="A525" s="10">
        <v>524</v>
      </c>
      <c r="C525" s="10">
        <f>_xlfn.IFNA(VLOOKUP($B525,Barcodes!$B$2:$E$14,4,FALSE),0)</f>
        <v>0</v>
      </c>
      <c r="AI525" s="10">
        <f>IF(OR($C525={"PH-AKT","Syk","Src","Lyn-FAK","Prin-CRAF","ERKKTR"}),1/X525,X525)</f>
        <v>0</v>
      </c>
      <c r="AJ525" s="10">
        <f>IF(OR($C525={"PH-AKT","Syk","Src","Lyn-FAK","Prin-CRAF","ERKKTR"}),1/Y525,Y525)</f>
        <v>0</v>
      </c>
      <c r="AK525" s="10">
        <f>IF(OR($C525={"PH-AKT","Syk","Src","Lyn-FAK","Prin-CRAF","ERKKTR"}),1/Z525,Z525)</f>
        <v>0</v>
      </c>
      <c r="AL525" s="10">
        <f>IF(OR($C525={"PH-AKT","Syk","Src","Lyn-FAK","Prin-CRAF","ERKKTR"}),1/AA525,AA525)</f>
        <v>0</v>
      </c>
      <c r="AM525" s="10">
        <f>IF(OR($C525={"PH-AKT","Syk","Src","Lyn-FAK","Prin-CRAF","ERKKTR"}),1/AB525,AB525)</f>
        <v>0</v>
      </c>
      <c r="AN525" s="10">
        <f>IF(OR($C525={"PH-AKT","Syk","Src","Lyn-FAK","Prin-CRAF","ERKKTR"}),1/AC525,AC525)</f>
        <v>0</v>
      </c>
      <c r="AO525" s="10">
        <f>IF(OR($C525={"PH-AKT","Syk","Src","Lyn-FAK","Prin-CRAF","ERKKTR"}),1/AD525,AD525)</f>
        <v>0</v>
      </c>
      <c r="AP525" s="10">
        <f>IF(OR($C525={"PH-AKT","Syk","Src","Lyn-FAK","Prin-CRAF","ERKKTR"}),1/AE525,AE525)</f>
        <v>0</v>
      </c>
      <c r="AQ525" s="10">
        <f>IF(OR($C525={"PH-AKT","Syk","Src","Lyn-FAK","Prin-CRAF","ERKKTR"}),1/AF525,AF525)</f>
        <v>0</v>
      </c>
      <c r="AR525" s="10">
        <f>IF(OR($C525={"PH-AKT","Syk","Src","Lyn-FAK","Prin-CRAF","ERKKTR"}),1/AG525,AG525)</f>
        <v>0</v>
      </c>
    </row>
    <row r="526" spans="1:44" x14ac:dyDescent="0.2">
      <c r="A526" s="10">
        <v>525</v>
      </c>
      <c r="C526" s="10">
        <f>_xlfn.IFNA(VLOOKUP($B526,Barcodes!$B$2:$E$14,4,FALSE),0)</f>
        <v>0</v>
      </c>
      <c r="AI526" s="10">
        <f>IF(OR($C526={"PH-AKT","Syk","Src","Lyn-FAK","Prin-CRAF","ERKKTR"}),1/X526,X526)</f>
        <v>0</v>
      </c>
      <c r="AJ526" s="10">
        <f>IF(OR($C526={"PH-AKT","Syk","Src","Lyn-FAK","Prin-CRAF","ERKKTR"}),1/Y526,Y526)</f>
        <v>0</v>
      </c>
      <c r="AK526" s="10">
        <f>IF(OR($C526={"PH-AKT","Syk","Src","Lyn-FAK","Prin-CRAF","ERKKTR"}),1/Z526,Z526)</f>
        <v>0</v>
      </c>
      <c r="AL526" s="10">
        <f>IF(OR($C526={"PH-AKT","Syk","Src","Lyn-FAK","Prin-CRAF","ERKKTR"}),1/AA526,AA526)</f>
        <v>0</v>
      </c>
      <c r="AM526" s="10">
        <f>IF(OR($C526={"PH-AKT","Syk","Src","Lyn-FAK","Prin-CRAF","ERKKTR"}),1/AB526,AB526)</f>
        <v>0</v>
      </c>
      <c r="AN526" s="10">
        <f>IF(OR($C526={"PH-AKT","Syk","Src","Lyn-FAK","Prin-CRAF","ERKKTR"}),1/AC526,AC526)</f>
        <v>0</v>
      </c>
      <c r="AO526" s="10">
        <f>IF(OR($C526={"PH-AKT","Syk","Src","Lyn-FAK","Prin-CRAF","ERKKTR"}),1/AD526,AD526)</f>
        <v>0</v>
      </c>
      <c r="AP526" s="10">
        <f>IF(OR($C526={"PH-AKT","Syk","Src","Lyn-FAK","Prin-CRAF","ERKKTR"}),1/AE526,AE526)</f>
        <v>0</v>
      </c>
      <c r="AQ526" s="10">
        <f>IF(OR($C526={"PH-AKT","Syk","Src","Lyn-FAK","Prin-CRAF","ERKKTR"}),1/AF526,AF526)</f>
        <v>0</v>
      </c>
      <c r="AR526" s="10">
        <f>IF(OR($C526={"PH-AKT","Syk","Src","Lyn-FAK","Prin-CRAF","ERKKTR"}),1/AG526,AG526)</f>
        <v>0</v>
      </c>
    </row>
    <row r="527" spans="1:44" x14ac:dyDescent="0.2">
      <c r="A527" s="10">
        <v>526</v>
      </c>
      <c r="C527" s="10">
        <f>_xlfn.IFNA(VLOOKUP($B527,Barcodes!$B$2:$E$14,4,FALSE),0)</f>
        <v>0</v>
      </c>
      <c r="AI527" s="10">
        <f>IF(OR($C527={"PH-AKT","Syk","Src","Lyn-FAK","Prin-CRAF","ERKKTR"}),1/X527,X527)</f>
        <v>0</v>
      </c>
      <c r="AJ527" s="10">
        <f>IF(OR($C527={"PH-AKT","Syk","Src","Lyn-FAK","Prin-CRAF","ERKKTR"}),1/Y527,Y527)</f>
        <v>0</v>
      </c>
      <c r="AK527" s="10">
        <f>IF(OR($C527={"PH-AKT","Syk","Src","Lyn-FAK","Prin-CRAF","ERKKTR"}),1/Z527,Z527)</f>
        <v>0</v>
      </c>
      <c r="AL527" s="10">
        <f>IF(OR($C527={"PH-AKT","Syk","Src","Lyn-FAK","Prin-CRAF","ERKKTR"}),1/AA527,AA527)</f>
        <v>0</v>
      </c>
      <c r="AM527" s="10">
        <f>IF(OR($C527={"PH-AKT","Syk","Src","Lyn-FAK","Prin-CRAF","ERKKTR"}),1/AB527,AB527)</f>
        <v>0</v>
      </c>
      <c r="AN527" s="10">
        <f>IF(OR($C527={"PH-AKT","Syk","Src","Lyn-FAK","Prin-CRAF","ERKKTR"}),1/AC527,AC527)</f>
        <v>0</v>
      </c>
      <c r="AO527" s="10">
        <f>IF(OR($C527={"PH-AKT","Syk","Src","Lyn-FAK","Prin-CRAF","ERKKTR"}),1/AD527,AD527)</f>
        <v>0</v>
      </c>
      <c r="AP527" s="10">
        <f>IF(OR($C527={"PH-AKT","Syk","Src","Lyn-FAK","Prin-CRAF","ERKKTR"}),1/AE527,AE527)</f>
        <v>0</v>
      </c>
      <c r="AQ527" s="10">
        <f>IF(OR($C527={"PH-AKT","Syk","Src","Lyn-FAK","Prin-CRAF","ERKKTR"}),1/AF527,AF527)</f>
        <v>0</v>
      </c>
      <c r="AR527" s="10">
        <f>IF(OR($C527={"PH-AKT","Syk","Src","Lyn-FAK","Prin-CRAF","ERKKTR"}),1/AG527,AG527)</f>
        <v>0</v>
      </c>
    </row>
    <row r="528" spans="1:44" x14ac:dyDescent="0.2">
      <c r="A528" s="10">
        <v>527</v>
      </c>
      <c r="C528" s="10">
        <f>_xlfn.IFNA(VLOOKUP($B528,Barcodes!$B$2:$E$14,4,FALSE),0)</f>
        <v>0</v>
      </c>
      <c r="AI528" s="10">
        <f>IF(OR($C528={"PH-AKT","Syk","Src","Lyn-FAK","Prin-CRAF","ERKKTR"}),1/X528,X528)</f>
        <v>0</v>
      </c>
      <c r="AJ528" s="10">
        <f>IF(OR($C528={"PH-AKT","Syk","Src","Lyn-FAK","Prin-CRAF","ERKKTR"}),1/Y528,Y528)</f>
        <v>0</v>
      </c>
      <c r="AK528" s="10">
        <f>IF(OR($C528={"PH-AKT","Syk","Src","Lyn-FAK","Prin-CRAF","ERKKTR"}),1/Z528,Z528)</f>
        <v>0</v>
      </c>
      <c r="AL528" s="10">
        <f>IF(OR($C528={"PH-AKT","Syk","Src","Lyn-FAK","Prin-CRAF","ERKKTR"}),1/AA528,AA528)</f>
        <v>0</v>
      </c>
      <c r="AM528" s="10">
        <f>IF(OR($C528={"PH-AKT","Syk","Src","Lyn-FAK","Prin-CRAF","ERKKTR"}),1/AB528,AB528)</f>
        <v>0</v>
      </c>
      <c r="AN528" s="10">
        <f>IF(OR($C528={"PH-AKT","Syk","Src","Lyn-FAK","Prin-CRAF","ERKKTR"}),1/AC528,AC528)</f>
        <v>0</v>
      </c>
      <c r="AO528" s="10">
        <f>IF(OR($C528={"PH-AKT","Syk","Src","Lyn-FAK","Prin-CRAF","ERKKTR"}),1/AD528,AD528)</f>
        <v>0</v>
      </c>
      <c r="AP528" s="10">
        <f>IF(OR($C528={"PH-AKT","Syk","Src","Lyn-FAK","Prin-CRAF","ERKKTR"}),1/AE528,AE528)</f>
        <v>0</v>
      </c>
      <c r="AQ528" s="10">
        <f>IF(OR($C528={"PH-AKT","Syk","Src","Lyn-FAK","Prin-CRAF","ERKKTR"}),1/AF528,AF528)</f>
        <v>0</v>
      </c>
      <c r="AR528" s="10">
        <f>IF(OR($C528={"PH-AKT","Syk","Src","Lyn-FAK","Prin-CRAF","ERKKTR"}),1/AG528,AG528)</f>
        <v>0</v>
      </c>
    </row>
    <row r="529" spans="1:44" x14ac:dyDescent="0.2">
      <c r="A529" s="10">
        <v>528</v>
      </c>
      <c r="C529" s="10">
        <f>_xlfn.IFNA(VLOOKUP($B529,Barcodes!$B$2:$E$14,4,FALSE),0)</f>
        <v>0</v>
      </c>
      <c r="AI529" s="10">
        <f>IF(OR($C529={"PH-AKT","Syk","Src","Lyn-FAK","Prin-CRAF","ERKKTR"}),1/X529,X529)</f>
        <v>0</v>
      </c>
      <c r="AJ529" s="10">
        <f>IF(OR($C529={"PH-AKT","Syk","Src","Lyn-FAK","Prin-CRAF","ERKKTR"}),1/Y529,Y529)</f>
        <v>0</v>
      </c>
      <c r="AK529" s="10">
        <f>IF(OR($C529={"PH-AKT","Syk","Src","Lyn-FAK","Prin-CRAF","ERKKTR"}),1/Z529,Z529)</f>
        <v>0</v>
      </c>
      <c r="AL529" s="10">
        <f>IF(OR($C529={"PH-AKT","Syk","Src","Lyn-FAK","Prin-CRAF","ERKKTR"}),1/AA529,AA529)</f>
        <v>0</v>
      </c>
      <c r="AM529" s="10">
        <f>IF(OR($C529={"PH-AKT","Syk","Src","Lyn-FAK","Prin-CRAF","ERKKTR"}),1/AB529,AB529)</f>
        <v>0</v>
      </c>
      <c r="AN529" s="10">
        <f>IF(OR($C529={"PH-AKT","Syk","Src","Lyn-FAK","Prin-CRAF","ERKKTR"}),1/AC529,AC529)</f>
        <v>0</v>
      </c>
      <c r="AO529" s="10">
        <f>IF(OR($C529={"PH-AKT","Syk","Src","Lyn-FAK","Prin-CRAF","ERKKTR"}),1/AD529,AD529)</f>
        <v>0</v>
      </c>
      <c r="AP529" s="10">
        <f>IF(OR($C529={"PH-AKT","Syk","Src","Lyn-FAK","Prin-CRAF","ERKKTR"}),1/AE529,AE529)</f>
        <v>0</v>
      </c>
      <c r="AQ529" s="10">
        <f>IF(OR($C529={"PH-AKT","Syk","Src","Lyn-FAK","Prin-CRAF","ERKKTR"}),1/AF529,AF529)</f>
        <v>0</v>
      </c>
      <c r="AR529" s="10">
        <f>IF(OR($C529={"PH-AKT","Syk","Src","Lyn-FAK","Prin-CRAF","ERKKTR"}),1/AG529,AG529)</f>
        <v>0</v>
      </c>
    </row>
    <row r="530" spans="1:44" x14ac:dyDescent="0.2">
      <c r="A530" s="10">
        <v>529</v>
      </c>
      <c r="C530" s="10">
        <f>_xlfn.IFNA(VLOOKUP($B530,Barcodes!$B$2:$E$14,4,FALSE),0)</f>
        <v>0</v>
      </c>
      <c r="AI530" s="10">
        <f>IF(OR($C530={"PH-AKT","Syk","Src","Lyn-FAK","Prin-CRAF","ERKKTR"}),1/X530,X530)</f>
        <v>0</v>
      </c>
      <c r="AJ530" s="10">
        <f>IF(OR($C530={"PH-AKT","Syk","Src","Lyn-FAK","Prin-CRAF","ERKKTR"}),1/Y530,Y530)</f>
        <v>0</v>
      </c>
      <c r="AK530" s="10">
        <f>IF(OR($C530={"PH-AKT","Syk","Src","Lyn-FAK","Prin-CRAF","ERKKTR"}),1/Z530,Z530)</f>
        <v>0</v>
      </c>
      <c r="AL530" s="10">
        <f>IF(OR($C530={"PH-AKT","Syk","Src","Lyn-FAK","Prin-CRAF","ERKKTR"}),1/AA530,AA530)</f>
        <v>0</v>
      </c>
      <c r="AM530" s="10">
        <f>IF(OR($C530={"PH-AKT","Syk","Src","Lyn-FAK","Prin-CRAF","ERKKTR"}),1/AB530,AB530)</f>
        <v>0</v>
      </c>
      <c r="AN530" s="10">
        <f>IF(OR($C530={"PH-AKT","Syk","Src","Lyn-FAK","Prin-CRAF","ERKKTR"}),1/AC530,AC530)</f>
        <v>0</v>
      </c>
      <c r="AO530" s="10">
        <f>IF(OR($C530={"PH-AKT","Syk","Src","Lyn-FAK","Prin-CRAF","ERKKTR"}),1/AD530,AD530)</f>
        <v>0</v>
      </c>
      <c r="AP530" s="10">
        <f>IF(OR($C530={"PH-AKT","Syk","Src","Lyn-FAK","Prin-CRAF","ERKKTR"}),1/AE530,AE530)</f>
        <v>0</v>
      </c>
      <c r="AQ530" s="10">
        <f>IF(OR($C530={"PH-AKT","Syk","Src","Lyn-FAK","Prin-CRAF","ERKKTR"}),1/AF530,AF530)</f>
        <v>0</v>
      </c>
      <c r="AR530" s="10">
        <f>IF(OR($C530={"PH-AKT","Syk","Src","Lyn-FAK","Prin-CRAF","ERKKTR"}),1/AG530,AG530)</f>
        <v>0</v>
      </c>
    </row>
    <row r="531" spans="1:44" x14ac:dyDescent="0.2">
      <c r="A531" s="10">
        <v>530</v>
      </c>
      <c r="C531" s="10">
        <f>_xlfn.IFNA(VLOOKUP($B531,Barcodes!$B$2:$E$14,4,FALSE),0)</f>
        <v>0</v>
      </c>
      <c r="AI531" s="10">
        <f>IF(OR($C531={"PH-AKT","Syk","Src","Lyn-FAK","Prin-CRAF","ERKKTR"}),1/X531,X531)</f>
        <v>0</v>
      </c>
      <c r="AJ531" s="10">
        <f>IF(OR($C531={"PH-AKT","Syk","Src","Lyn-FAK","Prin-CRAF","ERKKTR"}),1/Y531,Y531)</f>
        <v>0</v>
      </c>
      <c r="AK531" s="10">
        <f>IF(OR($C531={"PH-AKT","Syk","Src","Lyn-FAK","Prin-CRAF","ERKKTR"}),1/Z531,Z531)</f>
        <v>0</v>
      </c>
      <c r="AL531" s="10">
        <f>IF(OR($C531={"PH-AKT","Syk","Src","Lyn-FAK","Prin-CRAF","ERKKTR"}),1/AA531,AA531)</f>
        <v>0</v>
      </c>
      <c r="AM531" s="10">
        <f>IF(OR($C531={"PH-AKT","Syk","Src","Lyn-FAK","Prin-CRAF","ERKKTR"}),1/AB531,AB531)</f>
        <v>0</v>
      </c>
      <c r="AN531" s="10">
        <f>IF(OR($C531={"PH-AKT","Syk","Src","Lyn-FAK","Prin-CRAF","ERKKTR"}),1/AC531,AC531)</f>
        <v>0</v>
      </c>
      <c r="AO531" s="10">
        <f>IF(OR($C531={"PH-AKT","Syk","Src","Lyn-FAK","Prin-CRAF","ERKKTR"}),1/AD531,AD531)</f>
        <v>0</v>
      </c>
      <c r="AP531" s="10">
        <f>IF(OR($C531={"PH-AKT","Syk","Src","Lyn-FAK","Prin-CRAF","ERKKTR"}),1/AE531,AE531)</f>
        <v>0</v>
      </c>
      <c r="AQ531" s="10">
        <f>IF(OR($C531={"PH-AKT","Syk","Src","Lyn-FAK","Prin-CRAF","ERKKTR"}),1/AF531,AF531)</f>
        <v>0</v>
      </c>
      <c r="AR531" s="10">
        <f>IF(OR($C531={"PH-AKT","Syk","Src","Lyn-FAK","Prin-CRAF","ERKKTR"}),1/AG531,AG531)</f>
        <v>0</v>
      </c>
    </row>
    <row r="532" spans="1:44" x14ac:dyDescent="0.2">
      <c r="A532" s="10">
        <v>531</v>
      </c>
      <c r="C532" s="10">
        <f>_xlfn.IFNA(VLOOKUP($B532,Barcodes!$B$2:$E$14,4,FALSE),0)</f>
        <v>0</v>
      </c>
      <c r="AI532" s="10">
        <f>IF(OR($C532={"PH-AKT","Syk","Src","Lyn-FAK","Prin-CRAF","ERKKTR"}),1/X532,X532)</f>
        <v>0</v>
      </c>
      <c r="AJ532" s="10">
        <f>IF(OR($C532={"PH-AKT","Syk","Src","Lyn-FAK","Prin-CRAF","ERKKTR"}),1/Y532,Y532)</f>
        <v>0</v>
      </c>
      <c r="AK532" s="10">
        <f>IF(OR($C532={"PH-AKT","Syk","Src","Lyn-FAK","Prin-CRAF","ERKKTR"}),1/Z532,Z532)</f>
        <v>0</v>
      </c>
      <c r="AL532" s="10">
        <f>IF(OR($C532={"PH-AKT","Syk","Src","Lyn-FAK","Prin-CRAF","ERKKTR"}),1/AA532,AA532)</f>
        <v>0</v>
      </c>
      <c r="AM532" s="10">
        <f>IF(OR($C532={"PH-AKT","Syk","Src","Lyn-FAK","Prin-CRAF","ERKKTR"}),1/AB532,AB532)</f>
        <v>0</v>
      </c>
      <c r="AN532" s="10">
        <f>IF(OR($C532={"PH-AKT","Syk","Src","Lyn-FAK","Prin-CRAF","ERKKTR"}),1/AC532,AC532)</f>
        <v>0</v>
      </c>
      <c r="AO532" s="10">
        <f>IF(OR($C532={"PH-AKT","Syk","Src","Lyn-FAK","Prin-CRAF","ERKKTR"}),1/AD532,AD532)</f>
        <v>0</v>
      </c>
      <c r="AP532" s="10">
        <f>IF(OR($C532={"PH-AKT","Syk","Src","Lyn-FAK","Prin-CRAF","ERKKTR"}),1/AE532,AE532)</f>
        <v>0</v>
      </c>
      <c r="AQ532" s="10">
        <f>IF(OR($C532={"PH-AKT","Syk","Src","Lyn-FAK","Prin-CRAF","ERKKTR"}),1/AF532,AF532)</f>
        <v>0</v>
      </c>
      <c r="AR532" s="10">
        <f>IF(OR($C532={"PH-AKT","Syk","Src","Lyn-FAK","Prin-CRAF","ERKKTR"}),1/AG532,AG532)</f>
        <v>0</v>
      </c>
    </row>
    <row r="533" spans="1:44" x14ac:dyDescent="0.2">
      <c r="A533" s="10">
        <v>532</v>
      </c>
      <c r="C533" s="10">
        <f>_xlfn.IFNA(VLOOKUP($B533,Barcodes!$B$2:$E$14,4,FALSE),0)</f>
        <v>0</v>
      </c>
      <c r="AI533" s="10">
        <f>IF(OR($C533={"PH-AKT","Syk","Src","Lyn-FAK","Prin-CRAF","ERKKTR"}),1/X533,X533)</f>
        <v>0</v>
      </c>
      <c r="AJ533" s="10">
        <f>IF(OR($C533={"PH-AKT","Syk","Src","Lyn-FAK","Prin-CRAF","ERKKTR"}),1/Y533,Y533)</f>
        <v>0</v>
      </c>
      <c r="AK533" s="10">
        <f>IF(OR($C533={"PH-AKT","Syk","Src","Lyn-FAK","Prin-CRAF","ERKKTR"}),1/Z533,Z533)</f>
        <v>0</v>
      </c>
      <c r="AL533" s="10">
        <f>IF(OR($C533={"PH-AKT","Syk","Src","Lyn-FAK","Prin-CRAF","ERKKTR"}),1/AA533,AA533)</f>
        <v>0</v>
      </c>
      <c r="AM533" s="10">
        <f>IF(OR($C533={"PH-AKT","Syk","Src","Lyn-FAK","Prin-CRAF","ERKKTR"}),1/AB533,AB533)</f>
        <v>0</v>
      </c>
      <c r="AN533" s="10">
        <f>IF(OR($C533={"PH-AKT","Syk","Src","Lyn-FAK","Prin-CRAF","ERKKTR"}),1/AC533,AC533)</f>
        <v>0</v>
      </c>
      <c r="AO533" s="10">
        <f>IF(OR($C533={"PH-AKT","Syk","Src","Lyn-FAK","Prin-CRAF","ERKKTR"}),1/AD533,AD533)</f>
        <v>0</v>
      </c>
      <c r="AP533" s="10">
        <f>IF(OR($C533={"PH-AKT","Syk","Src","Lyn-FAK","Prin-CRAF","ERKKTR"}),1/AE533,AE533)</f>
        <v>0</v>
      </c>
      <c r="AQ533" s="10">
        <f>IF(OR($C533={"PH-AKT","Syk","Src","Lyn-FAK","Prin-CRAF","ERKKTR"}),1/AF533,AF533)</f>
        <v>0</v>
      </c>
      <c r="AR533" s="10">
        <f>IF(OR($C533={"PH-AKT","Syk","Src","Lyn-FAK","Prin-CRAF","ERKKTR"}),1/AG533,AG533)</f>
        <v>0</v>
      </c>
    </row>
    <row r="534" spans="1:44" x14ac:dyDescent="0.2">
      <c r="A534" s="10">
        <v>533</v>
      </c>
      <c r="C534" s="10">
        <f>_xlfn.IFNA(VLOOKUP($B534,Barcodes!$B$2:$E$14,4,FALSE),0)</f>
        <v>0</v>
      </c>
      <c r="AI534" s="10">
        <f>IF(OR($C534={"PH-AKT","Syk","Src","Lyn-FAK","Prin-CRAF","ERKKTR"}),1/X534,X534)</f>
        <v>0</v>
      </c>
      <c r="AJ534" s="10">
        <f>IF(OR($C534={"PH-AKT","Syk","Src","Lyn-FAK","Prin-CRAF","ERKKTR"}),1/Y534,Y534)</f>
        <v>0</v>
      </c>
      <c r="AK534" s="10">
        <f>IF(OR($C534={"PH-AKT","Syk","Src","Lyn-FAK","Prin-CRAF","ERKKTR"}),1/Z534,Z534)</f>
        <v>0</v>
      </c>
      <c r="AL534" s="10">
        <f>IF(OR($C534={"PH-AKT","Syk","Src","Lyn-FAK","Prin-CRAF","ERKKTR"}),1/AA534,AA534)</f>
        <v>0</v>
      </c>
      <c r="AM534" s="10">
        <f>IF(OR($C534={"PH-AKT","Syk","Src","Lyn-FAK","Prin-CRAF","ERKKTR"}),1/AB534,AB534)</f>
        <v>0</v>
      </c>
      <c r="AN534" s="10">
        <f>IF(OR($C534={"PH-AKT","Syk","Src","Lyn-FAK","Prin-CRAF","ERKKTR"}),1/AC534,AC534)</f>
        <v>0</v>
      </c>
      <c r="AO534" s="10">
        <f>IF(OR($C534={"PH-AKT","Syk","Src","Lyn-FAK","Prin-CRAF","ERKKTR"}),1/AD534,AD534)</f>
        <v>0</v>
      </c>
      <c r="AP534" s="10">
        <f>IF(OR($C534={"PH-AKT","Syk","Src","Lyn-FAK","Prin-CRAF","ERKKTR"}),1/AE534,AE534)</f>
        <v>0</v>
      </c>
      <c r="AQ534" s="10">
        <f>IF(OR($C534={"PH-AKT","Syk","Src","Lyn-FAK","Prin-CRAF","ERKKTR"}),1/AF534,AF534)</f>
        <v>0</v>
      </c>
      <c r="AR534" s="10">
        <f>IF(OR($C534={"PH-AKT","Syk","Src","Lyn-FAK","Prin-CRAF","ERKKTR"}),1/AG534,AG534)</f>
        <v>0</v>
      </c>
    </row>
    <row r="535" spans="1:44" x14ac:dyDescent="0.2">
      <c r="A535" s="10">
        <v>534</v>
      </c>
      <c r="C535" s="10">
        <f>_xlfn.IFNA(VLOOKUP($B535,Barcodes!$B$2:$E$14,4,FALSE),0)</f>
        <v>0</v>
      </c>
      <c r="AI535" s="10">
        <f>IF(OR($C535={"PH-AKT","Syk","Src","Lyn-FAK","Prin-CRAF","ERKKTR"}),1/X535,X535)</f>
        <v>0</v>
      </c>
      <c r="AJ535" s="10">
        <f>IF(OR($C535={"PH-AKT","Syk","Src","Lyn-FAK","Prin-CRAF","ERKKTR"}),1/Y535,Y535)</f>
        <v>0</v>
      </c>
      <c r="AK535" s="10">
        <f>IF(OR($C535={"PH-AKT","Syk","Src","Lyn-FAK","Prin-CRAF","ERKKTR"}),1/Z535,Z535)</f>
        <v>0</v>
      </c>
      <c r="AL535" s="10">
        <f>IF(OR($C535={"PH-AKT","Syk","Src","Lyn-FAK","Prin-CRAF","ERKKTR"}),1/AA535,AA535)</f>
        <v>0</v>
      </c>
      <c r="AM535" s="10">
        <f>IF(OR($C535={"PH-AKT","Syk","Src","Lyn-FAK","Prin-CRAF","ERKKTR"}),1/AB535,AB535)</f>
        <v>0</v>
      </c>
      <c r="AN535" s="10">
        <f>IF(OR($C535={"PH-AKT","Syk","Src","Lyn-FAK","Prin-CRAF","ERKKTR"}),1/AC535,AC535)</f>
        <v>0</v>
      </c>
      <c r="AO535" s="10">
        <f>IF(OR($C535={"PH-AKT","Syk","Src","Lyn-FAK","Prin-CRAF","ERKKTR"}),1/AD535,AD535)</f>
        <v>0</v>
      </c>
      <c r="AP535" s="10">
        <f>IF(OR($C535={"PH-AKT","Syk","Src","Lyn-FAK","Prin-CRAF","ERKKTR"}),1/AE535,AE535)</f>
        <v>0</v>
      </c>
      <c r="AQ535" s="10">
        <f>IF(OR($C535={"PH-AKT","Syk","Src","Lyn-FAK","Prin-CRAF","ERKKTR"}),1/AF535,AF535)</f>
        <v>0</v>
      </c>
      <c r="AR535" s="10">
        <f>IF(OR($C535={"PH-AKT","Syk","Src","Lyn-FAK","Prin-CRAF","ERKKTR"}),1/AG535,AG535)</f>
        <v>0</v>
      </c>
    </row>
    <row r="536" spans="1:44" x14ac:dyDescent="0.2">
      <c r="A536" s="10">
        <v>535</v>
      </c>
      <c r="C536" s="10">
        <f>_xlfn.IFNA(VLOOKUP($B536,Barcodes!$B$2:$E$14,4,FALSE),0)</f>
        <v>0</v>
      </c>
      <c r="AI536" s="10">
        <f>IF(OR($C536={"PH-AKT","Syk","Src","Lyn-FAK","Prin-CRAF","ERKKTR"}),1/X536,X536)</f>
        <v>0</v>
      </c>
      <c r="AJ536" s="10">
        <f>IF(OR($C536={"PH-AKT","Syk","Src","Lyn-FAK","Prin-CRAF","ERKKTR"}),1/Y536,Y536)</f>
        <v>0</v>
      </c>
      <c r="AK536" s="10">
        <f>IF(OR($C536={"PH-AKT","Syk","Src","Lyn-FAK","Prin-CRAF","ERKKTR"}),1/Z536,Z536)</f>
        <v>0</v>
      </c>
      <c r="AL536" s="10">
        <f>IF(OR($C536={"PH-AKT","Syk","Src","Lyn-FAK","Prin-CRAF","ERKKTR"}),1/AA536,AA536)</f>
        <v>0</v>
      </c>
      <c r="AM536" s="10">
        <f>IF(OR($C536={"PH-AKT","Syk","Src","Lyn-FAK","Prin-CRAF","ERKKTR"}),1/AB536,AB536)</f>
        <v>0</v>
      </c>
      <c r="AN536" s="10">
        <f>IF(OR($C536={"PH-AKT","Syk","Src","Lyn-FAK","Prin-CRAF","ERKKTR"}),1/AC536,AC536)</f>
        <v>0</v>
      </c>
      <c r="AO536" s="10">
        <f>IF(OR($C536={"PH-AKT","Syk","Src","Lyn-FAK","Prin-CRAF","ERKKTR"}),1/AD536,AD536)</f>
        <v>0</v>
      </c>
      <c r="AP536" s="10">
        <f>IF(OR($C536={"PH-AKT","Syk","Src","Lyn-FAK","Prin-CRAF","ERKKTR"}),1/AE536,AE536)</f>
        <v>0</v>
      </c>
      <c r="AQ536" s="10">
        <f>IF(OR($C536={"PH-AKT","Syk","Src","Lyn-FAK","Prin-CRAF","ERKKTR"}),1/AF536,AF536)</f>
        <v>0</v>
      </c>
      <c r="AR536" s="10">
        <f>IF(OR($C536={"PH-AKT","Syk","Src","Lyn-FAK","Prin-CRAF","ERKKTR"}),1/AG536,AG536)</f>
        <v>0</v>
      </c>
    </row>
    <row r="537" spans="1:44" x14ac:dyDescent="0.2">
      <c r="A537" s="10">
        <v>536</v>
      </c>
      <c r="C537" s="10">
        <f>_xlfn.IFNA(VLOOKUP($B537,Barcodes!$B$2:$E$14,4,FALSE),0)</f>
        <v>0</v>
      </c>
      <c r="AI537" s="10">
        <f>IF(OR($C537={"PH-AKT","Syk","Src","Lyn-FAK","Prin-CRAF","ERKKTR"}),1/X537,X537)</f>
        <v>0</v>
      </c>
      <c r="AJ537" s="10">
        <f>IF(OR($C537={"PH-AKT","Syk","Src","Lyn-FAK","Prin-CRAF","ERKKTR"}),1/Y537,Y537)</f>
        <v>0</v>
      </c>
      <c r="AK537" s="10">
        <f>IF(OR($C537={"PH-AKT","Syk","Src","Lyn-FAK","Prin-CRAF","ERKKTR"}),1/Z537,Z537)</f>
        <v>0</v>
      </c>
      <c r="AL537" s="10">
        <f>IF(OR($C537={"PH-AKT","Syk","Src","Lyn-FAK","Prin-CRAF","ERKKTR"}),1/AA537,AA537)</f>
        <v>0</v>
      </c>
      <c r="AM537" s="10">
        <f>IF(OR($C537={"PH-AKT","Syk","Src","Lyn-FAK","Prin-CRAF","ERKKTR"}),1/AB537,AB537)</f>
        <v>0</v>
      </c>
      <c r="AN537" s="10">
        <f>IF(OR($C537={"PH-AKT","Syk","Src","Lyn-FAK","Prin-CRAF","ERKKTR"}),1/AC537,AC537)</f>
        <v>0</v>
      </c>
      <c r="AO537" s="10">
        <f>IF(OR($C537={"PH-AKT","Syk","Src","Lyn-FAK","Prin-CRAF","ERKKTR"}),1/AD537,AD537)</f>
        <v>0</v>
      </c>
      <c r="AP537" s="10">
        <f>IF(OR($C537={"PH-AKT","Syk","Src","Lyn-FAK","Prin-CRAF","ERKKTR"}),1/AE537,AE537)</f>
        <v>0</v>
      </c>
      <c r="AQ537" s="10">
        <f>IF(OR($C537={"PH-AKT","Syk","Src","Lyn-FAK","Prin-CRAF","ERKKTR"}),1/AF537,AF537)</f>
        <v>0</v>
      </c>
      <c r="AR537" s="10">
        <f>IF(OR($C537={"PH-AKT","Syk","Src","Lyn-FAK","Prin-CRAF","ERKKTR"}),1/AG537,AG537)</f>
        <v>0</v>
      </c>
    </row>
    <row r="538" spans="1:44" x14ac:dyDescent="0.2">
      <c r="A538" s="10">
        <v>537</v>
      </c>
      <c r="C538" s="10">
        <f>_xlfn.IFNA(VLOOKUP($B538,Barcodes!$B$2:$E$14,4,FALSE),0)</f>
        <v>0</v>
      </c>
      <c r="AI538" s="10">
        <f>IF(OR($C538={"PH-AKT","Syk","Src","Lyn-FAK","Prin-CRAF","ERKKTR"}),1/X538,X538)</f>
        <v>0</v>
      </c>
      <c r="AJ538" s="10">
        <f>IF(OR($C538={"PH-AKT","Syk","Src","Lyn-FAK","Prin-CRAF","ERKKTR"}),1/Y538,Y538)</f>
        <v>0</v>
      </c>
      <c r="AK538" s="10">
        <f>IF(OR($C538={"PH-AKT","Syk","Src","Lyn-FAK","Prin-CRAF","ERKKTR"}),1/Z538,Z538)</f>
        <v>0</v>
      </c>
      <c r="AL538" s="10">
        <f>IF(OR($C538={"PH-AKT","Syk","Src","Lyn-FAK","Prin-CRAF","ERKKTR"}),1/AA538,AA538)</f>
        <v>0</v>
      </c>
      <c r="AM538" s="10">
        <f>IF(OR($C538={"PH-AKT","Syk","Src","Lyn-FAK","Prin-CRAF","ERKKTR"}),1/AB538,AB538)</f>
        <v>0</v>
      </c>
      <c r="AN538" s="10">
        <f>IF(OR($C538={"PH-AKT","Syk","Src","Lyn-FAK","Prin-CRAF","ERKKTR"}),1/AC538,AC538)</f>
        <v>0</v>
      </c>
      <c r="AO538" s="10">
        <f>IF(OR($C538={"PH-AKT","Syk","Src","Lyn-FAK","Prin-CRAF","ERKKTR"}),1/AD538,AD538)</f>
        <v>0</v>
      </c>
      <c r="AP538" s="10">
        <f>IF(OR($C538={"PH-AKT","Syk","Src","Lyn-FAK","Prin-CRAF","ERKKTR"}),1/AE538,AE538)</f>
        <v>0</v>
      </c>
      <c r="AQ538" s="10">
        <f>IF(OR($C538={"PH-AKT","Syk","Src","Lyn-FAK","Prin-CRAF","ERKKTR"}),1/AF538,AF538)</f>
        <v>0</v>
      </c>
      <c r="AR538" s="10">
        <f>IF(OR($C538={"PH-AKT","Syk","Src","Lyn-FAK","Prin-CRAF","ERKKTR"}),1/AG538,AG538)</f>
        <v>0</v>
      </c>
    </row>
    <row r="539" spans="1:44" x14ac:dyDescent="0.2">
      <c r="A539" s="10">
        <v>538</v>
      </c>
      <c r="C539" s="10">
        <f>_xlfn.IFNA(VLOOKUP($B539,Barcodes!$B$2:$E$14,4,FALSE),0)</f>
        <v>0</v>
      </c>
      <c r="AI539" s="10">
        <f>IF(OR($C539={"PH-AKT","Syk","Src","Lyn-FAK","Prin-CRAF","ERKKTR"}),1/X539,X539)</f>
        <v>0</v>
      </c>
      <c r="AJ539" s="10">
        <f>IF(OR($C539={"PH-AKT","Syk","Src","Lyn-FAK","Prin-CRAF","ERKKTR"}),1/Y539,Y539)</f>
        <v>0</v>
      </c>
      <c r="AK539" s="10">
        <f>IF(OR($C539={"PH-AKT","Syk","Src","Lyn-FAK","Prin-CRAF","ERKKTR"}),1/Z539,Z539)</f>
        <v>0</v>
      </c>
      <c r="AL539" s="10">
        <f>IF(OR($C539={"PH-AKT","Syk","Src","Lyn-FAK","Prin-CRAF","ERKKTR"}),1/AA539,AA539)</f>
        <v>0</v>
      </c>
      <c r="AM539" s="10">
        <f>IF(OR($C539={"PH-AKT","Syk","Src","Lyn-FAK","Prin-CRAF","ERKKTR"}),1/AB539,AB539)</f>
        <v>0</v>
      </c>
      <c r="AN539" s="10">
        <f>IF(OR($C539={"PH-AKT","Syk","Src","Lyn-FAK","Prin-CRAF","ERKKTR"}),1/AC539,AC539)</f>
        <v>0</v>
      </c>
      <c r="AO539" s="10">
        <f>IF(OR($C539={"PH-AKT","Syk","Src","Lyn-FAK","Prin-CRAF","ERKKTR"}),1/AD539,AD539)</f>
        <v>0</v>
      </c>
      <c r="AP539" s="10">
        <f>IF(OR($C539={"PH-AKT","Syk","Src","Lyn-FAK","Prin-CRAF","ERKKTR"}),1/AE539,AE539)</f>
        <v>0</v>
      </c>
      <c r="AQ539" s="10">
        <f>IF(OR($C539={"PH-AKT","Syk","Src","Lyn-FAK","Prin-CRAF","ERKKTR"}),1/AF539,AF539)</f>
        <v>0</v>
      </c>
      <c r="AR539" s="10">
        <f>IF(OR($C539={"PH-AKT","Syk","Src","Lyn-FAK","Prin-CRAF","ERKKTR"}),1/AG539,AG539)</f>
        <v>0</v>
      </c>
    </row>
    <row r="540" spans="1:44" x14ac:dyDescent="0.2">
      <c r="A540" s="10">
        <v>539</v>
      </c>
      <c r="C540" s="10">
        <f>_xlfn.IFNA(VLOOKUP($B540,Barcodes!$B$2:$E$14,4,FALSE),0)</f>
        <v>0</v>
      </c>
      <c r="AI540" s="10">
        <f>IF(OR($C540={"PH-AKT","Syk","Src","Lyn-FAK","Prin-CRAF","ERKKTR"}),1/X540,X540)</f>
        <v>0</v>
      </c>
      <c r="AJ540" s="10">
        <f>IF(OR($C540={"PH-AKT","Syk","Src","Lyn-FAK","Prin-CRAF","ERKKTR"}),1/Y540,Y540)</f>
        <v>0</v>
      </c>
      <c r="AK540" s="10">
        <f>IF(OR($C540={"PH-AKT","Syk","Src","Lyn-FAK","Prin-CRAF","ERKKTR"}),1/Z540,Z540)</f>
        <v>0</v>
      </c>
      <c r="AL540" s="10">
        <f>IF(OR($C540={"PH-AKT","Syk","Src","Lyn-FAK","Prin-CRAF","ERKKTR"}),1/AA540,AA540)</f>
        <v>0</v>
      </c>
      <c r="AM540" s="10">
        <f>IF(OR($C540={"PH-AKT","Syk","Src","Lyn-FAK","Prin-CRAF","ERKKTR"}),1/AB540,AB540)</f>
        <v>0</v>
      </c>
      <c r="AN540" s="10">
        <f>IF(OR($C540={"PH-AKT","Syk","Src","Lyn-FAK","Prin-CRAF","ERKKTR"}),1/AC540,AC540)</f>
        <v>0</v>
      </c>
      <c r="AO540" s="10">
        <f>IF(OR($C540={"PH-AKT","Syk","Src","Lyn-FAK","Prin-CRAF","ERKKTR"}),1/AD540,AD540)</f>
        <v>0</v>
      </c>
      <c r="AP540" s="10">
        <f>IF(OR($C540={"PH-AKT","Syk","Src","Lyn-FAK","Prin-CRAF","ERKKTR"}),1/AE540,AE540)</f>
        <v>0</v>
      </c>
      <c r="AQ540" s="10">
        <f>IF(OR($C540={"PH-AKT","Syk","Src","Lyn-FAK","Prin-CRAF","ERKKTR"}),1/AF540,AF540)</f>
        <v>0</v>
      </c>
      <c r="AR540" s="10">
        <f>IF(OR($C540={"PH-AKT","Syk","Src","Lyn-FAK","Prin-CRAF","ERKKTR"}),1/AG540,AG540)</f>
        <v>0</v>
      </c>
    </row>
    <row r="541" spans="1:44" x14ac:dyDescent="0.2">
      <c r="A541" s="10">
        <v>540</v>
      </c>
      <c r="C541" s="10">
        <f>_xlfn.IFNA(VLOOKUP($B541,Barcodes!$B$2:$E$14,4,FALSE),0)</f>
        <v>0</v>
      </c>
      <c r="AI541" s="10">
        <f>IF(OR($C541={"PH-AKT","Syk","Src","Lyn-FAK","Prin-CRAF","ERKKTR"}),1/X541,X541)</f>
        <v>0</v>
      </c>
      <c r="AJ541" s="10">
        <f>IF(OR($C541={"PH-AKT","Syk","Src","Lyn-FAK","Prin-CRAF","ERKKTR"}),1/Y541,Y541)</f>
        <v>0</v>
      </c>
      <c r="AK541" s="10">
        <f>IF(OR($C541={"PH-AKT","Syk","Src","Lyn-FAK","Prin-CRAF","ERKKTR"}),1/Z541,Z541)</f>
        <v>0</v>
      </c>
      <c r="AL541" s="10">
        <f>IF(OR($C541={"PH-AKT","Syk","Src","Lyn-FAK","Prin-CRAF","ERKKTR"}),1/AA541,AA541)</f>
        <v>0</v>
      </c>
      <c r="AM541" s="10">
        <f>IF(OR($C541={"PH-AKT","Syk","Src","Lyn-FAK","Prin-CRAF","ERKKTR"}),1/AB541,AB541)</f>
        <v>0</v>
      </c>
      <c r="AN541" s="10">
        <f>IF(OR($C541={"PH-AKT","Syk","Src","Lyn-FAK","Prin-CRAF","ERKKTR"}),1/AC541,AC541)</f>
        <v>0</v>
      </c>
      <c r="AO541" s="10">
        <f>IF(OR($C541={"PH-AKT","Syk","Src","Lyn-FAK","Prin-CRAF","ERKKTR"}),1/AD541,AD541)</f>
        <v>0</v>
      </c>
      <c r="AP541" s="10">
        <f>IF(OR($C541={"PH-AKT","Syk","Src","Lyn-FAK","Prin-CRAF","ERKKTR"}),1/AE541,AE541)</f>
        <v>0</v>
      </c>
      <c r="AQ541" s="10">
        <f>IF(OR($C541={"PH-AKT","Syk","Src","Lyn-FAK","Prin-CRAF","ERKKTR"}),1/AF541,AF541)</f>
        <v>0</v>
      </c>
      <c r="AR541" s="10">
        <f>IF(OR($C541={"PH-AKT","Syk","Src","Lyn-FAK","Prin-CRAF","ERKKTR"}),1/AG541,AG541)</f>
        <v>0</v>
      </c>
    </row>
    <row r="542" spans="1:44" x14ac:dyDescent="0.2">
      <c r="A542" s="10">
        <v>541</v>
      </c>
      <c r="C542" s="10">
        <f>_xlfn.IFNA(VLOOKUP($B542,Barcodes!$B$2:$E$14,4,FALSE),0)</f>
        <v>0</v>
      </c>
      <c r="AI542" s="10">
        <f>IF(OR($C542={"PH-AKT","Syk","Src","Lyn-FAK","Prin-CRAF","ERKKTR"}),1/X542,X542)</f>
        <v>0</v>
      </c>
      <c r="AJ542" s="10">
        <f>IF(OR($C542={"PH-AKT","Syk","Src","Lyn-FAK","Prin-CRAF","ERKKTR"}),1/Y542,Y542)</f>
        <v>0</v>
      </c>
      <c r="AK542" s="10">
        <f>IF(OR($C542={"PH-AKT","Syk","Src","Lyn-FAK","Prin-CRAF","ERKKTR"}),1/Z542,Z542)</f>
        <v>0</v>
      </c>
      <c r="AL542" s="10">
        <f>IF(OR($C542={"PH-AKT","Syk","Src","Lyn-FAK","Prin-CRAF","ERKKTR"}),1/AA542,AA542)</f>
        <v>0</v>
      </c>
      <c r="AM542" s="10">
        <f>IF(OR($C542={"PH-AKT","Syk","Src","Lyn-FAK","Prin-CRAF","ERKKTR"}),1/AB542,AB542)</f>
        <v>0</v>
      </c>
      <c r="AN542" s="10">
        <f>IF(OR($C542={"PH-AKT","Syk","Src","Lyn-FAK","Prin-CRAF","ERKKTR"}),1/AC542,AC542)</f>
        <v>0</v>
      </c>
      <c r="AO542" s="10">
        <f>IF(OR($C542={"PH-AKT","Syk","Src","Lyn-FAK","Prin-CRAF","ERKKTR"}),1/AD542,AD542)</f>
        <v>0</v>
      </c>
      <c r="AP542" s="10">
        <f>IF(OR($C542={"PH-AKT","Syk","Src","Lyn-FAK","Prin-CRAF","ERKKTR"}),1/AE542,AE542)</f>
        <v>0</v>
      </c>
      <c r="AQ542" s="10">
        <f>IF(OR($C542={"PH-AKT","Syk","Src","Lyn-FAK","Prin-CRAF","ERKKTR"}),1/AF542,AF542)</f>
        <v>0</v>
      </c>
      <c r="AR542" s="10">
        <f>IF(OR($C542={"PH-AKT","Syk","Src","Lyn-FAK","Prin-CRAF","ERKKTR"}),1/AG542,AG542)</f>
        <v>0</v>
      </c>
    </row>
    <row r="543" spans="1:44" x14ac:dyDescent="0.2">
      <c r="A543" s="10">
        <v>542</v>
      </c>
      <c r="C543" s="10">
        <f>_xlfn.IFNA(VLOOKUP($B543,Barcodes!$B$2:$E$14,4,FALSE),0)</f>
        <v>0</v>
      </c>
      <c r="AI543" s="10">
        <f>IF(OR($C543={"PH-AKT","Syk","Src","Lyn-FAK","Prin-CRAF","ERKKTR"}),1/X543,X543)</f>
        <v>0</v>
      </c>
      <c r="AJ543" s="10">
        <f>IF(OR($C543={"PH-AKT","Syk","Src","Lyn-FAK","Prin-CRAF","ERKKTR"}),1/Y543,Y543)</f>
        <v>0</v>
      </c>
      <c r="AK543" s="10">
        <f>IF(OR($C543={"PH-AKT","Syk","Src","Lyn-FAK","Prin-CRAF","ERKKTR"}),1/Z543,Z543)</f>
        <v>0</v>
      </c>
      <c r="AL543" s="10">
        <f>IF(OR($C543={"PH-AKT","Syk","Src","Lyn-FAK","Prin-CRAF","ERKKTR"}),1/AA543,AA543)</f>
        <v>0</v>
      </c>
      <c r="AM543" s="10">
        <f>IF(OR($C543={"PH-AKT","Syk","Src","Lyn-FAK","Prin-CRAF","ERKKTR"}),1/AB543,AB543)</f>
        <v>0</v>
      </c>
      <c r="AN543" s="10">
        <f>IF(OR($C543={"PH-AKT","Syk","Src","Lyn-FAK","Prin-CRAF","ERKKTR"}),1/AC543,AC543)</f>
        <v>0</v>
      </c>
      <c r="AO543" s="10">
        <f>IF(OR($C543={"PH-AKT","Syk","Src","Lyn-FAK","Prin-CRAF","ERKKTR"}),1/AD543,AD543)</f>
        <v>0</v>
      </c>
      <c r="AP543" s="10">
        <f>IF(OR($C543={"PH-AKT","Syk","Src","Lyn-FAK","Prin-CRAF","ERKKTR"}),1/AE543,AE543)</f>
        <v>0</v>
      </c>
      <c r="AQ543" s="10">
        <f>IF(OR($C543={"PH-AKT","Syk","Src","Lyn-FAK","Prin-CRAF","ERKKTR"}),1/AF543,AF543)</f>
        <v>0</v>
      </c>
      <c r="AR543" s="10">
        <f>IF(OR($C543={"PH-AKT","Syk","Src","Lyn-FAK","Prin-CRAF","ERKKTR"}),1/AG543,AG543)</f>
        <v>0</v>
      </c>
    </row>
    <row r="544" spans="1:44" x14ac:dyDescent="0.2">
      <c r="A544" s="10">
        <v>543</v>
      </c>
      <c r="C544" s="10">
        <f>_xlfn.IFNA(VLOOKUP($B544,Barcodes!$B$2:$E$14,4,FALSE),0)</f>
        <v>0</v>
      </c>
      <c r="AI544" s="10">
        <f>IF(OR($C544={"PH-AKT","Syk","Src","Lyn-FAK","Prin-CRAF","ERKKTR"}),1/X544,X544)</f>
        <v>0</v>
      </c>
      <c r="AJ544" s="10">
        <f>IF(OR($C544={"PH-AKT","Syk","Src","Lyn-FAK","Prin-CRAF","ERKKTR"}),1/Y544,Y544)</f>
        <v>0</v>
      </c>
      <c r="AK544" s="10">
        <f>IF(OR($C544={"PH-AKT","Syk","Src","Lyn-FAK","Prin-CRAF","ERKKTR"}),1/Z544,Z544)</f>
        <v>0</v>
      </c>
      <c r="AL544" s="10">
        <f>IF(OR($C544={"PH-AKT","Syk","Src","Lyn-FAK","Prin-CRAF","ERKKTR"}),1/AA544,AA544)</f>
        <v>0</v>
      </c>
      <c r="AM544" s="10">
        <f>IF(OR($C544={"PH-AKT","Syk","Src","Lyn-FAK","Prin-CRAF","ERKKTR"}),1/AB544,AB544)</f>
        <v>0</v>
      </c>
      <c r="AN544" s="10">
        <f>IF(OR($C544={"PH-AKT","Syk","Src","Lyn-FAK","Prin-CRAF","ERKKTR"}),1/AC544,AC544)</f>
        <v>0</v>
      </c>
      <c r="AO544" s="10">
        <f>IF(OR($C544={"PH-AKT","Syk","Src","Lyn-FAK","Prin-CRAF","ERKKTR"}),1/AD544,AD544)</f>
        <v>0</v>
      </c>
      <c r="AP544" s="10">
        <f>IF(OR($C544={"PH-AKT","Syk","Src","Lyn-FAK","Prin-CRAF","ERKKTR"}),1/AE544,AE544)</f>
        <v>0</v>
      </c>
      <c r="AQ544" s="10">
        <f>IF(OR($C544={"PH-AKT","Syk","Src","Lyn-FAK","Prin-CRAF","ERKKTR"}),1/AF544,AF544)</f>
        <v>0</v>
      </c>
      <c r="AR544" s="10">
        <f>IF(OR($C544={"PH-AKT","Syk","Src","Lyn-FAK","Prin-CRAF","ERKKTR"}),1/AG544,AG544)</f>
        <v>0</v>
      </c>
    </row>
    <row r="545" spans="1:44" x14ac:dyDescent="0.2">
      <c r="A545" s="10">
        <v>544</v>
      </c>
      <c r="C545" s="10">
        <f>_xlfn.IFNA(VLOOKUP($B545,Barcodes!$B$2:$E$14,4,FALSE),0)</f>
        <v>0</v>
      </c>
      <c r="AI545" s="10">
        <f>IF(OR($C545={"PH-AKT","Syk","Src","Lyn-FAK","Prin-CRAF","ERKKTR"}),1/X545,X545)</f>
        <v>0</v>
      </c>
      <c r="AJ545" s="10">
        <f>IF(OR($C545={"PH-AKT","Syk","Src","Lyn-FAK","Prin-CRAF","ERKKTR"}),1/Y545,Y545)</f>
        <v>0</v>
      </c>
      <c r="AK545" s="10">
        <f>IF(OR($C545={"PH-AKT","Syk","Src","Lyn-FAK","Prin-CRAF","ERKKTR"}),1/Z545,Z545)</f>
        <v>0</v>
      </c>
      <c r="AL545" s="10">
        <f>IF(OR($C545={"PH-AKT","Syk","Src","Lyn-FAK","Prin-CRAF","ERKKTR"}),1/AA545,AA545)</f>
        <v>0</v>
      </c>
      <c r="AM545" s="10">
        <f>IF(OR($C545={"PH-AKT","Syk","Src","Lyn-FAK","Prin-CRAF","ERKKTR"}),1/AB545,AB545)</f>
        <v>0</v>
      </c>
      <c r="AN545" s="10">
        <f>IF(OR($C545={"PH-AKT","Syk","Src","Lyn-FAK","Prin-CRAF","ERKKTR"}),1/AC545,AC545)</f>
        <v>0</v>
      </c>
      <c r="AO545" s="10">
        <f>IF(OR($C545={"PH-AKT","Syk","Src","Lyn-FAK","Prin-CRAF","ERKKTR"}),1/AD545,AD545)</f>
        <v>0</v>
      </c>
      <c r="AP545" s="10">
        <f>IF(OR($C545={"PH-AKT","Syk","Src","Lyn-FAK","Prin-CRAF","ERKKTR"}),1/AE545,AE545)</f>
        <v>0</v>
      </c>
      <c r="AQ545" s="10">
        <f>IF(OR($C545={"PH-AKT","Syk","Src","Lyn-FAK","Prin-CRAF","ERKKTR"}),1/AF545,AF545)</f>
        <v>0</v>
      </c>
      <c r="AR545" s="10">
        <f>IF(OR($C545={"PH-AKT","Syk","Src","Lyn-FAK","Prin-CRAF","ERKKTR"}),1/AG545,AG545)</f>
        <v>0</v>
      </c>
    </row>
    <row r="546" spans="1:44" x14ac:dyDescent="0.2">
      <c r="A546" s="10">
        <v>545</v>
      </c>
      <c r="C546" s="10">
        <f>_xlfn.IFNA(VLOOKUP($B546,Barcodes!$B$2:$E$14,4,FALSE),0)</f>
        <v>0</v>
      </c>
      <c r="AI546" s="10">
        <f>IF(OR($C546={"PH-AKT","Syk","Src","Lyn-FAK","Prin-CRAF","ERKKTR"}),1/X546,X546)</f>
        <v>0</v>
      </c>
      <c r="AJ546" s="10">
        <f>IF(OR($C546={"PH-AKT","Syk","Src","Lyn-FAK","Prin-CRAF","ERKKTR"}),1/Y546,Y546)</f>
        <v>0</v>
      </c>
      <c r="AK546" s="10">
        <f>IF(OR($C546={"PH-AKT","Syk","Src","Lyn-FAK","Prin-CRAF","ERKKTR"}),1/Z546,Z546)</f>
        <v>0</v>
      </c>
      <c r="AL546" s="10">
        <f>IF(OR($C546={"PH-AKT","Syk","Src","Lyn-FAK","Prin-CRAF","ERKKTR"}),1/AA546,AA546)</f>
        <v>0</v>
      </c>
      <c r="AM546" s="10">
        <f>IF(OR($C546={"PH-AKT","Syk","Src","Lyn-FAK","Prin-CRAF","ERKKTR"}),1/AB546,AB546)</f>
        <v>0</v>
      </c>
      <c r="AN546" s="10">
        <f>IF(OR($C546={"PH-AKT","Syk","Src","Lyn-FAK","Prin-CRAF","ERKKTR"}),1/AC546,AC546)</f>
        <v>0</v>
      </c>
      <c r="AO546" s="10">
        <f>IF(OR($C546={"PH-AKT","Syk","Src","Lyn-FAK","Prin-CRAF","ERKKTR"}),1/AD546,AD546)</f>
        <v>0</v>
      </c>
      <c r="AP546" s="10">
        <f>IF(OR($C546={"PH-AKT","Syk","Src","Lyn-FAK","Prin-CRAF","ERKKTR"}),1/AE546,AE546)</f>
        <v>0</v>
      </c>
      <c r="AQ546" s="10">
        <f>IF(OR($C546={"PH-AKT","Syk","Src","Lyn-FAK","Prin-CRAF","ERKKTR"}),1/AF546,AF546)</f>
        <v>0</v>
      </c>
      <c r="AR546" s="10">
        <f>IF(OR($C546={"PH-AKT","Syk","Src","Lyn-FAK","Prin-CRAF","ERKKTR"}),1/AG546,AG546)</f>
        <v>0</v>
      </c>
    </row>
    <row r="547" spans="1:44" x14ac:dyDescent="0.2">
      <c r="A547" s="10">
        <v>546</v>
      </c>
      <c r="C547" s="10">
        <f>_xlfn.IFNA(VLOOKUP($B547,Barcodes!$B$2:$E$14,4,FALSE),0)</f>
        <v>0</v>
      </c>
      <c r="AI547" s="10">
        <f>IF(OR($C547={"PH-AKT","Syk","Src","Lyn-FAK","Prin-CRAF","ERKKTR"}),1/X547,X547)</f>
        <v>0</v>
      </c>
      <c r="AJ547" s="10">
        <f>IF(OR($C547={"PH-AKT","Syk","Src","Lyn-FAK","Prin-CRAF","ERKKTR"}),1/Y547,Y547)</f>
        <v>0</v>
      </c>
      <c r="AK547" s="10">
        <f>IF(OR($C547={"PH-AKT","Syk","Src","Lyn-FAK","Prin-CRAF","ERKKTR"}),1/Z547,Z547)</f>
        <v>0</v>
      </c>
      <c r="AL547" s="10">
        <f>IF(OR($C547={"PH-AKT","Syk","Src","Lyn-FAK","Prin-CRAF","ERKKTR"}),1/AA547,AA547)</f>
        <v>0</v>
      </c>
      <c r="AM547" s="10">
        <f>IF(OR($C547={"PH-AKT","Syk","Src","Lyn-FAK","Prin-CRAF","ERKKTR"}),1/AB547,AB547)</f>
        <v>0</v>
      </c>
      <c r="AN547" s="10">
        <f>IF(OR($C547={"PH-AKT","Syk","Src","Lyn-FAK","Prin-CRAF","ERKKTR"}),1/AC547,AC547)</f>
        <v>0</v>
      </c>
      <c r="AO547" s="10">
        <f>IF(OR($C547={"PH-AKT","Syk","Src","Lyn-FAK","Prin-CRAF","ERKKTR"}),1/AD547,AD547)</f>
        <v>0</v>
      </c>
      <c r="AP547" s="10">
        <f>IF(OR($C547={"PH-AKT","Syk","Src","Lyn-FAK","Prin-CRAF","ERKKTR"}),1/AE547,AE547)</f>
        <v>0</v>
      </c>
      <c r="AQ547" s="10">
        <f>IF(OR($C547={"PH-AKT","Syk","Src","Lyn-FAK","Prin-CRAF","ERKKTR"}),1/AF547,AF547)</f>
        <v>0</v>
      </c>
      <c r="AR547" s="10">
        <f>IF(OR($C547={"PH-AKT","Syk","Src","Lyn-FAK","Prin-CRAF","ERKKTR"}),1/AG547,AG547)</f>
        <v>0</v>
      </c>
    </row>
    <row r="548" spans="1:44" x14ac:dyDescent="0.2">
      <c r="A548" s="10">
        <v>547</v>
      </c>
      <c r="C548" s="10">
        <f>_xlfn.IFNA(VLOOKUP($B548,Barcodes!$B$2:$E$14,4,FALSE),0)</f>
        <v>0</v>
      </c>
      <c r="AI548" s="10">
        <f>IF(OR($C548={"PH-AKT","Syk","Src","Lyn-FAK","Prin-CRAF","ERKKTR"}),1/X548,X548)</f>
        <v>0</v>
      </c>
      <c r="AJ548" s="10">
        <f>IF(OR($C548={"PH-AKT","Syk","Src","Lyn-FAK","Prin-CRAF","ERKKTR"}),1/Y548,Y548)</f>
        <v>0</v>
      </c>
      <c r="AK548" s="10">
        <f>IF(OR($C548={"PH-AKT","Syk","Src","Lyn-FAK","Prin-CRAF","ERKKTR"}),1/Z548,Z548)</f>
        <v>0</v>
      </c>
      <c r="AL548" s="10">
        <f>IF(OR($C548={"PH-AKT","Syk","Src","Lyn-FAK","Prin-CRAF","ERKKTR"}),1/AA548,AA548)</f>
        <v>0</v>
      </c>
      <c r="AM548" s="10">
        <f>IF(OR($C548={"PH-AKT","Syk","Src","Lyn-FAK","Prin-CRAF","ERKKTR"}),1/AB548,AB548)</f>
        <v>0</v>
      </c>
      <c r="AN548" s="10">
        <f>IF(OR($C548={"PH-AKT","Syk","Src","Lyn-FAK","Prin-CRAF","ERKKTR"}),1/AC548,AC548)</f>
        <v>0</v>
      </c>
      <c r="AO548" s="10">
        <f>IF(OR($C548={"PH-AKT","Syk","Src","Lyn-FAK","Prin-CRAF","ERKKTR"}),1/AD548,AD548)</f>
        <v>0</v>
      </c>
      <c r="AP548" s="10">
        <f>IF(OR($C548={"PH-AKT","Syk","Src","Lyn-FAK","Prin-CRAF","ERKKTR"}),1/AE548,AE548)</f>
        <v>0</v>
      </c>
      <c r="AQ548" s="10">
        <f>IF(OR($C548={"PH-AKT","Syk","Src","Lyn-FAK","Prin-CRAF","ERKKTR"}),1/AF548,AF548)</f>
        <v>0</v>
      </c>
      <c r="AR548" s="10">
        <f>IF(OR($C548={"PH-AKT","Syk","Src","Lyn-FAK","Prin-CRAF","ERKKTR"}),1/AG548,AG548)</f>
        <v>0</v>
      </c>
    </row>
    <row r="549" spans="1:44" x14ac:dyDescent="0.2">
      <c r="A549" s="10">
        <v>548</v>
      </c>
      <c r="C549" s="10">
        <f>_xlfn.IFNA(VLOOKUP($B549,Barcodes!$B$2:$E$14,4,FALSE),0)</f>
        <v>0</v>
      </c>
      <c r="AI549" s="10">
        <f>IF(OR($C549={"PH-AKT","Syk","Src","Lyn-FAK","Prin-CRAF","ERKKTR"}),1/X549,X549)</f>
        <v>0</v>
      </c>
      <c r="AJ549" s="10">
        <f>IF(OR($C549={"PH-AKT","Syk","Src","Lyn-FAK","Prin-CRAF","ERKKTR"}),1/Y549,Y549)</f>
        <v>0</v>
      </c>
      <c r="AK549" s="10">
        <f>IF(OR($C549={"PH-AKT","Syk","Src","Lyn-FAK","Prin-CRAF","ERKKTR"}),1/Z549,Z549)</f>
        <v>0</v>
      </c>
      <c r="AL549" s="10">
        <f>IF(OR($C549={"PH-AKT","Syk","Src","Lyn-FAK","Prin-CRAF","ERKKTR"}),1/AA549,AA549)</f>
        <v>0</v>
      </c>
      <c r="AM549" s="10">
        <f>IF(OR($C549={"PH-AKT","Syk","Src","Lyn-FAK","Prin-CRAF","ERKKTR"}),1/AB549,AB549)</f>
        <v>0</v>
      </c>
      <c r="AN549" s="10">
        <f>IF(OR($C549={"PH-AKT","Syk","Src","Lyn-FAK","Prin-CRAF","ERKKTR"}),1/AC549,AC549)</f>
        <v>0</v>
      </c>
      <c r="AO549" s="10">
        <f>IF(OR($C549={"PH-AKT","Syk","Src","Lyn-FAK","Prin-CRAF","ERKKTR"}),1/AD549,AD549)</f>
        <v>0</v>
      </c>
      <c r="AP549" s="10">
        <f>IF(OR($C549={"PH-AKT","Syk","Src","Lyn-FAK","Prin-CRAF","ERKKTR"}),1/AE549,AE549)</f>
        <v>0</v>
      </c>
      <c r="AQ549" s="10">
        <f>IF(OR($C549={"PH-AKT","Syk","Src","Lyn-FAK","Prin-CRAF","ERKKTR"}),1/AF549,AF549)</f>
        <v>0</v>
      </c>
      <c r="AR549" s="10">
        <f>IF(OR($C549={"PH-AKT","Syk","Src","Lyn-FAK","Prin-CRAF","ERKKTR"}),1/AG549,AG549)</f>
        <v>0</v>
      </c>
    </row>
    <row r="550" spans="1:44" x14ac:dyDescent="0.2">
      <c r="A550" s="10">
        <v>549</v>
      </c>
      <c r="C550" s="10">
        <f>_xlfn.IFNA(VLOOKUP($B550,Barcodes!$B$2:$E$14,4,FALSE),0)</f>
        <v>0</v>
      </c>
      <c r="AI550" s="10">
        <f>IF(OR($C550={"PH-AKT","Syk","Src","Lyn-FAK","Prin-CRAF","ERKKTR"}),1/X550,X550)</f>
        <v>0</v>
      </c>
      <c r="AJ550" s="10">
        <f>IF(OR($C550={"PH-AKT","Syk","Src","Lyn-FAK","Prin-CRAF","ERKKTR"}),1/Y550,Y550)</f>
        <v>0</v>
      </c>
      <c r="AK550" s="10">
        <f>IF(OR($C550={"PH-AKT","Syk","Src","Lyn-FAK","Prin-CRAF","ERKKTR"}),1/Z550,Z550)</f>
        <v>0</v>
      </c>
      <c r="AL550" s="10">
        <f>IF(OR($C550={"PH-AKT","Syk","Src","Lyn-FAK","Prin-CRAF","ERKKTR"}),1/AA550,AA550)</f>
        <v>0</v>
      </c>
      <c r="AM550" s="10">
        <f>IF(OR($C550={"PH-AKT","Syk","Src","Lyn-FAK","Prin-CRAF","ERKKTR"}),1/AB550,AB550)</f>
        <v>0</v>
      </c>
      <c r="AN550" s="10">
        <f>IF(OR($C550={"PH-AKT","Syk","Src","Lyn-FAK","Prin-CRAF","ERKKTR"}),1/AC550,AC550)</f>
        <v>0</v>
      </c>
      <c r="AO550" s="10">
        <f>IF(OR($C550={"PH-AKT","Syk","Src","Lyn-FAK","Prin-CRAF","ERKKTR"}),1/AD550,AD550)</f>
        <v>0</v>
      </c>
      <c r="AP550" s="10">
        <f>IF(OR($C550={"PH-AKT","Syk","Src","Lyn-FAK","Prin-CRAF","ERKKTR"}),1/AE550,AE550)</f>
        <v>0</v>
      </c>
      <c r="AQ550" s="10">
        <f>IF(OR($C550={"PH-AKT","Syk","Src","Lyn-FAK","Prin-CRAF","ERKKTR"}),1/AF550,AF550)</f>
        <v>0</v>
      </c>
      <c r="AR550" s="10">
        <f>IF(OR($C550={"PH-AKT","Syk","Src","Lyn-FAK","Prin-CRAF","ERKKTR"}),1/AG550,AG550)</f>
        <v>0</v>
      </c>
    </row>
    <row r="551" spans="1:44" x14ac:dyDescent="0.2">
      <c r="A551" s="10">
        <v>550</v>
      </c>
      <c r="C551" s="10">
        <f>_xlfn.IFNA(VLOOKUP($B551,Barcodes!$B$2:$E$14,4,FALSE),0)</f>
        <v>0</v>
      </c>
      <c r="AI551" s="10">
        <f>IF(OR($C551={"PH-AKT","Syk","Src","Lyn-FAK","Prin-CRAF","ERKKTR"}),1/X551,X551)</f>
        <v>0</v>
      </c>
      <c r="AJ551" s="10">
        <f>IF(OR($C551={"PH-AKT","Syk","Src","Lyn-FAK","Prin-CRAF","ERKKTR"}),1/Y551,Y551)</f>
        <v>0</v>
      </c>
      <c r="AK551" s="10">
        <f>IF(OR($C551={"PH-AKT","Syk","Src","Lyn-FAK","Prin-CRAF","ERKKTR"}),1/Z551,Z551)</f>
        <v>0</v>
      </c>
      <c r="AL551" s="10">
        <f>IF(OR($C551={"PH-AKT","Syk","Src","Lyn-FAK","Prin-CRAF","ERKKTR"}),1/AA551,AA551)</f>
        <v>0</v>
      </c>
      <c r="AM551" s="10">
        <f>IF(OR($C551={"PH-AKT","Syk","Src","Lyn-FAK","Prin-CRAF","ERKKTR"}),1/AB551,AB551)</f>
        <v>0</v>
      </c>
      <c r="AN551" s="10">
        <f>IF(OR($C551={"PH-AKT","Syk","Src","Lyn-FAK","Prin-CRAF","ERKKTR"}),1/AC551,AC551)</f>
        <v>0</v>
      </c>
      <c r="AO551" s="10">
        <f>IF(OR($C551={"PH-AKT","Syk","Src","Lyn-FAK","Prin-CRAF","ERKKTR"}),1/AD551,AD551)</f>
        <v>0</v>
      </c>
      <c r="AP551" s="10">
        <f>IF(OR($C551={"PH-AKT","Syk","Src","Lyn-FAK","Prin-CRAF","ERKKTR"}),1/AE551,AE551)</f>
        <v>0</v>
      </c>
      <c r="AQ551" s="10">
        <f>IF(OR($C551={"PH-AKT","Syk","Src","Lyn-FAK","Prin-CRAF","ERKKTR"}),1/AF551,AF551)</f>
        <v>0</v>
      </c>
      <c r="AR551" s="10">
        <f>IF(OR($C551={"PH-AKT","Syk","Src","Lyn-FAK","Prin-CRAF","ERKKTR"}),1/AG551,AG551)</f>
        <v>0</v>
      </c>
    </row>
    <row r="552" spans="1:44" x14ac:dyDescent="0.2">
      <c r="A552" s="10">
        <v>551</v>
      </c>
      <c r="C552" s="10">
        <f>_xlfn.IFNA(VLOOKUP($B552,Barcodes!$B$2:$E$14,4,FALSE),0)</f>
        <v>0</v>
      </c>
      <c r="AI552" s="10">
        <f>IF(OR($C552={"PH-AKT","Syk","Src","Lyn-FAK","Prin-CRAF","ERKKTR"}),1/X552,X552)</f>
        <v>0</v>
      </c>
      <c r="AJ552" s="10">
        <f>IF(OR($C552={"PH-AKT","Syk","Src","Lyn-FAK","Prin-CRAF","ERKKTR"}),1/Y552,Y552)</f>
        <v>0</v>
      </c>
      <c r="AK552" s="10">
        <f>IF(OR($C552={"PH-AKT","Syk","Src","Lyn-FAK","Prin-CRAF","ERKKTR"}),1/Z552,Z552)</f>
        <v>0</v>
      </c>
      <c r="AL552" s="10">
        <f>IF(OR($C552={"PH-AKT","Syk","Src","Lyn-FAK","Prin-CRAF","ERKKTR"}),1/AA552,AA552)</f>
        <v>0</v>
      </c>
      <c r="AM552" s="10">
        <f>IF(OR($C552={"PH-AKT","Syk","Src","Lyn-FAK","Prin-CRAF","ERKKTR"}),1/AB552,AB552)</f>
        <v>0</v>
      </c>
      <c r="AN552" s="10">
        <f>IF(OR($C552={"PH-AKT","Syk","Src","Lyn-FAK","Prin-CRAF","ERKKTR"}),1/AC552,AC552)</f>
        <v>0</v>
      </c>
      <c r="AO552" s="10">
        <f>IF(OR($C552={"PH-AKT","Syk","Src","Lyn-FAK","Prin-CRAF","ERKKTR"}),1/AD552,AD552)</f>
        <v>0</v>
      </c>
      <c r="AP552" s="10">
        <f>IF(OR($C552={"PH-AKT","Syk","Src","Lyn-FAK","Prin-CRAF","ERKKTR"}),1/AE552,AE552)</f>
        <v>0</v>
      </c>
      <c r="AQ552" s="10">
        <f>IF(OR($C552={"PH-AKT","Syk","Src","Lyn-FAK","Prin-CRAF","ERKKTR"}),1/AF552,AF552)</f>
        <v>0</v>
      </c>
      <c r="AR552" s="10">
        <f>IF(OR($C552={"PH-AKT","Syk","Src","Lyn-FAK","Prin-CRAF","ERKKTR"}),1/AG552,AG552)</f>
        <v>0</v>
      </c>
    </row>
    <row r="553" spans="1:44" x14ac:dyDescent="0.2">
      <c r="A553" s="10">
        <v>552</v>
      </c>
      <c r="C553" s="10">
        <f>_xlfn.IFNA(VLOOKUP($B553,Barcodes!$B$2:$E$14,4,FALSE),0)</f>
        <v>0</v>
      </c>
      <c r="AI553" s="10">
        <f>IF(OR($C553={"PH-AKT","Syk","Src","Lyn-FAK","Prin-CRAF","ERKKTR"}),1/X553,X553)</f>
        <v>0</v>
      </c>
      <c r="AJ553" s="10">
        <f>IF(OR($C553={"PH-AKT","Syk","Src","Lyn-FAK","Prin-CRAF","ERKKTR"}),1/Y553,Y553)</f>
        <v>0</v>
      </c>
      <c r="AK553" s="10">
        <f>IF(OR($C553={"PH-AKT","Syk","Src","Lyn-FAK","Prin-CRAF","ERKKTR"}),1/Z553,Z553)</f>
        <v>0</v>
      </c>
      <c r="AL553" s="10">
        <f>IF(OR($C553={"PH-AKT","Syk","Src","Lyn-FAK","Prin-CRAF","ERKKTR"}),1/AA553,AA553)</f>
        <v>0</v>
      </c>
      <c r="AM553" s="10">
        <f>IF(OR($C553={"PH-AKT","Syk","Src","Lyn-FAK","Prin-CRAF","ERKKTR"}),1/AB553,AB553)</f>
        <v>0</v>
      </c>
      <c r="AN553" s="10">
        <f>IF(OR($C553={"PH-AKT","Syk","Src","Lyn-FAK","Prin-CRAF","ERKKTR"}),1/AC553,AC553)</f>
        <v>0</v>
      </c>
      <c r="AO553" s="10">
        <f>IF(OR($C553={"PH-AKT","Syk","Src","Lyn-FAK","Prin-CRAF","ERKKTR"}),1/AD553,AD553)</f>
        <v>0</v>
      </c>
      <c r="AP553" s="10">
        <f>IF(OR($C553={"PH-AKT","Syk","Src","Lyn-FAK","Prin-CRAF","ERKKTR"}),1/AE553,AE553)</f>
        <v>0</v>
      </c>
      <c r="AQ553" s="10">
        <f>IF(OR($C553={"PH-AKT","Syk","Src","Lyn-FAK","Prin-CRAF","ERKKTR"}),1/AF553,AF553)</f>
        <v>0</v>
      </c>
      <c r="AR553" s="10">
        <f>IF(OR($C553={"PH-AKT","Syk","Src","Lyn-FAK","Prin-CRAF","ERKKTR"}),1/AG553,AG553)</f>
        <v>0</v>
      </c>
    </row>
    <row r="554" spans="1:44" x14ac:dyDescent="0.2">
      <c r="A554" s="10">
        <v>553</v>
      </c>
      <c r="C554" s="10">
        <f>_xlfn.IFNA(VLOOKUP($B554,Barcodes!$B$2:$E$14,4,FALSE),0)</f>
        <v>0</v>
      </c>
      <c r="AI554" s="10">
        <f>IF(OR($C554={"PH-AKT","Syk","Src","Lyn-FAK","Prin-CRAF","ERKKTR"}),1/X554,X554)</f>
        <v>0</v>
      </c>
      <c r="AJ554" s="10">
        <f>IF(OR($C554={"PH-AKT","Syk","Src","Lyn-FAK","Prin-CRAF","ERKKTR"}),1/Y554,Y554)</f>
        <v>0</v>
      </c>
      <c r="AK554" s="10">
        <f>IF(OR($C554={"PH-AKT","Syk","Src","Lyn-FAK","Prin-CRAF","ERKKTR"}),1/Z554,Z554)</f>
        <v>0</v>
      </c>
      <c r="AL554" s="10">
        <f>IF(OR($C554={"PH-AKT","Syk","Src","Lyn-FAK","Prin-CRAF","ERKKTR"}),1/AA554,AA554)</f>
        <v>0</v>
      </c>
      <c r="AM554" s="10">
        <f>IF(OR($C554={"PH-AKT","Syk","Src","Lyn-FAK","Prin-CRAF","ERKKTR"}),1/AB554,AB554)</f>
        <v>0</v>
      </c>
      <c r="AN554" s="10">
        <f>IF(OR($C554={"PH-AKT","Syk","Src","Lyn-FAK","Prin-CRAF","ERKKTR"}),1/AC554,AC554)</f>
        <v>0</v>
      </c>
      <c r="AO554" s="10">
        <f>IF(OR($C554={"PH-AKT","Syk","Src","Lyn-FAK","Prin-CRAF","ERKKTR"}),1/AD554,AD554)</f>
        <v>0</v>
      </c>
      <c r="AP554" s="10">
        <f>IF(OR($C554={"PH-AKT","Syk","Src","Lyn-FAK","Prin-CRAF","ERKKTR"}),1/AE554,AE554)</f>
        <v>0</v>
      </c>
      <c r="AQ554" s="10">
        <f>IF(OR($C554={"PH-AKT","Syk","Src","Lyn-FAK","Prin-CRAF","ERKKTR"}),1/AF554,AF554)</f>
        <v>0</v>
      </c>
      <c r="AR554" s="10">
        <f>IF(OR($C554={"PH-AKT","Syk","Src","Lyn-FAK","Prin-CRAF","ERKKTR"}),1/AG554,AG554)</f>
        <v>0</v>
      </c>
    </row>
    <row r="555" spans="1:44" x14ac:dyDescent="0.2">
      <c r="A555" s="10">
        <v>554</v>
      </c>
      <c r="C555" s="10">
        <f>_xlfn.IFNA(VLOOKUP($B555,Barcodes!$B$2:$E$14,4,FALSE),0)</f>
        <v>0</v>
      </c>
      <c r="AI555" s="10">
        <f>IF(OR($C555={"PH-AKT","Syk","Src","Lyn-FAK","Prin-CRAF","ERKKTR"}),1/X555,X555)</f>
        <v>0</v>
      </c>
      <c r="AJ555" s="10">
        <f>IF(OR($C555={"PH-AKT","Syk","Src","Lyn-FAK","Prin-CRAF","ERKKTR"}),1/Y555,Y555)</f>
        <v>0</v>
      </c>
      <c r="AK555" s="10">
        <f>IF(OR($C555={"PH-AKT","Syk","Src","Lyn-FAK","Prin-CRAF","ERKKTR"}),1/Z555,Z555)</f>
        <v>0</v>
      </c>
      <c r="AL555" s="10">
        <f>IF(OR($C555={"PH-AKT","Syk","Src","Lyn-FAK","Prin-CRAF","ERKKTR"}),1/AA555,AA555)</f>
        <v>0</v>
      </c>
      <c r="AM555" s="10">
        <f>IF(OR($C555={"PH-AKT","Syk","Src","Lyn-FAK","Prin-CRAF","ERKKTR"}),1/AB555,AB555)</f>
        <v>0</v>
      </c>
      <c r="AN555" s="10">
        <f>IF(OR($C555={"PH-AKT","Syk","Src","Lyn-FAK","Prin-CRAF","ERKKTR"}),1/AC555,AC555)</f>
        <v>0</v>
      </c>
      <c r="AO555" s="10">
        <f>IF(OR($C555={"PH-AKT","Syk","Src","Lyn-FAK","Prin-CRAF","ERKKTR"}),1/AD555,AD555)</f>
        <v>0</v>
      </c>
      <c r="AP555" s="10">
        <f>IF(OR($C555={"PH-AKT","Syk","Src","Lyn-FAK","Prin-CRAF","ERKKTR"}),1/AE555,AE555)</f>
        <v>0</v>
      </c>
      <c r="AQ555" s="10">
        <f>IF(OR($C555={"PH-AKT","Syk","Src","Lyn-FAK","Prin-CRAF","ERKKTR"}),1/AF555,AF555)</f>
        <v>0</v>
      </c>
      <c r="AR555" s="10">
        <f>IF(OR($C555={"PH-AKT","Syk","Src","Lyn-FAK","Prin-CRAF","ERKKTR"}),1/AG555,AG555)</f>
        <v>0</v>
      </c>
    </row>
    <row r="556" spans="1:44" x14ac:dyDescent="0.2">
      <c r="A556" s="10">
        <v>555</v>
      </c>
      <c r="C556" s="10">
        <f>_xlfn.IFNA(VLOOKUP($B556,Barcodes!$B$2:$E$14,4,FALSE),0)</f>
        <v>0</v>
      </c>
      <c r="AI556" s="10">
        <f>IF(OR($C556={"PH-AKT","Syk","Src","Lyn-FAK","Prin-CRAF","ERKKTR"}),1/X556,X556)</f>
        <v>0</v>
      </c>
      <c r="AJ556" s="10">
        <f>IF(OR($C556={"PH-AKT","Syk","Src","Lyn-FAK","Prin-CRAF","ERKKTR"}),1/Y556,Y556)</f>
        <v>0</v>
      </c>
      <c r="AK556" s="10">
        <f>IF(OR($C556={"PH-AKT","Syk","Src","Lyn-FAK","Prin-CRAF","ERKKTR"}),1/Z556,Z556)</f>
        <v>0</v>
      </c>
      <c r="AL556" s="10">
        <f>IF(OR($C556={"PH-AKT","Syk","Src","Lyn-FAK","Prin-CRAF","ERKKTR"}),1/AA556,AA556)</f>
        <v>0</v>
      </c>
      <c r="AM556" s="10">
        <f>IF(OR($C556={"PH-AKT","Syk","Src","Lyn-FAK","Prin-CRAF","ERKKTR"}),1/AB556,AB556)</f>
        <v>0</v>
      </c>
      <c r="AN556" s="10">
        <f>IF(OR($C556={"PH-AKT","Syk","Src","Lyn-FAK","Prin-CRAF","ERKKTR"}),1/AC556,AC556)</f>
        <v>0</v>
      </c>
      <c r="AO556" s="10">
        <f>IF(OR($C556={"PH-AKT","Syk","Src","Lyn-FAK","Prin-CRAF","ERKKTR"}),1/AD556,AD556)</f>
        <v>0</v>
      </c>
      <c r="AP556" s="10">
        <f>IF(OR($C556={"PH-AKT","Syk","Src","Lyn-FAK","Prin-CRAF","ERKKTR"}),1/AE556,AE556)</f>
        <v>0</v>
      </c>
      <c r="AQ556" s="10">
        <f>IF(OR($C556={"PH-AKT","Syk","Src","Lyn-FAK","Prin-CRAF","ERKKTR"}),1/AF556,AF556)</f>
        <v>0</v>
      </c>
      <c r="AR556" s="10">
        <f>IF(OR($C556={"PH-AKT","Syk","Src","Lyn-FAK","Prin-CRAF","ERKKTR"}),1/AG556,AG556)</f>
        <v>0</v>
      </c>
    </row>
    <row r="557" spans="1:44" x14ac:dyDescent="0.2">
      <c r="A557" s="10">
        <v>556</v>
      </c>
      <c r="C557" s="10">
        <f>_xlfn.IFNA(VLOOKUP($B557,Barcodes!$B$2:$E$14,4,FALSE),0)</f>
        <v>0</v>
      </c>
      <c r="AI557" s="10">
        <f>IF(OR($C557={"PH-AKT","Syk","Src","Lyn-FAK","Prin-CRAF","ERKKTR"}),1/X557,X557)</f>
        <v>0</v>
      </c>
      <c r="AJ557" s="10">
        <f>IF(OR($C557={"PH-AKT","Syk","Src","Lyn-FAK","Prin-CRAF","ERKKTR"}),1/Y557,Y557)</f>
        <v>0</v>
      </c>
      <c r="AK557" s="10">
        <f>IF(OR($C557={"PH-AKT","Syk","Src","Lyn-FAK","Prin-CRAF","ERKKTR"}),1/Z557,Z557)</f>
        <v>0</v>
      </c>
      <c r="AL557" s="10">
        <f>IF(OR($C557={"PH-AKT","Syk","Src","Lyn-FAK","Prin-CRAF","ERKKTR"}),1/AA557,AA557)</f>
        <v>0</v>
      </c>
      <c r="AM557" s="10">
        <f>IF(OR($C557={"PH-AKT","Syk","Src","Lyn-FAK","Prin-CRAF","ERKKTR"}),1/AB557,AB557)</f>
        <v>0</v>
      </c>
      <c r="AN557" s="10">
        <f>IF(OR($C557={"PH-AKT","Syk","Src","Lyn-FAK","Prin-CRAF","ERKKTR"}),1/AC557,AC557)</f>
        <v>0</v>
      </c>
      <c r="AO557" s="10">
        <f>IF(OR($C557={"PH-AKT","Syk","Src","Lyn-FAK","Prin-CRAF","ERKKTR"}),1/AD557,AD557)</f>
        <v>0</v>
      </c>
      <c r="AP557" s="10">
        <f>IF(OR($C557={"PH-AKT","Syk","Src","Lyn-FAK","Prin-CRAF","ERKKTR"}),1/AE557,AE557)</f>
        <v>0</v>
      </c>
      <c r="AQ557" s="10">
        <f>IF(OR($C557={"PH-AKT","Syk","Src","Lyn-FAK","Prin-CRAF","ERKKTR"}),1/AF557,AF557)</f>
        <v>0</v>
      </c>
      <c r="AR557" s="10">
        <f>IF(OR($C557={"PH-AKT","Syk","Src","Lyn-FAK","Prin-CRAF","ERKKTR"}),1/AG557,AG557)</f>
        <v>0</v>
      </c>
    </row>
    <row r="558" spans="1:44" x14ac:dyDescent="0.2">
      <c r="A558" s="10">
        <v>557</v>
      </c>
      <c r="C558" s="10">
        <f>_xlfn.IFNA(VLOOKUP($B558,Barcodes!$B$2:$E$14,4,FALSE),0)</f>
        <v>0</v>
      </c>
      <c r="AI558" s="10">
        <f>IF(OR($C558={"PH-AKT","Syk","Src","Lyn-FAK","Prin-CRAF","ERKKTR"}),1/X558,X558)</f>
        <v>0</v>
      </c>
      <c r="AJ558" s="10">
        <f>IF(OR($C558={"PH-AKT","Syk","Src","Lyn-FAK","Prin-CRAF","ERKKTR"}),1/Y558,Y558)</f>
        <v>0</v>
      </c>
      <c r="AK558" s="10">
        <f>IF(OR($C558={"PH-AKT","Syk","Src","Lyn-FAK","Prin-CRAF","ERKKTR"}),1/Z558,Z558)</f>
        <v>0</v>
      </c>
      <c r="AL558" s="10">
        <f>IF(OR($C558={"PH-AKT","Syk","Src","Lyn-FAK","Prin-CRAF","ERKKTR"}),1/AA558,AA558)</f>
        <v>0</v>
      </c>
      <c r="AM558" s="10">
        <f>IF(OR($C558={"PH-AKT","Syk","Src","Lyn-FAK","Prin-CRAF","ERKKTR"}),1/AB558,AB558)</f>
        <v>0</v>
      </c>
      <c r="AN558" s="10">
        <f>IF(OR($C558={"PH-AKT","Syk","Src","Lyn-FAK","Prin-CRAF","ERKKTR"}),1/AC558,AC558)</f>
        <v>0</v>
      </c>
      <c r="AO558" s="10">
        <f>IF(OR($C558={"PH-AKT","Syk","Src","Lyn-FAK","Prin-CRAF","ERKKTR"}),1/AD558,AD558)</f>
        <v>0</v>
      </c>
      <c r="AP558" s="10">
        <f>IF(OR($C558={"PH-AKT","Syk","Src","Lyn-FAK","Prin-CRAF","ERKKTR"}),1/AE558,AE558)</f>
        <v>0</v>
      </c>
      <c r="AQ558" s="10">
        <f>IF(OR($C558={"PH-AKT","Syk","Src","Lyn-FAK","Prin-CRAF","ERKKTR"}),1/AF558,AF558)</f>
        <v>0</v>
      </c>
      <c r="AR558" s="10">
        <f>IF(OR($C558={"PH-AKT","Syk","Src","Lyn-FAK","Prin-CRAF","ERKKTR"}),1/AG558,AG558)</f>
        <v>0</v>
      </c>
    </row>
    <row r="559" spans="1:44" x14ac:dyDescent="0.2">
      <c r="A559" s="10">
        <v>558</v>
      </c>
      <c r="C559" s="10">
        <f>_xlfn.IFNA(VLOOKUP($B559,Barcodes!$B$2:$E$14,4,FALSE),0)</f>
        <v>0</v>
      </c>
      <c r="AI559" s="10">
        <f>IF(OR($C559={"PH-AKT","Syk","Src","Lyn-FAK","Prin-CRAF","ERKKTR"}),1/X559,X559)</f>
        <v>0</v>
      </c>
      <c r="AJ559" s="10">
        <f>IF(OR($C559={"PH-AKT","Syk","Src","Lyn-FAK","Prin-CRAF","ERKKTR"}),1/Y559,Y559)</f>
        <v>0</v>
      </c>
      <c r="AK559" s="10">
        <f>IF(OR($C559={"PH-AKT","Syk","Src","Lyn-FAK","Prin-CRAF","ERKKTR"}),1/Z559,Z559)</f>
        <v>0</v>
      </c>
      <c r="AL559" s="10">
        <f>IF(OR($C559={"PH-AKT","Syk","Src","Lyn-FAK","Prin-CRAF","ERKKTR"}),1/AA559,AA559)</f>
        <v>0</v>
      </c>
      <c r="AM559" s="10">
        <f>IF(OR($C559={"PH-AKT","Syk","Src","Lyn-FAK","Prin-CRAF","ERKKTR"}),1/AB559,AB559)</f>
        <v>0</v>
      </c>
      <c r="AN559" s="10">
        <f>IF(OR($C559={"PH-AKT","Syk","Src","Lyn-FAK","Prin-CRAF","ERKKTR"}),1/AC559,AC559)</f>
        <v>0</v>
      </c>
      <c r="AO559" s="10">
        <f>IF(OR($C559={"PH-AKT","Syk","Src","Lyn-FAK","Prin-CRAF","ERKKTR"}),1/AD559,AD559)</f>
        <v>0</v>
      </c>
      <c r="AP559" s="10">
        <f>IF(OR($C559={"PH-AKT","Syk","Src","Lyn-FAK","Prin-CRAF","ERKKTR"}),1/AE559,AE559)</f>
        <v>0</v>
      </c>
      <c r="AQ559" s="10">
        <f>IF(OR($C559={"PH-AKT","Syk","Src","Lyn-FAK","Prin-CRAF","ERKKTR"}),1/AF559,AF559)</f>
        <v>0</v>
      </c>
      <c r="AR559" s="10">
        <f>IF(OR($C559={"PH-AKT","Syk","Src","Lyn-FAK","Prin-CRAF","ERKKTR"}),1/AG559,AG559)</f>
        <v>0</v>
      </c>
    </row>
    <row r="560" spans="1:44" x14ac:dyDescent="0.2">
      <c r="A560" s="10">
        <v>559</v>
      </c>
      <c r="C560" s="10">
        <f>_xlfn.IFNA(VLOOKUP($B560,Barcodes!$B$2:$E$14,4,FALSE),0)</f>
        <v>0</v>
      </c>
      <c r="AI560" s="10">
        <f>IF(OR($C560={"PH-AKT","Syk","Src","Lyn-FAK","Prin-CRAF","ERKKTR"}),1/X560,X560)</f>
        <v>0</v>
      </c>
      <c r="AJ560" s="10">
        <f>IF(OR($C560={"PH-AKT","Syk","Src","Lyn-FAK","Prin-CRAF","ERKKTR"}),1/Y560,Y560)</f>
        <v>0</v>
      </c>
      <c r="AK560" s="10">
        <f>IF(OR($C560={"PH-AKT","Syk","Src","Lyn-FAK","Prin-CRAF","ERKKTR"}),1/Z560,Z560)</f>
        <v>0</v>
      </c>
      <c r="AL560" s="10">
        <f>IF(OR($C560={"PH-AKT","Syk","Src","Lyn-FAK","Prin-CRAF","ERKKTR"}),1/AA560,AA560)</f>
        <v>0</v>
      </c>
      <c r="AM560" s="10">
        <f>IF(OR($C560={"PH-AKT","Syk","Src","Lyn-FAK","Prin-CRAF","ERKKTR"}),1/AB560,AB560)</f>
        <v>0</v>
      </c>
      <c r="AN560" s="10">
        <f>IF(OR($C560={"PH-AKT","Syk","Src","Lyn-FAK","Prin-CRAF","ERKKTR"}),1/AC560,AC560)</f>
        <v>0</v>
      </c>
      <c r="AO560" s="10">
        <f>IF(OR($C560={"PH-AKT","Syk","Src","Lyn-FAK","Prin-CRAF","ERKKTR"}),1/AD560,AD560)</f>
        <v>0</v>
      </c>
      <c r="AP560" s="10">
        <f>IF(OR($C560={"PH-AKT","Syk","Src","Lyn-FAK","Prin-CRAF","ERKKTR"}),1/AE560,AE560)</f>
        <v>0</v>
      </c>
      <c r="AQ560" s="10">
        <f>IF(OR($C560={"PH-AKT","Syk","Src","Lyn-FAK","Prin-CRAF","ERKKTR"}),1/AF560,AF560)</f>
        <v>0</v>
      </c>
      <c r="AR560" s="10">
        <f>IF(OR($C560={"PH-AKT","Syk","Src","Lyn-FAK","Prin-CRAF","ERKKTR"}),1/AG560,AG560)</f>
        <v>0</v>
      </c>
    </row>
    <row r="561" spans="1:44" x14ac:dyDescent="0.2">
      <c r="A561" s="10">
        <v>560</v>
      </c>
      <c r="C561" s="10">
        <f>_xlfn.IFNA(VLOOKUP($B561,Barcodes!$B$2:$E$14,4,FALSE),0)</f>
        <v>0</v>
      </c>
      <c r="AI561" s="10">
        <f>IF(OR($C561={"PH-AKT","Syk","Src","Lyn-FAK","Prin-CRAF","ERKKTR"}),1/X561,X561)</f>
        <v>0</v>
      </c>
      <c r="AJ561" s="10">
        <f>IF(OR($C561={"PH-AKT","Syk","Src","Lyn-FAK","Prin-CRAF","ERKKTR"}),1/Y561,Y561)</f>
        <v>0</v>
      </c>
      <c r="AK561" s="10">
        <f>IF(OR($C561={"PH-AKT","Syk","Src","Lyn-FAK","Prin-CRAF","ERKKTR"}),1/Z561,Z561)</f>
        <v>0</v>
      </c>
      <c r="AL561" s="10">
        <f>IF(OR($C561={"PH-AKT","Syk","Src","Lyn-FAK","Prin-CRAF","ERKKTR"}),1/AA561,AA561)</f>
        <v>0</v>
      </c>
      <c r="AM561" s="10">
        <f>IF(OR($C561={"PH-AKT","Syk","Src","Lyn-FAK","Prin-CRAF","ERKKTR"}),1/AB561,AB561)</f>
        <v>0</v>
      </c>
      <c r="AN561" s="10">
        <f>IF(OR($C561={"PH-AKT","Syk","Src","Lyn-FAK","Prin-CRAF","ERKKTR"}),1/AC561,AC561)</f>
        <v>0</v>
      </c>
      <c r="AO561" s="10">
        <f>IF(OR($C561={"PH-AKT","Syk","Src","Lyn-FAK","Prin-CRAF","ERKKTR"}),1/AD561,AD561)</f>
        <v>0</v>
      </c>
      <c r="AP561" s="10">
        <f>IF(OR($C561={"PH-AKT","Syk","Src","Lyn-FAK","Prin-CRAF","ERKKTR"}),1/AE561,AE561)</f>
        <v>0</v>
      </c>
      <c r="AQ561" s="10">
        <f>IF(OR($C561={"PH-AKT","Syk","Src","Lyn-FAK","Prin-CRAF","ERKKTR"}),1/AF561,AF561)</f>
        <v>0</v>
      </c>
      <c r="AR561" s="10">
        <f>IF(OR($C561={"PH-AKT","Syk","Src","Lyn-FAK","Prin-CRAF","ERKKTR"}),1/AG561,AG561)</f>
        <v>0</v>
      </c>
    </row>
    <row r="562" spans="1:44" x14ac:dyDescent="0.2">
      <c r="A562" s="10">
        <v>561</v>
      </c>
      <c r="C562" s="10">
        <f>_xlfn.IFNA(VLOOKUP($B562,Barcodes!$B$2:$E$14,4,FALSE),0)</f>
        <v>0</v>
      </c>
      <c r="AI562" s="10">
        <f>IF(OR($C562={"PH-AKT","Syk","Src","Lyn-FAK","Prin-CRAF","ERKKTR"}),1/X562,X562)</f>
        <v>0</v>
      </c>
      <c r="AJ562" s="10">
        <f>IF(OR($C562={"PH-AKT","Syk","Src","Lyn-FAK","Prin-CRAF","ERKKTR"}),1/Y562,Y562)</f>
        <v>0</v>
      </c>
      <c r="AK562" s="10">
        <f>IF(OR($C562={"PH-AKT","Syk","Src","Lyn-FAK","Prin-CRAF","ERKKTR"}),1/Z562,Z562)</f>
        <v>0</v>
      </c>
      <c r="AL562" s="10">
        <f>IF(OR($C562={"PH-AKT","Syk","Src","Lyn-FAK","Prin-CRAF","ERKKTR"}),1/AA562,AA562)</f>
        <v>0</v>
      </c>
      <c r="AM562" s="10">
        <f>IF(OR($C562={"PH-AKT","Syk","Src","Lyn-FAK","Prin-CRAF","ERKKTR"}),1/AB562,AB562)</f>
        <v>0</v>
      </c>
      <c r="AN562" s="10">
        <f>IF(OR($C562={"PH-AKT","Syk","Src","Lyn-FAK","Prin-CRAF","ERKKTR"}),1/AC562,AC562)</f>
        <v>0</v>
      </c>
      <c r="AO562" s="10">
        <f>IF(OR($C562={"PH-AKT","Syk","Src","Lyn-FAK","Prin-CRAF","ERKKTR"}),1/AD562,AD562)</f>
        <v>0</v>
      </c>
      <c r="AP562" s="10">
        <f>IF(OR($C562={"PH-AKT","Syk","Src","Lyn-FAK","Prin-CRAF","ERKKTR"}),1/AE562,AE562)</f>
        <v>0</v>
      </c>
      <c r="AQ562" s="10">
        <f>IF(OR($C562={"PH-AKT","Syk","Src","Lyn-FAK","Prin-CRAF","ERKKTR"}),1/AF562,AF562)</f>
        <v>0</v>
      </c>
      <c r="AR562" s="10">
        <f>IF(OR($C562={"PH-AKT","Syk","Src","Lyn-FAK","Prin-CRAF","ERKKTR"}),1/AG562,AG562)</f>
        <v>0</v>
      </c>
    </row>
    <row r="563" spans="1:44" x14ac:dyDescent="0.2">
      <c r="A563" s="10">
        <v>562</v>
      </c>
      <c r="C563" s="10">
        <f>_xlfn.IFNA(VLOOKUP($B563,Barcodes!$B$2:$E$14,4,FALSE),0)</f>
        <v>0</v>
      </c>
      <c r="AI563" s="10">
        <f>IF(OR($C563={"PH-AKT","Syk","Src","Lyn-FAK","Prin-CRAF","ERKKTR"}),1/X563,X563)</f>
        <v>0</v>
      </c>
      <c r="AJ563" s="10">
        <f>IF(OR($C563={"PH-AKT","Syk","Src","Lyn-FAK","Prin-CRAF","ERKKTR"}),1/Y563,Y563)</f>
        <v>0</v>
      </c>
      <c r="AK563" s="10">
        <f>IF(OR($C563={"PH-AKT","Syk","Src","Lyn-FAK","Prin-CRAF","ERKKTR"}),1/Z563,Z563)</f>
        <v>0</v>
      </c>
      <c r="AL563" s="10">
        <f>IF(OR($C563={"PH-AKT","Syk","Src","Lyn-FAK","Prin-CRAF","ERKKTR"}),1/AA563,AA563)</f>
        <v>0</v>
      </c>
      <c r="AM563" s="10">
        <f>IF(OR($C563={"PH-AKT","Syk","Src","Lyn-FAK","Prin-CRAF","ERKKTR"}),1/AB563,AB563)</f>
        <v>0</v>
      </c>
      <c r="AN563" s="10">
        <f>IF(OR($C563={"PH-AKT","Syk","Src","Lyn-FAK","Prin-CRAF","ERKKTR"}),1/AC563,AC563)</f>
        <v>0</v>
      </c>
      <c r="AO563" s="10">
        <f>IF(OR($C563={"PH-AKT","Syk","Src","Lyn-FAK","Prin-CRAF","ERKKTR"}),1/AD563,AD563)</f>
        <v>0</v>
      </c>
      <c r="AP563" s="10">
        <f>IF(OR($C563={"PH-AKT","Syk","Src","Lyn-FAK","Prin-CRAF","ERKKTR"}),1/AE563,AE563)</f>
        <v>0</v>
      </c>
      <c r="AQ563" s="10">
        <f>IF(OR($C563={"PH-AKT","Syk","Src","Lyn-FAK","Prin-CRAF","ERKKTR"}),1/AF563,AF563)</f>
        <v>0</v>
      </c>
      <c r="AR563" s="10">
        <f>IF(OR($C563={"PH-AKT","Syk","Src","Lyn-FAK","Prin-CRAF","ERKKTR"}),1/AG563,AG563)</f>
        <v>0</v>
      </c>
    </row>
    <row r="564" spans="1:44" x14ac:dyDescent="0.2">
      <c r="A564" s="10">
        <v>563</v>
      </c>
      <c r="C564" s="10">
        <f>_xlfn.IFNA(VLOOKUP($B564,Barcodes!$B$2:$E$14,4,FALSE),0)</f>
        <v>0</v>
      </c>
      <c r="AI564" s="10">
        <f>IF(OR($C564={"PH-AKT","Syk","Src","Lyn-FAK","Prin-CRAF","ERKKTR"}),1/X564,X564)</f>
        <v>0</v>
      </c>
      <c r="AJ564" s="10">
        <f>IF(OR($C564={"PH-AKT","Syk","Src","Lyn-FAK","Prin-CRAF","ERKKTR"}),1/Y564,Y564)</f>
        <v>0</v>
      </c>
      <c r="AK564" s="10">
        <f>IF(OR($C564={"PH-AKT","Syk","Src","Lyn-FAK","Prin-CRAF","ERKKTR"}),1/Z564,Z564)</f>
        <v>0</v>
      </c>
      <c r="AL564" s="10">
        <f>IF(OR($C564={"PH-AKT","Syk","Src","Lyn-FAK","Prin-CRAF","ERKKTR"}),1/AA564,AA564)</f>
        <v>0</v>
      </c>
      <c r="AM564" s="10">
        <f>IF(OR($C564={"PH-AKT","Syk","Src","Lyn-FAK","Prin-CRAF","ERKKTR"}),1/AB564,AB564)</f>
        <v>0</v>
      </c>
      <c r="AN564" s="10">
        <f>IF(OR($C564={"PH-AKT","Syk","Src","Lyn-FAK","Prin-CRAF","ERKKTR"}),1/AC564,AC564)</f>
        <v>0</v>
      </c>
      <c r="AO564" s="10">
        <f>IF(OR($C564={"PH-AKT","Syk","Src","Lyn-FAK","Prin-CRAF","ERKKTR"}),1/AD564,AD564)</f>
        <v>0</v>
      </c>
      <c r="AP564" s="10">
        <f>IF(OR($C564={"PH-AKT","Syk","Src","Lyn-FAK","Prin-CRAF","ERKKTR"}),1/AE564,AE564)</f>
        <v>0</v>
      </c>
      <c r="AQ564" s="10">
        <f>IF(OR($C564={"PH-AKT","Syk","Src","Lyn-FAK","Prin-CRAF","ERKKTR"}),1/AF564,AF564)</f>
        <v>0</v>
      </c>
      <c r="AR564" s="10">
        <f>IF(OR($C564={"PH-AKT","Syk","Src","Lyn-FAK","Prin-CRAF","ERKKTR"}),1/AG564,AG564)</f>
        <v>0</v>
      </c>
    </row>
    <row r="565" spans="1:44" x14ac:dyDescent="0.2">
      <c r="A565" s="10">
        <v>564</v>
      </c>
      <c r="C565" s="10">
        <f>_xlfn.IFNA(VLOOKUP($B565,Barcodes!$B$2:$E$14,4,FALSE),0)</f>
        <v>0</v>
      </c>
      <c r="AI565" s="10">
        <f>IF(OR($C565={"PH-AKT","Syk","Src","Lyn-FAK","Prin-CRAF","ERKKTR"}),1/X565,X565)</f>
        <v>0</v>
      </c>
      <c r="AJ565" s="10">
        <f>IF(OR($C565={"PH-AKT","Syk","Src","Lyn-FAK","Prin-CRAF","ERKKTR"}),1/Y565,Y565)</f>
        <v>0</v>
      </c>
      <c r="AK565" s="10">
        <f>IF(OR($C565={"PH-AKT","Syk","Src","Lyn-FAK","Prin-CRAF","ERKKTR"}),1/Z565,Z565)</f>
        <v>0</v>
      </c>
      <c r="AL565" s="10">
        <f>IF(OR($C565={"PH-AKT","Syk","Src","Lyn-FAK","Prin-CRAF","ERKKTR"}),1/AA565,AA565)</f>
        <v>0</v>
      </c>
      <c r="AM565" s="10">
        <f>IF(OR($C565={"PH-AKT","Syk","Src","Lyn-FAK","Prin-CRAF","ERKKTR"}),1/AB565,AB565)</f>
        <v>0</v>
      </c>
      <c r="AN565" s="10">
        <f>IF(OR($C565={"PH-AKT","Syk","Src","Lyn-FAK","Prin-CRAF","ERKKTR"}),1/AC565,AC565)</f>
        <v>0</v>
      </c>
      <c r="AO565" s="10">
        <f>IF(OR($C565={"PH-AKT","Syk","Src","Lyn-FAK","Prin-CRAF","ERKKTR"}),1/AD565,AD565)</f>
        <v>0</v>
      </c>
      <c r="AP565" s="10">
        <f>IF(OR($C565={"PH-AKT","Syk","Src","Lyn-FAK","Prin-CRAF","ERKKTR"}),1/AE565,AE565)</f>
        <v>0</v>
      </c>
      <c r="AQ565" s="10">
        <f>IF(OR($C565={"PH-AKT","Syk","Src","Lyn-FAK","Prin-CRAF","ERKKTR"}),1/AF565,AF565)</f>
        <v>0</v>
      </c>
      <c r="AR565" s="10">
        <f>IF(OR($C565={"PH-AKT","Syk","Src","Lyn-FAK","Prin-CRAF","ERKKTR"}),1/AG565,AG565)</f>
        <v>0</v>
      </c>
    </row>
    <row r="566" spans="1:44" x14ac:dyDescent="0.2">
      <c r="A566" s="10">
        <v>565</v>
      </c>
      <c r="C566" s="10">
        <f>_xlfn.IFNA(VLOOKUP($B566,Barcodes!$B$2:$E$14,4,FALSE),0)</f>
        <v>0</v>
      </c>
      <c r="AI566" s="10">
        <f>IF(OR($C566={"PH-AKT","Syk","Src","Lyn-FAK","Prin-CRAF","ERKKTR"}),1/X566,X566)</f>
        <v>0</v>
      </c>
      <c r="AJ566" s="10">
        <f>IF(OR($C566={"PH-AKT","Syk","Src","Lyn-FAK","Prin-CRAF","ERKKTR"}),1/Y566,Y566)</f>
        <v>0</v>
      </c>
      <c r="AK566" s="10">
        <f>IF(OR($C566={"PH-AKT","Syk","Src","Lyn-FAK","Prin-CRAF","ERKKTR"}),1/Z566,Z566)</f>
        <v>0</v>
      </c>
      <c r="AL566" s="10">
        <f>IF(OR($C566={"PH-AKT","Syk","Src","Lyn-FAK","Prin-CRAF","ERKKTR"}),1/AA566,AA566)</f>
        <v>0</v>
      </c>
      <c r="AM566" s="10">
        <f>IF(OR($C566={"PH-AKT","Syk","Src","Lyn-FAK","Prin-CRAF","ERKKTR"}),1/AB566,AB566)</f>
        <v>0</v>
      </c>
      <c r="AN566" s="10">
        <f>IF(OR($C566={"PH-AKT","Syk","Src","Lyn-FAK","Prin-CRAF","ERKKTR"}),1/AC566,AC566)</f>
        <v>0</v>
      </c>
      <c r="AO566" s="10">
        <f>IF(OR($C566={"PH-AKT","Syk","Src","Lyn-FAK","Prin-CRAF","ERKKTR"}),1/AD566,AD566)</f>
        <v>0</v>
      </c>
      <c r="AP566" s="10">
        <f>IF(OR($C566={"PH-AKT","Syk","Src","Lyn-FAK","Prin-CRAF","ERKKTR"}),1/AE566,AE566)</f>
        <v>0</v>
      </c>
      <c r="AQ566" s="10">
        <f>IF(OR($C566={"PH-AKT","Syk","Src","Lyn-FAK","Prin-CRAF","ERKKTR"}),1/AF566,AF566)</f>
        <v>0</v>
      </c>
      <c r="AR566" s="10">
        <f>IF(OR($C566={"PH-AKT","Syk","Src","Lyn-FAK","Prin-CRAF","ERKKTR"}),1/AG566,AG566)</f>
        <v>0</v>
      </c>
    </row>
    <row r="567" spans="1:44" x14ac:dyDescent="0.2">
      <c r="A567" s="10">
        <v>566</v>
      </c>
      <c r="C567" s="10">
        <f>_xlfn.IFNA(VLOOKUP($B567,Barcodes!$B$2:$E$14,4,FALSE),0)</f>
        <v>0</v>
      </c>
      <c r="AI567" s="10">
        <f>IF(OR($C567={"PH-AKT","Syk","Src","Lyn-FAK","Prin-CRAF","ERKKTR"}),1/X567,X567)</f>
        <v>0</v>
      </c>
      <c r="AJ567" s="10">
        <f>IF(OR($C567={"PH-AKT","Syk","Src","Lyn-FAK","Prin-CRAF","ERKKTR"}),1/Y567,Y567)</f>
        <v>0</v>
      </c>
      <c r="AK567" s="10">
        <f>IF(OR($C567={"PH-AKT","Syk","Src","Lyn-FAK","Prin-CRAF","ERKKTR"}),1/Z567,Z567)</f>
        <v>0</v>
      </c>
      <c r="AL567" s="10">
        <f>IF(OR($C567={"PH-AKT","Syk","Src","Lyn-FAK","Prin-CRAF","ERKKTR"}),1/AA567,AA567)</f>
        <v>0</v>
      </c>
      <c r="AM567" s="10">
        <f>IF(OR($C567={"PH-AKT","Syk","Src","Lyn-FAK","Prin-CRAF","ERKKTR"}),1/AB567,AB567)</f>
        <v>0</v>
      </c>
      <c r="AN567" s="10">
        <f>IF(OR($C567={"PH-AKT","Syk","Src","Lyn-FAK","Prin-CRAF","ERKKTR"}),1/AC567,AC567)</f>
        <v>0</v>
      </c>
      <c r="AO567" s="10">
        <f>IF(OR($C567={"PH-AKT","Syk","Src","Lyn-FAK","Prin-CRAF","ERKKTR"}),1/AD567,AD567)</f>
        <v>0</v>
      </c>
      <c r="AP567" s="10">
        <f>IF(OR($C567={"PH-AKT","Syk","Src","Lyn-FAK","Prin-CRAF","ERKKTR"}),1/AE567,AE567)</f>
        <v>0</v>
      </c>
      <c r="AQ567" s="10">
        <f>IF(OR($C567={"PH-AKT","Syk","Src","Lyn-FAK","Prin-CRAF","ERKKTR"}),1/AF567,AF567)</f>
        <v>0</v>
      </c>
      <c r="AR567" s="10">
        <f>IF(OR($C567={"PH-AKT","Syk","Src","Lyn-FAK","Prin-CRAF","ERKKTR"}),1/AG567,AG567)</f>
        <v>0</v>
      </c>
    </row>
    <row r="568" spans="1:44" x14ac:dyDescent="0.2">
      <c r="A568" s="10">
        <v>567</v>
      </c>
      <c r="C568" s="10">
        <f>_xlfn.IFNA(VLOOKUP($B568,Barcodes!$B$2:$E$14,4,FALSE),0)</f>
        <v>0</v>
      </c>
      <c r="AI568" s="10">
        <f>IF(OR($C568={"PH-AKT","Syk","Src","Lyn-FAK","Prin-CRAF","ERKKTR"}),1/X568,X568)</f>
        <v>0</v>
      </c>
      <c r="AJ568" s="10">
        <f>IF(OR($C568={"PH-AKT","Syk","Src","Lyn-FAK","Prin-CRAF","ERKKTR"}),1/Y568,Y568)</f>
        <v>0</v>
      </c>
      <c r="AK568" s="10">
        <f>IF(OR($C568={"PH-AKT","Syk","Src","Lyn-FAK","Prin-CRAF","ERKKTR"}),1/Z568,Z568)</f>
        <v>0</v>
      </c>
      <c r="AL568" s="10">
        <f>IF(OR($C568={"PH-AKT","Syk","Src","Lyn-FAK","Prin-CRAF","ERKKTR"}),1/AA568,AA568)</f>
        <v>0</v>
      </c>
      <c r="AM568" s="10">
        <f>IF(OR($C568={"PH-AKT","Syk","Src","Lyn-FAK","Prin-CRAF","ERKKTR"}),1/AB568,AB568)</f>
        <v>0</v>
      </c>
      <c r="AN568" s="10">
        <f>IF(OR($C568={"PH-AKT","Syk","Src","Lyn-FAK","Prin-CRAF","ERKKTR"}),1/AC568,AC568)</f>
        <v>0</v>
      </c>
      <c r="AO568" s="10">
        <f>IF(OR($C568={"PH-AKT","Syk","Src","Lyn-FAK","Prin-CRAF","ERKKTR"}),1/AD568,AD568)</f>
        <v>0</v>
      </c>
      <c r="AP568" s="10">
        <f>IF(OR($C568={"PH-AKT","Syk","Src","Lyn-FAK","Prin-CRAF","ERKKTR"}),1/AE568,AE568)</f>
        <v>0</v>
      </c>
      <c r="AQ568" s="10">
        <f>IF(OR($C568={"PH-AKT","Syk","Src","Lyn-FAK","Prin-CRAF","ERKKTR"}),1/AF568,AF568)</f>
        <v>0</v>
      </c>
      <c r="AR568" s="10">
        <f>IF(OR($C568={"PH-AKT","Syk","Src","Lyn-FAK","Prin-CRAF","ERKKTR"}),1/AG568,AG568)</f>
        <v>0</v>
      </c>
    </row>
    <row r="569" spans="1:44" x14ac:dyDescent="0.2">
      <c r="A569" s="10">
        <v>568</v>
      </c>
      <c r="C569" s="10">
        <f>_xlfn.IFNA(VLOOKUP($B569,Barcodes!$B$2:$E$14,4,FALSE),0)</f>
        <v>0</v>
      </c>
      <c r="AI569" s="10">
        <f>IF(OR($C569={"PH-AKT","Syk","Src","Lyn-FAK","Prin-CRAF","ERKKTR"}),1/X569,X569)</f>
        <v>0</v>
      </c>
      <c r="AJ569" s="10">
        <f>IF(OR($C569={"PH-AKT","Syk","Src","Lyn-FAK","Prin-CRAF","ERKKTR"}),1/Y569,Y569)</f>
        <v>0</v>
      </c>
      <c r="AK569" s="10">
        <f>IF(OR($C569={"PH-AKT","Syk","Src","Lyn-FAK","Prin-CRAF","ERKKTR"}),1/Z569,Z569)</f>
        <v>0</v>
      </c>
      <c r="AL569" s="10">
        <f>IF(OR($C569={"PH-AKT","Syk","Src","Lyn-FAK","Prin-CRAF","ERKKTR"}),1/AA569,AA569)</f>
        <v>0</v>
      </c>
      <c r="AM569" s="10">
        <f>IF(OR($C569={"PH-AKT","Syk","Src","Lyn-FAK","Prin-CRAF","ERKKTR"}),1/AB569,AB569)</f>
        <v>0</v>
      </c>
      <c r="AN569" s="10">
        <f>IF(OR($C569={"PH-AKT","Syk","Src","Lyn-FAK","Prin-CRAF","ERKKTR"}),1/AC569,AC569)</f>
        <v>0</v>
      </c>
      <c r="AO569" s="10">
        <f>IF(OR($C569={"PH-AKT","Syk","Src","Lyn-FAK","Prin-CRAF","ERKKTR"}),1/AD569,AD569)</f>
        <v>0</v>
      </c>
      <c r="AP569" s="10">
        <f>IF(OR($C569={"PH-AKT","Syk","Src","Lyn-FAK","Prin-CRAF","ERKKTR"}),1/AE569,AE569)</f>
        <v>0</v>
      </c>
      <c r="AQ569" s="10">
        <f>IF(OR($C569={"PH-AKT","Syk","Src","Lyn-FAK","Prin-CRAF","ERKKTR"}),1/AF569,AF569)</f>
        <v>0</v>
      </c>
      <c r="AR569" s="10">
        <f>IF(OR($C569={"PH-AKT","Syk","Src","Lyn-FAK","Prin-CRAF","ERKKTR"}),1/AG569,AG569)</f>
        <v>0</v>
      </c>
    </row>
    <row r="570" spans="1:44" x14ac:dyDescent="0.2">
      <c r="A570" s="10">
        <v>569</v>
      </c>
      <c r="C570" s="10">
        <f>_xlfn.IFNA(VLOOKUP($B570,Barcodes!$B$2:$E$14,4,FALSE),0)</f>
        <v>0</v>
      </c>
      <c r="AI570" s="10">
        <f>IF(OR($C570={"PH-AKT","Syk","Src","Lyn-FAK","Prin-CRAF","ERKKTR"}),1/X570,X570)</f>
        <v>0</v>
      </c>
      <c r="AJ570" s="10">
        <f>IF(OR($C570={"PH-AKT","Syk","Src","Lyn-FAK","Prin-CRAF","ERKKTR"}),1/Y570,Y570)</f>
        <v>0</v>
      </c>
      <c r="AK570" s="10">
        <f>IF(OR($C570={"PH-AKT","Syk","Src","Lyn-FAK","Prin-CRAF","ERKKTR"}),1/Z570,Z570)</f>
        <v>0</v>
      </c>
      <c r="AL570" s="10">
        <f>IF(OR($C570={"PH-AKT","Syk","Src","Lyn-FAK","Prin-CRAF","ERKKTR"}),1/AA570,AA570)</f>
        <v>0</v>
      </c>
      <c r="AM570" s="10">
        <f>IF(OR($C570={"PH-AKT","Syk","Src","Lyn-FAK","Prin-CRAF","ERKKTR"}),1/AB570,AB570)</f>
        <v>0</v>
      </c>
      <c r="AN570" s="10">
        <f>IF(OR($C570={"PH-AKT","Syk","Src","Lyn-FAK","Prin-CRAF","ERKKTR"}),1/AC570,AC570)</f>
        <v>0</v>
      </c>
      <c r="AO570" s="10">
        <f>IF(OR($C570={"PH-AKT","Syk","Src","Lyn-FAK","Prin-CRAF","ERKKTR"}),1/AD570,AD570)</f>
        <v>0</v>
      </c>
      <c r="AP570" s="10">
        <f>IF(OR($C570={"PH-AKT","Syk","Src","Lyn-FAK","Prin-CRAF","ERKKTR"}),1/AE570,AE570)</f>
        <v>0</v>
      </c>
      <c r="AQ570" s="10">
        <f>IF(OR($C570={"PH-AKT","Syk","Src","Lyn-FAK","Prin-CRAF","ERKKTR"}),1/AF570,AF570)</f>
        <v>0</v>
      </c>
      <c r="AR570" s="10">
        <f>IF(OR($C570={"PH-AKT","Syk","Src","Lyn-FAK","Prin-CRAF","ERKKTR"}),1/AG570,AG570)</f>
        <v>0</v>
      </c>
    </row>
    <row r="571" spans="1:44" x14ac:dyDescent="0.2">
      <c r="A571" s="10">
        <v>570</v>
      </c>
      <c r="C571" s="10">
        <f>_xlfn.IFNA(VLOOKUP($B571,Barcodes!$B$2:$E$14,4,FALSE),0)</f>
        <v>0</v>
      </c>
      <c r="AI571" s="10">
        <f>IF(OR($C571={"PH-AKT","Syk","Src","Lyn-FAK","Prin-CRAF","ERKKTR"}),1/X571,X571)</f>
        <v>0</v>
      </c>
      <c r="AJ571" s="10">
        <f>IF(OR($C571={"PH-AKT","Syk","Src","Lyn-FAK","Prin-CRAF","ERKKTR"}),1/Y571,Y571)</f>
        <v>0</v>
      </c>
      <c r="AK571" s="10">
        <f>IF(OR($C571={"PH-AKT","Syk","Src","Lyn-FAK","Prin-CRAF","ERKKTR"}),1/Z571,Z571)</f>
        <v>0</v>
      </c>
      <c r="AL571" s="10">
        <f>IF(OR($C571={"PH-AKT","Syk","Src","Lyn-FAK","Prin-CRAF","ERKKTR"}),1/AA571,AA571)</f>
        <v>0</v>
      </c>
      <c r="AM571" s="10">
        <f>IF(OR($C571={"PH-AKT","Syk","Src","Lyn-FAK","Prin-CRAF","ERKKTR"}),1/AB571,AB571)</f>
        <v>0</v>
      </c>
      <c r="AN571" s="10">
        <f>IF(OR($C571={"PH-AKT","Syk","Src","Lyn-FAK","Prin-CRAF","ERKKTR"}),1/AC571,AC571)</f>
        <v>0</v>
      </c>
      <c r="AO571" s="10">
        <f>IF(OR($C571={"PH-AKT","Syk","Src","Lyn-FAK","Prin-CRAF","ERKKTR"}),1/AD571,AD571)</f>
        <v>0</v>
      </c>
      <c r="AP571" s="10">
        <f>IF(OR($C571={"PH-AKT","Syk","Src","Lyn-FAK","Prin-CRAF","ERKKTR"}),1/AE571,AE571)</f>
        <v>0</v>
      </c>
      <c r="AQ571" s="10">
        <f>IF(OR($C571={"PH-AKT","Syk","Src","Lyn-FAK","Prin-CRAF","ERKKTR"}),1/AF571,AF571)</f>
        <v>0</v>
      </c>
      <c r="AR571" s="10">
        <f>IF(OR($C571={"PH-AKT","Syk","Src","Lyn-FAK","Prin-CRAF","ERKKTR"}),1/AG571,AG571)</f>
        <v>0</v>
      </c>
    </row>
    <row r="572" spans="1:44" x14ac:dyDescent="0.2">
      <c r="A572" s="10">
        <v>571</v>
      </c>
      <c r="C572" s="10">
        <f>_xlfn.IFNA(VLOOKUP($B572,Barcodes!$B$2:$E$14,4,FALSE),0)</f>
        <v>0</v>
      </c>
      <c r="AI572" s="10">
        <f>IF(OR($C572={"PH-AKT","Syk","Src","Lyn-FAK","Prin-CRAF","ERKKTR"}),1/X572,X572)</f>
        <v>0</v>
      </c>
      <c r="AJ572" s="10">
        <f>IF(OR($C572={"PH-AKT","Syk","Src","Lyn-FAK","Prin-CRAF","ERKKTR"}),1/Y572,Y572)</f>
        <v>0</v>
      </c>
      <c r="AK572" s="10">
        <f>IF(OR($C572={"PH-AKT","Syk","Src","Lyn-FAK","Prin-CRAF","ERKKTR"}),1/Z572,Z572)</f>
        <v>0</v>
      </c>
      <c r="AL572" s="10">
        <f>IF(OR($C572={"PH-AKT","Syk","Src","Lyn-FAK","Prin-CRAF","ERKKTR"}),1/AA572,AA572)</f>
        <v>0</v>
      </c>
      <c r="AM572" s="10">
        <f>IF(OR($C572={"PH-AKT","Syk","Src","Lyn-FAK","Prin-CRAF","ERKKTR"}),1/AB572,AB572)</f>
        <v>0</v>
      </c>
      <c r="AN572" s="10">
        <f>IF(OR($C572={"PH-AKT","Syk","Src","Lyn-FAK","Prin-CRAF","ERKKTR"}),1/AC572,AC572)</f>
        <v>0</v>
      </c>
      <c r="AO572" s="10">
        <f>IF(OR($C572={"PH-AKT","Syk","Src","Lyn-FAK","Prin-CRAF","ERKKTR"}),1/AD572,AD572)</f>
        <v>0</v>
      </c>
      <c r="AP572" s="10">
        <f>IF(OR($C572={"PH-AKT","Syk","Src","Lyn-FAK","Prin-CRAF","ERKKTR"}),1/AE572,AE572)</f>
        <v>0</v>
      </c>
      <c r="AQ572" s="10">
        <f>IF(OR($C572={"PH-AKT","Syk","Src","Lyn-FAK","Prin-CRAF","ERKKTR"}),1/AF572,AF572)</f>
        <v>0</v>
      </c>
      <c r="AR572" s="10">
        <f>IF(OR($C572={"PH-AKT","Syk","Src","Lyn-FAK","Prin-CRAF","ERKKTR"}),1/AG572,AG572)</f>
        <v>0</v>
      </c>
    </row>
    <row r="573" spans="1:44" x14ac:dyDescent="0.2">
      <c r="A573" s="10">
        <v>572</v>
      </c>
      <c r="C573" s="10">
        <f>_xlfn.IFNA(VLOOKUP($B573,Barcodes!$B$2:$E$14,4,FALSE),0)</f>
        <v>0</v>
      </c>
      <c r="AI573" s="10">
        <f>IF(OR($C573={"PH-AKT","Syk","Src","Lyn-FAK","Prin-CRAF","ERKKTR"}),1/X573,X573)</f>
        <v>0</v>
      </c>
      <c r="AJ573" s="10">
        <f>IF(OR($C573={"PH-AKT","Syk","Src","Lyn-FAK","Prin-CRAF","ERKKTR"}),1/Y573,Y573)</f>
        <v>0</v>
      </c>
      <c r="AK573" s="10">
        <f>IF(OR($C573={"PH-AKT","Syk","Src","Lyn-FAK","Prin-CRAF","ERKKTR"}),1/Z573,Z573)</f>
        <v>0</v>
      </c>
      <c r="AL573" s="10">
        <f>IF(OR($C573={"PH-AKT","Syk","Src","Lyn-FAK","Prin-CRAF","ERKKTR"}),1/AA573,AA573)</f>
        <v>0</v>
      </c>
      <c r="AM573" s="10">
        <f>IF(OR($C573={"PH-AKT","Syk","Src","Lyn-FAK","Prin-CRAF","ERKKTR"}),1/AB573,AB573)</f>
        <v>0</v>
      </c>
      <c r="AN573" s="10">
        <f>IF(OR($C573={"PH-AKT","Syk","Src","Lyn-FAK","Prin-CRAF","ERKKTR"}),1/AC573,AC573)</f>
        <v>0</v>
      </c>
      <c r="AO573" s="10">
        <f>IF(OR($C573={"PH-AKT","Syk","Src","Lyn-FAK","Prin-CRAF","ERKKTR"}),1/AD573,AD573)</f>
        <v>0</v>
      </c>
      <c r="AP573" s="10">
        <f>IF(OR($C573={"PH-AKT","Syk","Src","Lyn-FAK","Prin-CRAF","ERKKTR"}),1/AE573,AE573)</f>
        <v>0</v>
      </c>
      <c r="AQ573" s="10">
        <f>IF(OR($C573={"PH-AKT","Syk","Src","Lyn-FAK","Prin-CRAF","ERKKTR"}),1/AF573,AF573)</f>
        <v>0</v>
      </c>
      <c r="AR573" s="10">
        <f>IF(OR($C573={"PH-AKT","Syk","Src","Lyn-FAK","Prin-CRAF","ERKKTR"}),1/AG573,AG573)</f>
        <v>0</v>
      </c>
    </row>
    <row r="574" spans="1:44" x14ac:dyDescent="0.2">
      <c r="A574" s="10">
        <v>573</v>
      </c>
      <c r="C574" s="10">
        <f>_xlfn.IFNA(VLOOKUP($B574,Barcodes!$B$2:$E$14,4,FALSE),0)</f>
        <v>0</v>
      </c>
      <c r="AI574" s="10">
        <f>IF(OR($C574={"PH-AKT","Syk","Src","Lyn-FAK","Prin-CRAF","ERKKTR"}),1/X574,X574)</f>
        <v>0</v>
      </c>
      <c r="AJ574" s="10">
        <f>IF(OR($C574={"PH-AKT","Syk","Src","Lyn-FAK","Prin-CRAF","ERKKTR"}),1/Y574,Y574)</f>
        <v>0</v>
      </c>
      <c r="AK574" s="10">
        <f>IF(OR($C574={"PH-AKT","Syk","Src","Lyn-FAK","Prin-CRAF","ERKKTR"}),1/Z574,Z574)</f>
        <v>0</v>
      </c>
      <c r="AL574" s="10">
        <f>IF(OR($C574={"PH-AKT","Syk","Src","Lyn-FAK","Prin-CRAF","ERKKTR"}),1/AA574,AA574)</f>
        <v>0</v>
      </c>
      <c r="AM574" s="10">
        <f>IF(OR($C574={"PH-AKT","Syk","Src","Lyn-FAK","Prin-CRAF","ERKKTR"}),1/AB574,AB574)</f>
        <v>0</v>
      </c>
      <c r="AN574" s="10">
        <f>IF(OR($C574={"PH-AKT","Syk","Src","Lyn-FAK","Prin-CRAF","ERKKTR"}),1/AC574,AC574)</f>
        <v>0</v>
      </c>
      <c r="AO574" s="10">
        <f>IF(OR($C574={"PH-AKT","Syk","Src","Lyn-FAK","Prin-CRAF","ERKKTR"}),1/AD574,AD574)</f>
        <v>0</v>
      </c>
      <c r="AP574" s="10">
        <f>IF(OR($C574={"PH-AKT","Syk","Src","Lyn-FAK","Prin-CRAF","ERKKTR"}),1/AE574,AE574)</f>
        <v>0</v>
      </c>
      <c r="AQ574" s="10">
        <f>IF(OR($C574={"PH-AKT","Syk","Src","Lyn-FAK","Prin-CRAF","ERKKTR"}),1/AF574,AF574)</f>
        <v>0</v>
      </c>
      <c r="AR574" s="10">
        <f>IF(OR($C574={"PH-AKT","Syk","Src","Lyn-FAK","Prin-CRAF","ERKKTR"}),1/AG574,AG574)</f>
        <v>0</v>
      </c>
    </row>
    <row r="575" spans="1:44" x14ac:dyDescent="0.2">
      <c r="A575" s="10">
        <v>574</v>
      </c>
      <c r="C575" s="10">
        <f>_xlfn.IFNA(VLOOKUP($B575,Barcodes!$B$2:$E$14,4,FALSE),0)</f>
        <v>0</v>
      </c>
      <c r="AI575" s="10">
        <f>IF(OR($C575={"PH-AKT","Syk","Src","Lyn-FAK","Prin-CRAF","ERKKTR"}),1/X575,X575)</f>
        <v>0</v>
      </c>
      <c r="AJ575" s="10">
        <f>IF(OR($C575={"PH-AKT","Syk","Src","Lyn-FAK","Prin-CRAF","ERKKTR"}),1/Y575,Y575)</f>
        <v>0</v>
      </c>
      <c r="AK575" s="10">
        <f>IF(OR($C575={"PH-AKT","Syk","Src","Lyn-FAK","Prin-CRAF","ERKKTR"}),1/Z575,Z575)</f>
        <v>0</v>
      </c>
      <c r="AL575" s="10">
        <f>IF(OR($C575={"PH-AKT","Syk","Src","Lyn-FAK","Prin-CRAF","ERKKTR"}),1/AA575,AA575)</f>
        <v>0</v>
      </c>
      <c r="AM575" s="10">
        <f>IF(OR($C575={"PH-AKT","Syk","Src","Lyn-FAK","Prin-CRAF","ERKKTR"}),1/AB575,AB575)</f>
        <v>0</v>
      </c>
      <c r="AN575" s="10">
        <f>IF(OR($C575={"PH-AKT","Syk","Src","Lyn-FAK","Prin-CRAF","ERKKTR"}),1/AC575,AC575)</f>
        <v>0</v>
      </c>
      <c r="AO575" s="10">
        <f>IF(OR($C575={"PH-AKT","Syk","Src","Lyn-FAK","Prin-CRAF","ERKKTR"}),1/AD575,AD575)</f>
        <v>0</v>
      </c>
      <c r="AP575" s="10">
        <f>IF(OR($C575={"PH-AKT","Syk","Src","Lyn-FAK","Prin-CRAF","ERKKTR"}),1/AE575,AE575)</f>
        <v>0</v>
      </c>
      <c r="AQ575" s="10">
        <f>IF(OR($C575={"PH-AKT","Syk","Src","Lyn-FAK","Prin-CRAF","ERKKTR"}),1/AF575,AF575)</f>
        <v>0</v>
      </c>
      <c r="AR575" s="10">
        <f>IF(OR($C575={"PH-AKT","Syk","Src","Lyn-FAK","Prin-CRAF","ERKKTR"}),1/AG575,AG575)</f>
        <v>0</v>
      </c>
    </row>
    <row r="576" spans="1:44" x14ac:dyDescent="0.2">
      <c r="A576" s="10">
        <v>575</v>
      </c>
      <c r="C576" s="10">
        <f>_xlfn.IFNA(VLOOKUP($B576,Barcodes!$B$2:$E$14,4,FALSE),0)</f>
        <v>0</v>
      </c>
      <c r="AI576" s="10">
        <f>IF(OR($C576={"PH-AKT","Syk","Src","Lyn-FAK","Prin-CRAF","ERKKTR"}),1/X576,X576)</f>
        <v>0</v>
      </c>
      <c r="AJ576" s="10">
        <f>IF(OR($C576={"PH-AKT","Syk","Src","Lyn-FAK","Prin-CRAF","ERKKTR"}),1/Y576,Y576)</f>
        <v>0</v>
      </c>
      <c r="AK576" s="10">
        <f>IF(OR($C576={"PH-AKT","Syk","Src","Lyn-FAK","Prin-CRAF","ERKKTR"}),1/Z576,Z576)</f>
        <v>0</v>
      </c>
      <c r="AL576" s="10">
        <f>IF(OR($C576={"PH-AKT","Syk","Src","Lyn-FAK","Prin-CRAF","ERKKTR"}),1/AA576,AA576)</f>
        <v>0</v>
      </c>
      <c r="AM576" s="10">
        <f>IF(OR($C576={"PH-AKT","Syk","Src","Lyn-FAK","Prin-CRAF","ERKKTR"}),1/AB576,AB576)</f>
        <v>0</v>
      </c>
      <c r="AN576" s="10">
        <f>IF(OR($C576={"PH-AKT","Syk","Src","Lyn-FAK","Prin-CRAF","ERKKTR"}),1/AC576,AC576)</f>
        <v>0</v>
      </c>
      <c r="AO576" s="10">
        <f>IF(OR($C576={"PH-AKT","Syk","Src","Lyn-FAK","Prin-CRAF","ERKKTR"}),1/AD576,AD576)</f>
        <v>0</v>
      </c>
      <c r="AP576" s="10">
        <f>IF(OR($C576={"PH-AKT","Syk","Src","Lyn-FAK","Prin-CRAF","ERKKTR"}),1/AE576,AE576)</f>
        <v>0</v>
      </c>
      <c r="AQ576" s="10">
        <f>IF(OR($C576={"PH-AKT","Syk","Src","Lyn-FAK","Prin-CRAF","ERKKTR"}),1/AF576,AF576)</f>
        <v>0</v>
      </c>
      <c r="AR576" s="10">
        <f>IF(OR($C576={"PH-AKT","Syk","Src","Lyn-FAK","Prin-CRAF","ERKKTR"}),1/AG576,AG576)</f>
        <v>0</v>
      </c>
    </row>
    <row r="577" spans="1:44" x14ac:dyDescent="0.2">
      <c r="A577" s="10">
        <v>576</v>
      </c>
      <c r="C577" s="10">
        <f>_xlfn.IFNA(VLOOKUP($B577,Barcodes!$B$2:$E$14,4,FALSE),0)</f>
        <v>0</v>
      </c>
      <c r="AI577" s="10">
        <f>IF(OR($C577={"PH-AKT","Syk","Src","Lyn-FAK","Prin-CRAF","ERKKTR"}),1/X577,X577)</f>
        <v>0</v>
      </c>
      <c r="AJ577" s="10">
        <f>IF(OR($C577={"PH-AKT","Syk","Src","Lyn-FAK","Prin-CRAF","ERKKTR"}),1/Y577,Y577)</f>
        <v>0</v>
      </c>
      <c r="AK577" s="10">
        <f>IF(OR($C577={"PH-AKT","Syk","Src","Lyn-FAK","Prin-CRAF","ERKKTR"}),1/Z577,Z577)</f>
        <v>0</v>
      </c>
      <c r="AL577" s="10">
        <f>IF(OR($C577={"PH-AKT","Syk","Src","Lyn-FAK","Prin-CRAF","ERKKTR"}),1/AA577,AA577)</f>
        <v>0</v>
      </c>
      <c r="AM577" s="10">
        <f>IF(OR($C577={"PH-AKT","Syk","Src","Lyn-FAK","Prin-CRAF","ERKKTR"}),1/AB577,AB577)</f>
        <v>0</v>
      </c>
      <c r="AN577" s="10">
        <f>IF(OR($C577={"PH-AKT","Syk","Src","Lyn-FAK","Prin-CRAF","ERKKTR"}),1/AC577,AC577)</f>
        <v>0</v>
      </c>
      <c r="AO577" s="10">
        <f>IF(OR($C577={"PH-AKT","Syk","Src","Lyn-FAK","Prin-CRAF","ERKKTR"}),1/AD577,AD577)</f>
        <v>0</v>
      </c>
      <c r="AP577" s="10">
        <f>IF(OR($C577={"PH-AKT","Syk","Src","Lyn-FAK","Prin-CRAF","ERKKTR"}),1/AE577,AE577)</f>
        <v>0</v>
      </c>
      <c r="AQ577" s="10">
        <f>IF(OR($C577={"PH-AKT","Syk","Src","Lyn-FAK","Prin-CRAF","ERKKTR"}),1/AF577,AF577)</f>
        <v>0</v>
      </c>
      <c r="AR577" s="10">
        <f>IF(OR($C577={"PH-AKT","Syk","Src","Lyn-FAK","Prin-CRAF","ERKKTR"}),1/AG577,AG577)</f>
        <v>0</v>
      </c>
    </row>
    <row r="578" spans="1:44" x14ac:dyDescent="0.2">
      <c r="A578" s="10">
        <v>577</v>
      </c>
      <c r="C578" s="10">
        <f>_xlfn.IFNA(VLOOKUP($B578,Barcodes!$B$2:$E$14,4,FALSE),0)</f>
        <v>0</v>
      </c>
      <c r="AI578" s="10">
        <f>IF(OR($C578={"PH-AKT","Syk","Src","Lyn-FAK","Prin-CRAF","ERKKTR"}),1/X578,X578)</f>
        <v>0</v>
      </c>
      <c r="AJ578" s="10">
        <f>IF(OR($C578={"PH-AKT","Syk","Src","Lyn-FAK","Prin-CRAF","ERKKTR"}),1/Y578,Y578)</f>
        <v>0</v>
      </c>
      <c r="AK578" s="10">
        <f>IF(OR($C578={"PH-AKT","Syk","Src","Lyn-FAK","Prin-CRAF","ERKKTR"}),1/Z578,Z578)</f>
        <v>0</v>
      </c>
      <c r="AL578" s="10">
        <f>IF(OR($C578={"PH-AKT","Syk","Src","Lyn-FAK","Prin-CRAF","ERKKTR"}),1/AA578,AA578)</f>
        <v>0</v>
      </c>
      <c r="AM578" s="10">
        <f>IF(OR($C578={"PH-AKT","Syk","Src","Lyn-FAK","Prin-CRAF","ERKKTR"}),1/AB578,AB578)</f>
        <v>0</v>
      </c>
      <c r="AN578" s="10">
        <f>IF(OR($C578={"PH-AKT","Syk","Src","Lyn-FAK","Prin-CRAF","ERKKTR"}),1/AC578,AC578)</f>
        <v>0</v>
      </c>
      <c r="AO578" s="10">
        <f>IF(OR($C578={"PH-AKT","Syk","Src","Lyn-FAK","Prin-CRAF","ERKKTR"}),1/AD578,AD578)</f>
        <v>0</v>
      </c>
      <c r="AP578" s="10">
        <f>IF(OR($C578={"PH-AKT","Syk","Src","Lyn-FAK","Prin-CRAF","ERKKTR"}),1/AE578,AE578)</f>
        <v>0</v>
      </c>
      <c r="AQ578" s="10">
        <f>IF(OR($C578={"PH-AKT","Syk","Src","Lyn-FAK","Prin-CRAF","ERKKTR"}),1/AF578,AF578)</f>
        <v>0</v>
      </c>
      <c r="AR578" s="10">
        <f>IF(OR($C578={"PH-AKT","Syk","Src","Lyn-FAK","Prin-CRAF","ERKKTR"}),1/AG578,AG578)</f>
        <v>0</v>
      </c>
    </row>
    <row r="579" spans="1:44" x14ac:dyDescent="0.2">
      <c r="A579" s="10">
        <v>578</v>
      </c>
      <c r="C579" s="10">
        <f>_xlfn.IFNA(VLOOKUP($B579,Barcodes!$B$2:$E$14,4,FALSE),0)</f>
        <v>0</v>
      </c>
      <c r="AI579" s="10">
        <f>IF(OR($C579={"PH-AKT","Syk","Src","Lyn-FAK","Prin-CRAF","ERKKTR"}),1/X579,X579)</f>
        <v>0</v>
      </c>
      <c r="AJ579" s="10">
        <f>IF(OR($C579={"PH-AKT","Syk","Src","Lyn-FAK","Prin-CRAF","ERKKTR"}),1/Y579,Y579)</f>
        <v>0</v>
      </c>
      <c r="AK579" s="10">
        <f>IF(OR($C579={"PH-AKT","Syk","Src","Lyn-FAK","Prin-CRAF","ERKKTR"}),1/Z579,Z579)</f>
        <v>0</v>
      </c>
      <c r="AL579" s="10">
        <f>IF(OR($C579={"PH-AKT","Syk","Src","Lyn-FAK","Prin-CRAF","ERKKTR"}),1/AA579,AA579)</f>
        <v>0</v>
      </c>
      <c r="AM579" s="10">
        <f>IF(OR($C579={"PH-AKT","Syk","Src","Lyn-FAK","Prin-CRAF","ERKKTR"}),1/AB579,AB579)</f>
        <v>0</v>
      </c>
      <c r="AN579" s="10">
        <f>IF(OR($C579={"PH-AKT","Syk","Src","Lyn-FAK","Prin-CRAF","ERKKTR"}),1/AC579,AC579)</f>
        <v>0</v>
      </c>
      <c r="AO579" s="10">
        <f>IF(OR($C579={"PH-AKT","Syk","Src","Lyn-FAK","Prin-CRAF","ERKKTR"}),1/AD579,AD579)</f>
        <v>0</v>
      </c>
      <c r="AP579" s="10">
        <f>IF(OR($C579={"PH-AKT","Syk","Src","Lyn-FAK","Prin-CRAF","ERKKTR"}),1/AE579,AE579)</f>
        <v>0</v>
      </c>
      <c r="AQ579" s="10">
        <f>IF(OR($C579={"PH-AKT","Syk","Src","Lyn-FAK","Prin-CRAF","ERKKTR"}),1/AF579,AF579)</f>
        <v>0</v>
      </c>
      <c r="AR579" s="10">
        <f>IF(OR($C579={"PH-AKT","Syk","Src","Lyn-FAK","Prin-CRAF","ERKKTR"}),1/AG579,AG579)</f>
        <v>0</v>
      </c>
    </row>
    <row r="580" spans="1:44" x14ac:dyDescent="0.2">
      <c r="A580" s="10">
        <v>579</v>
      </c>
      <c r="C580" s="10">
        <f>_xlfn.IFNA(VLOOKUP($B580,Barcodes!$B$2:$E$14,4,FALSE),0)</f>
        <v>0</v>
      </c>
      <c r="AI580" s="10">
        <f>IF(OR($C580={"PH-AKT","Syk","Src","Lyn-FAK","Prin-CRAF","ERKKTR"}),1/X580,X580)</f>
        <v>0</v>
      </c>
      <c r="AJ580" s="10">
        <f>IF(OR($C580={"PH-AKT","Syk","Src","Lyn-FAK","Prin-CRAF","ERKKTR"}),1/Y580,Y580)</f>
        <v>0</v>
      </c>
      <c r="AK580" s="10">
        <f>IF(OR($C580={"PH-AKT","Syk","Src","Lyn-FAK","Prin-CRAF","ERKKTR"}),1/Z580,Z580)</f>
        <v>0</v>
      </c>
      <c r="AL580" s="10">
        <f>IF(OR($C580={"PH-AKT","Syk","Src","Lyn-FAK","Prin-CRAF","ERKKTR"}),1/AA580,AA580)</f>
        <v>0</v>
      </c>
      <c r="AM580" s="10">
        <f>IF(OR($C580={"PH-AKT","Syk","Src","Lyn-FAK","Prin-CRAF","ERKKTR"}),1/AB580,AB580)</f>
        <v>0</v>
      </c>
      <c r="AN580" s="10">
        <f>IF(OR($C580={"PH-AKT","Syk","Src","Lyn-FAK","Prin-CRAF","ERKKTR"}),1/AC580,AC580)</f>
        <v>0</v>
      </c>
      <c r="AO580" s="10">
        <f>IF(OR($C580={"PH-AKT","Syk","Src","Lyn-FAK","Prin-CRAF","ERKKTR"}),1/AD580,AD580)</f>
        <v>0</v>
      </c>
      <c r="AP580" s="10">
        <f>IF(OR($C580={"PH-AKT","Syk","Src","Lyn-FAK","Prin-CRAF","ERKKTR"}),1/AE580,AE580)</f>
        <v>0</v>
      </c>
      <c r="AQ580" s="10">
        <f>IF(OR($C580={"PH-AKT","Syk","Src","Lyn-FAK","Prin-CRAF","ERKKTR"}),1/AF580,AF580)</f>
        <v>0</v>
      </c>
      <c r="AR580" s="10">
        <f>IF(OR($C580={"PH-AKT","Syk","Src","Lyn-FAK","Prin-CRAF","ERKKTR"}),1/AG580,AG580)</f>
        <v>0</v>
      </c>
    </row>
    <row r="581" spans="1:44" x14ac:dyDescent="0.2">
      <c r="A581" s="10">
        <v>580</v>
      </c>
      <c r="C581" s="10">
        <f>_xlfn.IFNA(VLOOKUP($B581,Barcodes!$B$2:$E$14,4,FALSE),0)</f>
        <v>0</v>
      </c>
      <c r="AI581" s="10">
        <f>IF(OR($C581={"PH-AKT","Syk","Src","Lyn-FAK","Prin-CRAF","ERKKTR"}),1/X581,X581)</f>
        <v>0</v>
      </c>
      <c r="AJ581" s="10">
        <f>IF(OR($C581={"PH-AKT","Syk","Src","Lyn-FAK","Prin-CRAF","ERKKTR"}),1/Y581,Y581)</f>
        <v>0</v>
      </c>
      <c r="AK581" s="10">
        <f>IF(OR($C581={"PH-AKT","Syk","Src","Lyn-FAK","Prin-CRAF","ERKKTR"}),1/Z581,Z581)</f>
        <v>0</v>
      </c>
      <c r="AL581" s="10">
        <f>IF(OR($C581={"PH-AKT","Syk","Src","Lyn-FAK","Prin-CRAF","ERKKTR"}),1/AA581,AA581)</f>
        <v>0</v>
      </c>
      <c r="AM581" s="10">
        <f>IF(OR($C581={"PH-AKT","Syk","Src","Lyn-FAK","Prin-CRAF","ERKKTR"}),1/AB581,AB581)</f>
        <v>0</v>
      </c>
      <c r="AN581" s="10">
        <f>IF(OR($C581={"PH-AKT","Syk","Src","Lyn-FAK","Prin-CRAF","ERKKTR"}),1/AC581,AC581)</f>
        <v>0</v>
      </c>
      <c r="AO581" s="10">
        <f>IF(OR($C581={"PH-AKT","Syk","Src","Lyn-FAK","Prin-CRAF","ERKKTR"}),1/AD581,AD581)</f>
        <v>0</v>
      </c>
      <c r="AP581" s="10">
        <f>IF(OR($C581={"PH-AKT","Syk","Src","Lyn-FAK","Prin-CRAF","ERKKTR"}),1/AE581,AE581)</f>
        <v>0</v>
      </c>
      <c r="AQ581" s="10">
        <f>IF(OR($C581={"PH-AKT","Syk","Src","Lyn-FAK","Prin-CRAF","ERKKTR"}),1/AF581,AF581)</f>
        <v>0</v>
      </c>
      <c r="AR581" s="10">
        <f>IF(OR($C581={"PH-AKT","Syk","Src","Lyn-FAK","Prin-CRAF","ERKKTR"}),1/AG581,AG581)</f>
        <v>0</v>
      </c>
    </row>
    <row r="582" spans="1:44" x14ac:dyDescent="0.2">
      <c r="A582" s="10">
        <v>581</v>
      </c>
      <c r="C582" s="10">
        <f>_xlfn.IFNA(VLOOKUP($B582,Barcodes!$B$2:$E$14,4,FALSE),0)</f>
        <v>0</v>
      </c>
      <c r="AI582" s="10">
        <f>IF(OR($C582={"PH-AKT","Syk","Src","Lyn-FAK","Prin-CRAF","ERKKTR"}),1/X582,X582)</f>
        <v>0</v>
      </c>
      <c r="AJ582" s="10">
        <f>IF(OR($C582={"PH-AKT","Syk","Src","Lyn-FAK","Prin-CRAF","ERKKTR"}),1/Y582,Y582)</f>
        <v>0</v>
      </c>
      <c r="AK582" s="10">
        <f>IF(OR($C582={"PH-AKT","Syk","Src","Lyn-FAK","Prin-CRAF","ERKKTR"}),1/Z582,Z582)</f>
        <v>0</v>
      </c>
      <c r="AL582" s="10">
        <f>IF(OR($C582={"PH-AKT","Syk","Src","Lyn-FAK","Prin-CRAF","ERKKTR"}),1/AA582,AA582)</f>
        <v>0</v>
      </c>
      <c r="AM582" s="10">
        <f>IF(OR($C582={"PH-AKT","Syk","Src","Lyn-FAK","Prin-CRAF","ERKKTR"}),1/AB582,AB582)</f>
        <v>0</v>
      </c>
      <c r="AN582" s="10">
        <f>IF(OR($C582={"PH-AKT","Syk","Src","Lyn-FAK","Prin-CRAF","ERKKTR"}),1/AC582,AC582)</f>
        <v>0</v>
      </c>
      <c r="AO582" s="10">
        <f>IF(OR($C582={"PH-AKT","Syk","Src","Lyn-FAK","Prin-CRAF","ERKKTR"}),1/AD582,AD582)</f>
        <v>0</v>
      </c>
      <c r="AP582" s="10">
        <f>IF(OR($C582={"PH-AKT","Syk","Src","Lyn-FAK","Prin-CRAF","ERKKTR"}),1/AE582,AE582)</f>
        <v>0</v>
      </c>
      <c r="AQ582" s="10">
        <f>IF(OR($C582={"PH-AKT","Syk","Src","Lyn-FAK","Prin-CRAF","ERKKTR"}),1/AF582,AF582)</f>
        <v>0</v>
      </c>
      <c r="AR582" s="10">
        <f>IF(OR($C582={"PH-AKT","Syk","Src","Lyn-FAK","Prin-CRAF","ERKKTR"}),1/AG582,AG582)</f>
        <v>0</v>
      </c>
    </row>
    <row r="583" spans="1:44" x14ac:dyDescent="0.2">
      <c r="A583" s="10">
        <v>582</v>
      </c>
      <c r="C583" s="10">
        <f>_xlfn.IFNA(VLOOKUP($B583,Barcodes!$B$2:$E$14,4,FALSE),0)</f>
        <v>0</v>
      </c>
      <c r="AI583" s="10">
        <f>IF(OR($C583={"PH-AKT","Syk","Src","Lyn-FAK","Prin-CRAF","ERKKTR"}),1/X583,X583)</f>
        <v>0</v>
      </c>
      <c r="AJ583" s="10">
        <f>IF(OR($C583={"PH-AKT","Syk","Src","Lyn-FAK","Prin-CRAF","ERKKTR"}),1/Y583,Y583)</f>
        <v>0</v>
      </c>
      <c r="AK583" s="10">
        <f>IF(OR($C583={"PH-AKT","Syk","Src","Lyn-FAK","Prin-CRAF","ERKKTR"}),1/Z583,Z583)</f>
        <v>0</v>
      </c>
      <c r="AL583" s="10">
        <f>IF(OR($C583={"PH-AKT","Syk","Src","Lyn-FAK","Prin-CRAF","ERKKTR"}),1/AA583,AA583)</f>
        <v>0</v>
      </c>
      <c r="AM583" s="10">
        <f>IF(OR($C583={"PH-AKT","Syk","Src","Lyn-FAK","Prin-CRAF","ERKKTR"}),1/AB583,AB583)</f>
        <v>0</v>
      </c>
      <c r="AN583" s="10">
        <f>IF(OR($C583={"PH-AKT","Syk","Src","Lyn-FAK","Prin-CRAF","ERKKTR"}),1/AC583,AC583)</f>
        <v>0</v>
      </c>
      <c r="AO583" s="10">
        <f>IF(OR($C583={"PH-AKT","Syk","Src","Lyn-FAK","Prin-CRAF","ERKKTR"}),1/AD583,AD583)</f>
        <v>0</v>
      </c>
      <c r="AP583" s="10">
        <f>IF(OR($C583={"PH-AKT","Syk","Src","Lyn-FAK","Prin-CRAF","ERKKTR"}),1/AE583,AE583)</f>
        <v>0</v>
      </c>
      <c r="AQ583" s="10">
        <f>IF(OR($C583={"PH-AKT","Syk","Src","Lyn-FAK","Prin-CRAF","ERKKTR"}),1/AF583,AF583)</f>
        <v>0</v>
      </c>
      <c r="AR583" s="10">
        <f>IF(OR($C583={"PH-AKT","Syk","Src","Lyn-FAK","Prin-CRAF","ERKKTR"}),1/AG583,AG583)</f>
        <v>0</v>
      </c>
    </row>
    <row r="584" spans="1:44" x14ac:dyDescent="0.2">
      <c r="A584" s="10">
        <v>583</v>
      </c>
      <c r="C584" s="10">
        <f>_xlfn.IFNA(VLOOKUP($B584,Barcodes!$B$2:$E$14,4,FALSE),0)</f>
        <v>0</v>
      </c>
      <c r="AI584" s="10">
        <f>IF(OR($C584={"PH-AKT","Syk","Src","Lyn-FAK","Prin-CRAF","ERKKTR"}),1/X584,X584)</f>
        <v>0</v>
      </c>
      <c r="AJ584" s="10">
        <f>IF(OR($C584={"PH-AKT","Syk","Src","Lyn-FAK","Prin-CRAF","ERKKTR"}),1/Y584,Y584)</f>
        <v>0</v>
      </c>
      <c r="AK584" s="10">
        <f>IF(OR($C584={"PH-AKT","Syk","Src","Lyn-FAK","Prin-CRAF","ERKKTR"}),1/Z584,Z584)</f>
        <v>0</v>
      </c>
      <c r="AL584" s="10">
        <f>IF(OR($C584={"PH-AKT","Syk","Src","Lyn-FAK","Prin-CRAF","ERKKTR"}),1/AA584,AA584)</f>
        <v>0</v>
      </c>
      <c r="AM584" s="10">
        <f>IF(OR($C584={"PH-AKT","Syk","Src","Lyn-FAK","Prin-CRAF","ERKKTR"}),1/AB584,AB584)</f>
        <v>0</v>
      </c>
      <c r="AN584" s="10">
        <f>IF(OR($C584={"PH-AKT","Syk","Src","Lyn-FAK","Prin-CRAF","ERKKTR"}),1/AC584,AC584)</f>
        <v>0</v>
      </c>
      <c r="AO584" s="10">
        <f>IF(OR($C584={"PH-AKT","Syk","Src","Lyn-FAK","Prin-CRAF","ERKKTR"}),1/AD584,AD584)</f>
        <v>0</v>
      </c>
      <c r="AP584" s="10">
        <f>IF(OR($C584={"PH-AKT","Syk","Src","Lyn-FAK","Prin-CRAF","ERKKTR"}),1/AE584,AE584)</f>
        <v>0</v>
      </c>
      <c r="AQ584" s="10">
        <f>IF(OR($C584={"PH-AKT","Syk","Src","Lyn-FAK","Prin-CRAF","ERKKTR"}),1/AF584,AF584)</f>
        <v>0</v>
      </c>
      <c r="AR584" s="10">
        <f>IF(OR($C584={"PH-AKT","Syk","Src","Lyn-FAK","Prin-CRAF","ERKKTR"}),1/AG584,AG584)</f>
        <v>0</v>
      </c>
    </row>
    <row r="585" spans="1:44" x14ac:dyDescent="0.2">
      <c r="A585" s="10">
        <v>584</v>
      </c>
      <c r="C585" s="10">
        <f>_xlfn.IFNA(VLOOKUP($B585,Barcodes!$B$2:$E$14,4,FALSE),0)</f>
        <v>0</v>
      </c>
      <c r="AI585" s="10">
        <f>IF(OR($C585={"PH-AKT","Syk","Src","Lyn-FAK","Prin-CRAF","ERKKTR"}),1/X585,X585)</f>
        <v>0</v>
      </c>
      <c r="AJ585" s="10">
        <f>IF(OR($C585={"PH-AKT","Syk","Src","Lyn-FAK","Prin-CRAF","ERKKTR"}),1/Y585,Y585)</f>
        <v>0</v>
      </c>
      <c r="AK585" s="10">
        <f>IF(OR($C585={"PH-AKT","Syk","Src","Lyn-FAK","Prin-CRAF","ERKKTR"}),1/Z585,Z585)</f>
        <v>0</v>
      </c>
      <c r="AL585" s="10">
        <f>IF(OR($C585={"PH-AKT","Syk","Src","Lyn-FAK","Prin-CRAF","ERKKTR"}),1/AA585,AA585)</f>
        <v>0</v>
      </c>
      <c r="AM585" s="10">
        <f>IF(OR($C585={"PH-AKT","Syk","Src","Lyn-FAK","Prin-CRAF","ERKKTR"}),1/AB585,AB585)</f>
        <v>0</v>
      </c>
      <c r="AN585" s="10">
        <f>IF(OR($C585={"PH-AKT","Syk","Src","Lyn-FAK","Prin-CRAF","ERKKTR"}),1/AC585,AC585)</f>
        <v>0</v>
      </c>
      <c r="AO585" s="10">
        <f>IF(OR($C585={"PH-AKT","Syk","Src","Lyn-FAK","Prin-CRAF","ERKKTR"}),1/AD585,AD585)</f>
        <v>0</v>
      </c>
      <c r="AP585" s="10">
        <f>IF(OR($C585={"PH-AKT","Syk","Src","Lyn-FAK","Prin-CRAF","ERKKTR"}),1/AE585,AE585)</f>
        <v>0</v>
      </c>
      <c r="AQ585" s="10">
        <f>IF(OR($C585={"PH-AKT","Syk","Src","Lyn-FAK","Prin-CRAF","ERKKTR"}),1/AF585,AF585)</f>
        <v>0</v>
      </c>
      <c r="AR585" s="10">
        <f>IF(OR($C585={"PH-AKT","Syk","Src","Lyn-FAK","Prin-CRAF","ERKKTR"}),1/AG585,AG585)</f>
        <v>0</v>
      </c>
    </row>
    <row r="586" spans="1:44" x14ac:dyDescent="0.2">
      <c r="A586" s="10">
        <v>585</v>
      </c>
      <c r="C586" s="10">
        <f>_xlfn.IFNA(VLOOKUP($B586,Barcodes!$B$2:$E$14,4,FALSE),0)</f>
        <v>0</v>
      </c>
      <c r="AI586" s="10">
        <f>IF(OR($C586={"PH-AKT","Syk","Src","Lyn-FAK","Prin-CRAF","ERKKTR"}),1/X586,X586)</f>
        <v>0</v>
      </c>
      <c r="AJ586" s="10">
        <f>IF(OR($C586={"PH-AKT","Syk","Src","Lyn-FAK","Prin-CRAF","ERKKTR"}),1/Y586,Y586)</f>
        <v>0</v>
      </c>
      <c r="AK586" s="10">
        <f>IF(OR($C586={"PH-AKT","Syk","Src","Lyn-FAK","Prin-CRAF","ERKKTR"}),1/Z586,Z586)</f>
        <v>0</v>
      </c>
      <c r="AL586" s="10">
        <f>IF(OR($C586={"PH-AKT","Syk","Src","Lyn-FAK","Prin-CRAF","ERKKTR"}),1/AA586,AA586)</f>
        <v>0</v>
      </c>
      <c r="AM586" s="10">
        <f>IF(OR($C586={"PH-AKT","Syk","Src","Lyn-FAK","Prin-CRAF","ERKKTR"}),1/AB586,AB586)</f>
        <v>0</v>
      </c>
      <c r="AN586" s="10">
        <f>IF(OR($C586={"PH-AKT","Syk","Src","Lyn-FAK","Prin-CRAF","ERKKTR"}),1/AC586,AC586)</f>
        <v>0</v>
      </c>
      <c r="AO586" s="10">
        <f>IF(OR($C586={"PH-AKT","Syk","Src","Lyn-FAK","Prin-CRAF","ERKKTR"}),1/AD586,AD586)</f>
        <v>0</v>
      </c>
      <c r="AP586" s="10">
        <f>IF(OR($C586={"PH-AKT","Syk","Src","Lyn-FAK","Prin-CRAF","ERKKTR"}),1/AE586,AE586)</f>
        <v>0</v>
      </c>
      <c r="AQ586" s="10">
        <f>IF(OR($C586={"PH-AKT","Syk","Src","Lyn-FAK","Prin-CRAF","ERKKTR"}),1/AF586,AF586)</f>
        <v>0</v>
      </c>
      <c r="AR586" s="10">
        <f>IF(OR($C586={"PH-AKT","Syk","Src","Lyn-FAK","Prin-CRAF","ERKKTR"}),1/AG586,AG586)</f>
        <v>0</v>
      </c>
    </row>
    <row r="587" spans="1:44" x14ac:dyDescent="0.2">
      <c r="A587" s="10">
        <v>586</v>
      </c>
      <c r="C587" s="10">
        <f>_xlfn.IFNA(VLOOKUP($B587,Barcodes!$B$2:$E$14,4,FALSE),0)</f>
        <v>0</v>
      </c>
      <c r="AI587" s="10">
        <f>IF(OR($C587={"PH-AKT","Syk","Src","Lyn-FAK","Prin-CRAF","ERKKTR"}),1/X587,X587)</f>
        <v>0</v>
      </c>
      <c r="AJ587" s="10">
        <f>IF(OR($C587={"PH-AKT","Syk","Src","Lyn-FAK","Prin-CRAF","ERKKTR"}),1/Y587,Y587)</f>
        <v>0</v>
      </c>
      <c r="AK587" s="10">
        <f>IF(OR($C587={"PH-AKT","Syk","Src","Lyn-FAK","Prin-CRAF","ERKKTR"}),1/Z587,Z587)</f>
        <v>0</v>
      </c>
      <c r="AL587" s="10">
        <f>IF(OR($C587={"PH-AKT","Syk","Src","Lyn-FAK","Prin-CRAF","ERKKTR"}),1/AA587,AA587)</f>
        <v>0</v>
      </c>
      <c r="AM587" s="10">
        <f>IF(OR($C587={"PH-AKT","Syk","Src","Lyn-FAK","Prin-CRAF","ERKKTR"}),1/AB587,AB587)</f>
        <v>0</v>
      </c>
      <c r="AN587" s="10">
        <f>IF(OR($C587={"PH-AKT","Syk","Src","Lyn-FAK","Prin-CRAF","ERKKTR"}),1/AC587,AC587)</f>
        <v>0</v>
      </c>
      <c r="AO587" s="10">
        <f>IF(OR($C587={"PH-AKT","Syk","Src","Lyn-FAK","Prin-CRAF","ERKKTR"}),1/AD587,AD587)</f>
        <v>0</v>
      </c>
      <c r="AP587" s="10">
        <f>IF(OR($C587={"PH-AKT","Syk","Src","Lyn-FAK","Prin-CRAF","ERKKTR"}),1/AE587,AE587)</f>
        <v>0</v>
      </c>
      <c r="AQ587" s="10">
        <f>IF(OR($C587={"PH-AKT","Syk","Src","Lyn-FAK","Prin-CRAF","ERKKTR"}),1/AF587,AF587)</f>
        <v>0</v>
      </c>
      <c r="AR587" s="10">
        <f>IF(OR($C587={"PH-AKT","Syk","Src","Lyn-FAK","Prin-CRAF","ERKKTR"}),1/AG587,AG587)</f>
        <v>0</v>
      </c>
    </row>
    <row r="588" spans="1:44" x14ac:dyDescent="0.2">
      <c r="A588" s="10">
        <v>587</v>
      </c>
      <c r="C588" s="10">
        <f>_xlfn.IFNA(VLOOKUP($B588,Barcodes!$B$2:$E$14,4,FALSE),0)</f>
        <v>0</v>
      </c>
      <c r="AI588" s="10">
        <f>IF(OR($C588={"PH-AKT","Syk","Src","Lyn-FAK","Prin-CRAF","ERKKTR"}),1/X588,X588)</f>
        <v>0</v>
      </c>
      <c r="AJ588" s="10">
        <f>IF(OR($C588={"PH-AKT","Syk","Src","Lyn-FAK","Prin-CRAF","ERKKTR"}),1/Y588,Y588)</f>
        <v>0</v>
      </c>
      <c r="AK588" s="10">
        <f>IF(OR($C588={"PH-AKT","Syk","Src","Lyn-FAK","Prin-CRAF","ERKKTR"}),1/Z588,Z588)</f>
        <v>0</v>
      </c>
      <c r="AL588" s="10">
        <f>IF(OR($C588={"PH-AKT","Syk","Src","Lyn-FAK","Prin-CRAF","ERKKTR"}),1/AA588,AA588)</f>
        <v>0</v>
      </c>
      <c r="AM588" s="10">
        <f>IF(OR($C588={"PH-AKT","Syk","Src","Lyn-FAK","Prin-CRAF","ERKKTR"}),1/AB588,AB588)</f>
        <v>0</v>
      </c>
      <c r="AN588" s="10">
        <f>IF(OR($C588={"PH-AKT","Syk","Src","Lyn-FAK","Prin-CRAF","ERKKTR"}),1/AC588,AC588)</f>
        <v>0</v>
      </c>
      <c r="AO588" s="10">
        <f>IF(OR($C588={"PH-AKT","Syk","Src","Lyn-FAK","Prin-CRAF","ERKKTR"}),1/AD588,AD588)</f>
        <v>0</v>
      </c>
      <c r="AP588" s="10">
        <f>IF(OR($C588={"PH-AKT","Syk","Src","Lyn-FAK","Prin-CRAF","ERKKTR"}),1/AE588,AE588)</f>
        <v>0</v>
      </c>
      <c r="AQ588" s="10">
        <f>IF(OR($C588={"PH-AKT","Syk","Src","Lyn-FAK","Prin-CRAF","ERKKTR"}),1/AF588,AF588)</f>
        <v>0</v>
      </c>
      <c r="AR588" s="10">
        <f>IF(OR($C588={"PH-AKT","Syk","Src","Lyn-FAK","Prin-CRAF","ERKKTR"}),1/AG588,AG588)</f>
        <v>0</v>
      </c>
    </row>
    <row r="589" spans="1:44" x14ac:dyDescent="0.2">
      <c r="A589" s="10">
        <v>588</v>
      </c>
      <c r="C589" s="10">
        <f>_xlfn.IFNA(VLOOKUP($B589,Barcodes!$B$2:$E$14,4,FALSE),0)</f>
        <v>0</v>
      </c>
      <c r="AI589" s="10">
        <f>IF(OR($C589={"PH-AKT","Syk","Src","Lyn-FAK","Prin-CRAF","ERKKTR"}),1/X589,X589)</f>
        <v>0</v>
      </c>
      <c r="AJ589" s="10">
        <f>IF(OR($C589={"PH-AKT","Syk","Src","Lyn-FAK","Prin-CRAF","ERKKTR"}),1/Y589,Y589)</f>
        <v>0</v>
      </c>
      <c r="AK589" s="10">
        <f>IF(OR($C589={"PH-AKT","Syk","Src","Lyn-FAK","Prin-CRAF","ERKKTR"}),1/Z589,Z589)</f>
        <v>0</v>
      </c>
      <c r="AL589" s="10">
        <f>IF(OR($C589={"PH-AKT","Syk","Src","Lyn-FAK","Prin-CRAF","ERKKTR"}),1/AA589,AA589)</f>
        <v>0</v>
      </c>
      <c r="AM589" s="10">
        <f>IF(OR($C589={"PH-AKT","Syk","Src","Lyn-FAK","Prin-CRAF","ERKKTR"}),1/AB589,AB589)</f>
        <v>0</v>
      </c>
      <c r="AN589" s="10">
        <f>IF(OR($C589={"PH-AKT","Syk","Src","Lyn-FAK","Prin-CRAF","ERKKTR"}),1/AC589,AC589)</f>
        <v>0</v>
      </c>
      <c r="AO589" s="10">
        <f>IF(OR($C589={"PH-AKT","Syk","Src","Lyn-FAK","Prin-CRAF","ERKKTR"}),1/AD589,AD589)</f>
        <v>0</v>
      </c>
      <c r="AP589" s="10">
        <f>IF(OR($C589={"PH-AKT","Syk","Src","Lyn-FAK","Prin-CRAF","ERKKTR"}),1/AE589,AE589)</f>
        <v>0</v>
      </c>
      <c r="AQ589" s="10">
        <f>IF(OR($C589={"PH-AKT","Syk","Src","Lyn-FAK","Prin-CRAF","ERKKTR"}),1/AF589,AF589)</f>
        <v>0</v>
      </c>
      <c r="AR589" s="10">
        <f>IF(OR($C589={"PH-AKT","Syk","Src","Lyn-FAK","Prin-CRAF","ERKKTR"}),1/AG589,AG589)</f>
        <v>0</v>
      </c>
    </row>
    <row r="590" spans="1:44" x14ac:dyDescent="0.2">
      <c r="A590" s="10">
        <v>589</v>
      </c>
      <c r="C590" s="10">
        <f>_xlfn.IFNA(VLOOKUP($B590,Barcodes!$B$2:$E$14,4,FALSE),0)</f>
        <v>0</v>
      </c>
      <c r="AI590" s="10">
        <f>IF(OR($C590={"PH-AKT","Syk","Src","Lyn-FAK","Prin-CRAF","ERKKTR"}),1/X590,X590)</f>
        <v>0</v>
      </c>
      <c r="AJ590" s="10">
        <f>IF(OR($C590={"PH-AKT","Syk","Src","Lyn-FAK","Prin-CRAF","ERKKTR"}),1/Y590,Y590)</f>
        <v>0</v>
      </c>
      <c r="AK590" s="10">
        <f>IF(OR($C590={"PH-AKT","Syk","Src","Lyn-FAK","Prin-CRAF","ERKKTR"}),1/Z590,Z590)</f>
        <v>0</v>
      </c>
      <c r="AL590" s="10">
        <f>IF(OR($C590={"PH-AKT","Syk","Src","Lyn-FAK","Prin-CRAF","ERKKTR"}),1/AA590,AA590)</f>
        <v>0</v>
      </c>
      <c r="AM590" s="10">
        <f>IF(OR($C590={"PH-AKT","Syk","Src","Lyn-FAK","Prin-CRAF","ERKKTR"}),1/AB590,AB590)</f>
        <v>0</v>
      </c>
      <c r="AN590" s="10">
        <f>IF(OR($C590={"PH-AKT","Syk","Src","Lyn-FAK","Prin-CRAF","ERKKTR"}),1/AC590,AC590)</f>
        <v>0</v>
      </c>
      <c r="AO590" s="10">
        <f>IF(OR($C590={"PH-AKT","Syk","Src","Lyn-FAK","Prin-CRAF","ERKKTR"}),1/AD590,AD590)</f>
        <v>0</v>
      </c>
      <c r="AP590" s="10">
        <f>IF(OR($C590={"PH-AKT","Syk","Src","Lyn-FAK","Prin-CRAF","ERKKTR"}),1/AE590,AE590)</f>
        <v>0</v>
      </c>
      <c r="AQ590" s="10">
        <f>IF(OR($C590={"PH-AKT","Syk","Src","Lyn-FAK","Prin-CRAF","ERKKTR"}),1/AF590,AF590)</f>
        <v>0</v>
      </c>
      <c r="AR590" s="10">
        <f>IF(OR($C590={"PH-AKT","Syk","Src","Lyn-FAK","Prin-CRAF","ERKKTR"}),1/AG590,AG590)</f>
        <v>0</v>
      </c>
    </row>
    <row r="591" spans="1:44" x14ac:dyDescent="0.2">
      <c r="A591" s="10">
        <v>590</v>
      </c>
      <c r="C591" s="10">
        <f>_xlfn.IFNA(VLOOKUP($B591,Barcodes!$B$2:$E$14,4,FALSE),0)</f>
        <v>0</v>
      </c>
      <c r="AI591" s="10">
        <f>IF(OR($C591={"PH-AKT","Syk","Src","Lyn-FAK","Prin-CRAF","ERKKTR"}),1/X591,X591)</f>
        <v>0</v>
      </c>
      <c r="AJ591" s="10">
        <f>IF(OR($C591={"PH-AKT","Syk","Src","Lyn-FAK","Prin-CRAF","ERKKTR"}),1/Y591,Y591)</f>
        <v>0</v>
      </c>
      <c r="AK591" s="10">
        <f>IF(OR($C591={"PH-AKT","Syk","Src","Lyn-FAK","Prin-CRAF","ERKKTR"}),1/Z591,Z591)</f>
        <v>0</v>
      </c>
      <c r="AL591" s="10">
        <f>IF(OR($C591={"PH-AKT","Syk","Src","Lyn-FAK","Prin-CRAF","ERKKTR"}),1/AA591,AA591)</f>
        <v>0</v>
      </c>
      <c r="AM591" s="10">
        <f>IF(OR($C591={"PH-AKT","Syk","Src","Lyn-FAK","Prin-CRAF","ERKKTR"}),1/AB591,AB591)</f>
        <v>0</v>
      </c>
      <c r="AN591" s="10">
        <f>IF(OR($C591={"PH-AKT","Syk","Src","Lyn-FAK","Prin-CRAF","ERKKTR"}),1/AC591,AC591)</f>
        <v>0</v>
      </c>
      <c r="AO591" s="10">
        <f>IF(OR($C591={"PH-AKT","Syk","Src","Lyn-FAK","Prin-CRAF","ERKKTR"}),1/AD591,AD591)</f>
        <v>0</v>
      </c>
      <c r="AP591" s="10">
        <f>IF(OR($C591={"PH-AKT","Syk","Src","Lyn-FAK","Prin-CRAF","ERKKTR"}),1/AE591,AE591)</f>
        <v>0</v>
      </c>
      <c r="AQ591" s="10">
        <f>IF(OR($C591={"PH-AKT","Syk","Src","Lyn-FAK","Prin-CRAF","ERKKTR"}),1/AF591,AF591)</f>
        <v>0</v>
      </c>
      <c r="AR591" s="10">
        <f>IF(OR($C591={"PH-AKT","Syk","Src","Lyn-FAK","Prin-CRAF","ERKKTR"}),1/AG591,AG591)</f>
        <v>0</v>
      </c>
    </row>
    <row r="592" spans="1:44" x14ac:dyDescent="0.2">
      <c r="A592" s="10">
        <v>591</v>
      </c>
      <c r="C592" s="10">
        <f>_xlfn.IFNA(VLOOKUP($B592,Barcodes!$B$2:$E$14,4,FALSE),0)</f>
        <v>0</v>
      </c>
      <c r="AI592" s="10">
        <f>IF(OR($C592={"PH-AKT","Syk","Src","Lyn-FAK","Prin-CRAF","ERKKTR"}),1/X592,X592)</f>
        <v>0</v>
      </c>
      <c r="AJ592" s="10">
        <f>IF(OR($C592={"PH-AKT","Syk","Src","Lyn-FAK","Prin-CRAF","ERKKTR"}),1/Y592,Y592)</f>
        <v>0</v>
      </c>
      <c r="AK592" s="10">
        <f>IF(OR($C592={"PH-AKT","Syk","Src","Lyn-FAK","Prin-CRAF","ERKKTR"}),1/Z592,Z592)</f>
        <v>0</v>
      </c>
      <c r="AL592" s="10">
        <f>IF(OR($C592={"PH-AKT","Syk","Src","Lyn-FAK","Prin-CRAF","ERKKTR"}),1/AA592,AA592)</f>
        <v>0</v>
      </c>
      <c r="AM592" s="10">
        <f>IF(OR($C592={"PH-AKT","Syk","Src","Lyn-FAK","Prin-CRAF","ERKKTR"}),1/AB592,AB592)</f>
        <v>0</v>
      </c>
      <c r="AN592" s="10">
        <f>IF(OR($C592={"PH-AKT","Syk","Src","Lyn-FAK","Prin-CRAF","ERKKTR"}),1/AC592,AC592)</f>
        <v>0</v>
      </c>
      <c r="AO592" s="10">
        <f>IF(OR($C592={"PH-AKT","Syk","Src","Lyn-FAK","Prin-CRAF","ERKKTR"}),1/AD592,AD592)</f>
        <v>0</v>
      </c>
      <c r="AP592" s="10">
        <f>IF(OR($C592={"PH-AKT","Syk","Src","Lyn-FAK","Prin-CRAF","ERKKTR"}),1/AE592,AE592)</f>
        <v>0</v>
      </c>
      <c r="AQ592" s="10">
        <f>IF(OR($C592={"PH-AKT","Syk","Src","Lyn-FAK","Prin-CRAF","ERKKTR"}),1/AF592,AF592)</f>
        <v>0</v>
      </c>
      <c r="AR592" s="10">
        <f>IF(OR($C592={"PH-AKT","Syk","Src","Lyn-FAK","Prin-CRAF","ERKKTR"}),1/AG592,AG592)</f>
        <v>0</v>
      </c>
    </row>
    <row r="593" spans="1:44" x14ac:dyDescent="0.2">
      <c r="A593" s="10">
        <v>592</v>
      </c>
      <c r="C593" s="10">
        <f>_xlfn.IFNA(VLOOKUP($B593,Barcodes!$B$2:$E$14,4,FALSE),0)</f>
        <v>0</v>
      </c>
      <c r="AI593" s="10">
        <f>IF(OR($C593={"PH-AKT","Syk","Src","Lyn-FAK","Prin-CRAF","ERKKTR"}),1/X593,X593)</f>
        <v>0</v>
      </c>
      <c r="AJ593" s="10">
        <f>IF(OR($C593={"PH-AKT","Syk","Src","Lyn-FAK","Prin-CRAF","ERKKTR"}),1/Y593,Y593)</f>
        <v>0</v>
      </c>
      <c r="AK593" s="10">
        <f>IF(OR($C593={"PH-AKT","Syk","Src","Lyn-FAK","Prin-CRAF","ERKKTR"}),1/Z593,Z593)</f>
        <v>0</v>
      </c>
      <c r="AL593" s="10">
        <f>IF(OR($C593={"PH-AKT","Syk","Src","Lyn-FAK","Prin-CRAF","ERKKTR"}),1/AA593,AA593)</f>
        <v>0</v>
      </c>
      <c r="AM593" s="10">
        <f>IF(OR($C593={"PH-AKT","Syk","Src","Lyn-FAK","Prin-CRAF","ERKKTR"}),1/AB593,AB593)</f>
        <v>0</v>
      </c>
      <c r="AN593" s="10">
        <f>IF(OR($C593={"PH-AKT","Syk","Src","Lyn-FAK","Prin-CRAF","ERKKTR"}),1/AC593,AC593)</f>
        <v>0</v>
      </c>
      <c r="AO593" s="10">
        <f>IF(OR($C593={"PH-AKT","Syk","Src","Lyn-FAK","Prin-CRAF","ERKKTR"}),1/AD593,AD593)</f>
        <v>0</v>
      </c>
      <c r="AP593" s="10">
        <f>IF(OR($C593={"PH-AKT","Syk","Src","Lyn-FAK","Prin-CRAF","ERKKTR"}),1/AE593,AE593)</f>
        <v>0</v>
      </c>
      <c r="AQ593" s="10">
        <f>IF(OR($C593={"PH-AKT","Syk","Src","Lyn-FAK","Prin-CRAF","ERKKTR"}),1/AF593,AF593)</f>
        <v>0</v>
      </c>
      <c r="AR593" s="10">
        <f>IF(OR($C593={"PH-AKT","Syk","Src","Lyn-FAK","Prin-CRAF","ERKKTR"}),1/AG593,AG593)</f>
        <v>0</v>
      </c>
    </row>
    <row r="594" spans="1:44" x14ac:dyDescent="0.2">
      <c r="A594" s="10">
        <v>593</v>
      </c>
      <c r="C594" s="10">
        <f>_xlfn.IFNA(VLOOKUP($B594,Barcodes!$B$2:$E$14,4,FALSE),0)</f>
        <v>0</v>
      </c>
      <c r="AI594" s="10">
        <f>IF(OR($C594={"PH-AKT","Syk","Src","Lyn-FAK","Prin-CRAF","ERKKTR"}),1/X594,X594)</f>
        <v>0</v>
      </c>
      <c r="AJ594" s="10">
        <f>IF(OR($C594={"PH-AKT","Syk","Src","Lyn-FAK","Prin-CRAF","ERKKTR"}),1/Y594,Y594)</f>
        <v>0</v>
      </c>
      <c r="AK594" s="10">
        <f>IF(OR($C594={"PH-AKT","Syk","Src","Lyn-FAK","Prin-CRAF","ERKKTR"}),1/Z594,Z594)</f>
        <v>0</v>
      </c>
      <c r="AL594" s="10">
        <f>IF(OR($C594={"PH-AKT","Syk","Src","Lyn-FAK","Prin-CRAF","ERKKTR"}),1/AA594,AA594)</f>
        <v>0</v>
      </c>
      <c r="AM594" s="10">
        <f>IF(OR($C594={"PH-AKT","Syk","Src","Lyn-FAK","Prin-CRAF","ERKKTR"}),1/AB594,AB594)</f>
        <v>0</v>
      </c>
      <c r="AN594" s="10">
        <f>IF(OR($C594={"PH-AKT","Syk","Src","Lyn-FAK","Prin-CRAF","ERKKTR"}),1/AC594,AC594)</f>
        <v>0</v>
      </c>
      <c r="AO594" s="10">
        <f>IF(OR($C594={"PH-AKT","Syk","Src","Lyn-FAK","Prin-CRAF","ERKKTR"}),1/AD594,AD594)</f>
        <v>0</v>
      </c>
      <c r="AP594" s="10">
        <f>IF(OR($C594={"PH-AKT","Syk","Src","Lyn-FAK","Prin-CRAF","ERKKTR"}),1/AE594,AE594)</f>
        <v>0</v>
      </c>
      <c r="AQ594" s="10">
        <f>IF(OR($C594={"PH-AKT","Syk","Src","Lyn-FAK","Prin-CRAF","ERKKTR"}),1/AF594,AF594)</f>
        <v>0</v>
      </c>
      <c r="AR594" s="10">
        <f>IF(OR($C594={"PH-AKT","Syk","Src","Lyn-FAK","Prin-CRAF","ERKKTR"}),1/AG594,AG594)</f>
        <v>0</v>
      </c>
    </row>
    <row r="595" spans="1:44" x14ac:dyDescent="0.2">
      <c r="A595" s="10">
        <v>594</v>
      </c>
      <c r="C595" s="10">
        <f>_xlfn.IFNA(VLOOKUP($B595,Barcodes!$B$2:$E$14,4,FALSE),0)</f>
        <v>0</v>
      </c>
      <c r="AI595" s="10">
        <f>IF(OR($C595={"PH-AKT","Syk","Src","Lyn-FAK","Prin-CRAF","ERKKTR"}),1/X595,X595)</f>
        <v>0</v>
      </c>
      <c r="AJ595" s="10">
        <f>IF(OR($C595={"PH-AKT","Syk","Src","Lyn-FAK","Prin-CRAF","ERKKTR"}),1/Y595,Y595)</f>
        <v>0</v>
      </c>
      <c r="AK595" s="10">
        <f>IF(OR($C595={"PH-AKT","Syk","Src","Lyn-FAK","Prin-CRAF","ERKKTR"}),1/Z595,Z595)</f>
        <v>0</v>
      </c>
      <c r="AL595" s="10">
        <f>IF(OR($C595={"PH-AKT","Syk","Src","Lyn-FAK","Prin-CRAF","ERKKTR"}),1/AA595,AA595)</f>
        <v>0</v>
      </c>
      <c r="AM595" s="10">
        <f>IF(OR($C595={"PH-AKT","Syk","Src","Lyn-FAK","Prin-CRAF","ERKKTR"}),1/AB595,AB595)</f>
        <v>0</v>
      </c>
      <c r="AN595" s="10">
        <f>IF(OR($C595={"PH-AKT","Syk","Src","Lyn-FAK","Prin-CRAF","ERKKTR"}),1/AC595,AC595)</f>
        <v>0</v>
      </c>
      <c r="AO595" s="10">
        <f>IF(OR($C595={"PH-AKT","Syk","Src","Lyn-FAK","Prin-CRAF","ERKKTR"}),1/AD595,AD595)</f>
        <v>0</v>
      </c>
      <c r="AP595" s="10">
        <f>IF(OR($C595={"PH-AKT","Syk","Src","Lyn-FAK","Prin-CRAF","ERKKTR"}),1/AE595,AE595)</f>
        <v>0</v>
      </c>
      <c r="AQ595" s="10">
        <f>IF(OR($C595={"PH-AKT","Syk","Src","Lyn-FAK","Prin-CRAF","ERKKTR"}),1/AF595,AF595)</f>
        <v>0</v>
      </c>
      <c r="AR595" s="10">
        <f>IF(OR($C595={"PH-AKT","Syk","Src","Lyn-FAK","Prin-CRAF","ERKKTR"}),1/AG595,AG595)</f>
        <v>0</v>
      </c>
    </row>
    <row r="596" spans="1:44" x14ac:dyDescent="0.2">
      <c r="A596" s="10">
        <v>595</v>
      </c>
      <c r="C596" s="10">
        <f>_xlfn.IFNA(VLOOKUP($B596,Barcodes!$B$2:$E$14,4,FALSE),0)</f>
        <v>0</v>
      </c>
      <c r="AI596" s="10">
        <f>IF(OR($C596={"PH-AKT","Syk","Src","Lyn-FAK","Prin-CRAF","ERKKTR"}),1/X596,X596)</f>
        <v>0</v>
      </c>
      <c r="AJ596" s="10">
        <f>IF(OR($C596={"PH-AKT","Syk","Src","Lyn-FAK","Prin-CRAF","ERKKTR"}),1/Y596,Y596)</f>
        <v>0</v>
      </c>
      <c r="AK596" s="10">
        <f>IF(OR($C596={"PH-AKT","Syk","Src","Lyn-FAK","Prin-CRAF","ERKKTR"}),1/Z596,Z596)</f>
        <v>0</v>
      </c>
      <c r="AL596" s="10">
        <f>IF(OR($C596={"PH-AKT","Syk","Src","Lyn-FAK","Prin-CRAF","ERKKTR"}),1/AA596,AA596)</f>
        <v>0</v>
      </c>
      <c r="AM596" s="10">
        <f>IF(OR($C596={"PH-AKT","Syk","Src","Lyn-FAK","Prin-CRAF","ERKKTR"}),1/AB596,AB596)</f>
        <v>0</v>
      </c>
      <c r="AN596" s="10">
        <f>IF(OR($C596={"PH-AKT","Syk","Src","Lyn-FAK","Prin-CRAF","ERKKTR"}),1/AC596,AC596)</f>
        <v>0</v>
      </c>
      <c r="AO596" s="10">
        <f>IF(OR($C596={"PH-AKT","Syk","Src","Lyn-FAK","Prin-CRAF","ERKKTR"}),1/AD596,AD596)</f>
        <v>0</v>
      </c>
      <c r="AP596" s="10">
        <f>IF(OR($C596={"PH-AKT","Syk","Src","Lyn-FAK","Prin-CRAF","ERKKTR"}),1/AE596,AE596)</f>
        <v>0</v>
      </c>
      <c r="AQ596" s="10">
        <f>IF(OR($C596={"PH-AKT","Syk","Src","Lyn-FAK","Prin-CRAF","ERKKTR"}),1/AF596,AF596)</f>
        <v>0</v>
      </c>
      <c r="AR596" s="10">
        <f>IF(OR($C596={"PH-AKT","Syk","Src","Lyn-FAK","Prin-CRAF","ERKKTR"}),1/AG596,AG596)</f>
        <v>0</v>
      </c>
    </row>
    <row r="597" spans="1:44" x14ac:dyDescent="0.2">
      <c r="A597" s="10">
        <v>596</v>
      </c>
      <c r="C597" s="10">
        <f>_xlfn.IFNA(VLOOKUP($B597,Barcodes!$B$2:$E$14,4,FALSE),0)</f>
        <v>0</v>
      </c>
      <c r="AI597" s="10">
        <f>IF(OR($C597={"PH-AKT","Syk","Src","Lyn-FAK","Prin-CRAF","ERKKTR"}),1/X597,X597)</f>
        <v>0</v>
      </c>
      <c r="AJ597" s="10">
        <f>IF(OR($C597={"PH-AKT","Syk","Src","Lyn-FAK","Prin-CRAF","ERKKTR"}),1/Y597,Y597)</f>
        <v>0</v>
      </c>
      <c r="AK597" s="10">
        <f>IF(OR($C597={"PH-AKT","Syk","Src","Lyn-FAK","Prin-CRAF","ERKKTR"}),1/Z597,Z597)</f>
        <v>0</v>
      </c>
      <c r="AL597" s="10">
        <f>IF(OR($C597={"PH-AKT","Syk","Src","Lyn-FAK","Prin-CRAF","ERKKTR"}),1/AA597,AA597)</f>
        <v>0</v>
      </c>
      <c r="AM597" s="10">
        <f>IF(OR($C597={"PH-AKT","Syk","Src","Lyn-FAK","Prin-CRAF","ERKKTR"}),1/AB597,AB597)</f>
        <v>0</v>
      </c>
      <c r="AN597" s="10">
        <f>IF(OR($C597={"PH-AKT","Syk","Src","Lyn-FAK","Prin-CRAF","ERKKTR"}),1/AC597,AC597)</f>
        <v>0</v>
      </c>
      <c r="AO597" s="10">
        <f>IF(OR($C597={"PH-AKT","Syk","Src","Lyn-FAK","Prin-CRAF","ERKKTR"}),1/AD597,AD597)</f>
        <v>0</v>
      </c>
      <c r="AP597" s="10">
        <f>IF(OR($C597={"PH-AKT","Syk","Src","Lyn-FAK","Prin-CRAF","ERKKTR"}),1/AE597,AE597)</f>
        <v>0</v>
      </c>
      <c r="AQ597" s="10">
        <f>IF(OR($C597={"PH-AKT","Syk","Src","Lyn-FAK","Prin-CRAF","ERKKTR"}),1/AF597,AF597)</f>
        <v>0</v>
      </c>
      <c r="AR597" s="10">
        <f>IF(OR($C597={"PH-AKT","Syk","Src","Lyn-FAK","Prin-CRAF","ERKKTR"}),1/AG597,AG597)</f>
        <v>0</v>
      </c>
    </row>
    <row r="598" spans="1:44" x14ac:dyDescent="0.2">
      <c r="A598" s="10">
        <v>597</v>
      </c>
      <c r="C598" s="10">
        <f>_xlfn.IFNA(VLOOKUP($B598,Barcodes!$B$2:$E$14,4,FALSE),0)</f>
        <v>0</v>
      </c>
      <c r="AI598" s="10">
        <f>IF(OR($C598={"PH-AKT","Syk","Src","Lyn-FAK","Prin-CRAF","ERKKTR"}),1/X598,X598)</f>
        <v>0</v>
      </c>
      <c r="AJ598" s="10">
        <f>IF(OR($C598={"PH-AKT","Syk","Src","Lyn-FAK","Prin-CRAF","ERKKTR"}),1/Y598,Y598)</f>
        <v>0</v>
      </c>
      <c r="AK598" s="10">
        <f>IF(OR($C598={"PH-AKT","Syk","Src","Lyn-FAK","Prin-CRAF","ERKKTR"}),1/Z598,Z598)</f>
        <v>0</v>
      </c>
      <c r="AL598" s="10">
        <f>IF(OR($C598={"PH-AKT","Syk","Src","Lyn-FAK","Prin-CRAF","ERKKTR"}),1/AA598,AA598)</f>
        <v>0</v>
      </c>
      <c r="AM598" s="10">
        <f>IF(OR($C598={"PH-AKT","Syk","Src","Lyn-FAK","Prin-CRAF","ERKKTR"}),1/AB598,AB598)</f>
        <v>0</v>
      </c>
      <c r="AN598" s="10">
        <f>IF(OR($C598={"PH-AKT","Syk","Src","Lyn-FAK","Prin-CRAF","ERKKTR"}),1/AC598,AC598)</f>
        <v>0</v>
      </c>
      <c r="AO598" s="10">
        <f>IF(OR($C598={"PH-AKT","Syk","Src","Lyn-FAK","Prin-CRAF","ERKKTR"}),1/AD598,AD598)</f>
        <v>0</v>
      </c>
      <c r="AP598" s="10">
        <f>IF(OR($C598={"PH-AKT","Syk","Src","Lyn-FAK","Prin-CRAF","ERKKTR"}),1/AE598,AE598)</f>
        <v>0</v>
      </c>
      <c r="AQ598" s="10">
        <f>IF(OR($C598={"PH-AKT","Syk","Src","Lyn-FAK","Prin-CRAF","ERKKTR"}),1/AF598,AF598)</f>
        <v>0</v>
      </c>
      <c r="AR598" s="10">
        <f>IF(OR($C598={"PH-AKT","Syk","Src","Lyn-FAK","Prin-CRAF","ERKKTR"}),1/AG598,AG598)</f>
        <v>0</v>
      </c>
    </row>
    <row r="599" spans="1:44" x14ac:dyDescent="0.2">
      <c r="A599" s="10">
        <v>598</v>
      </c>
      <c r="C599" s="10">
        <f>_xlfn.IFNA(VLOOKUP($B599,Barcodes!$B$2:$E$14,4,FALSE),0)</f>
        <v>0</v>
      </c>
      <c r="AI599" s="10">
        <f>IF(OR($C599={"PH-AKT","Syk","Src","Lyn-FAK","Prin-CRAF","ERKKTR"}),1/X599,X599)</f>
        <v>0</v>
      </c>
      <c r="AJ599" s="10">
        <f>IF(OR($C599={"PH-AKT","Syk","Src","Lyn-FAK","Prin-CRAF","ERKKTR"}),1/Y599,Y599)</f>
        <v>0</v>
      </c>
      <c r="AK599" s="10">
        <f>IF(OR($C599={"PH-AKT","Syk","Src","Lyn-FAK","Prin-CRAF","ERKKTR"}),1/Z599,Z599)</f>
        <v>0</v>
      </c>
      <c r="AL599" s="10">
        <f>IF(OR($C599={"PH-AKT","Syk","Src","Lyn-FAK","Prin-CRAF","ERKKTR"}),1/AA599,AA599)</f>
        <v>0</v>
      </c>
      <c r="AM599" s="10">
        <f>IF(OR($C599={"PH-AKT","Syk","Src","Lyn-FAK","Prin-CRAF","ERKKTR"}),1/AB599,AB599)</f>
        <v>0</v>
      </c>
      <c r="AN599" s="10">
        <f>IF(OR($C599={"PH-AKT","Syk","Src","Lyn-FAK","Prin-CRAF","ERKKTR"}),1/AC599,AC599)</f>
        <v>0</v>
      </c>
      <c r="AO599" s="10">
        <f>IF(OR($C599={"PH-AKT","Syk","Src","Lyn-FAK","Prin-CRAF","ERKKTR"}),1/AD599,AD599)</f>
        <v>0</v>
      </c>
      <c r="AP599" s="10">
        <f>IF(OR($C599={"PH-AKT","Syk","Src","Lyn-FAK","Prin-CRAF","ERKKTR"}),1/AE599,AE599)</f>
        <v>0</v>
      </c>
      <c r="AQ599" s="10">
        <f>IF(OR($C599={"PH-AKT","Syk","Src","Lyn-FAK","Prin-CRAF","ERKKTR"}),1/AF599,AF599)</f>
        <v>0</v>
      </c>
      <c r="AR599" s="10">
        <f>IF(OR($C599={"PH-AKT","Syk","Src","Lyn-FAK","Prin-CRAF","ERKKTR"}),1/AG599,AG599)</f>
        <v>0</v>
      </c>
    </row>
    <row r="600" spans="1:44" x14ac:dyDescent="0.2">
      <c r="A600" s="10">
        <v>599</v>
      </c>
      <c r="C600" s="10">
        <f>_xlfn.IFNA(VLOOKUP($B600,Barcodes!$B$2:$E$14,4,FALSE),0)</f>
        <v>0</v>
      </c>
      <c r="AI600" s="10">
        <f>IF(OR($C600={"PH-AKT","Syk","Src","Lyn-FAK","Prin-CRAF","ERKKTR"}),1/X600,X600)</f>
        <v>0</v>
      </c>
      <c r="AJ600" s="10">
        <f>IF(OR($C600={"PH-AKT","Syk","Src","Lyn-FAK","Prin-CRAF","ERKKTR"}),1/Y600,Y600)</f>
        <v>0</v>
      </c>
      <c r="AK600" s="10">
        <f>IF(OR($C600={"PH-AKT","Syk","Src","Lyn-FAK","Prin-CRAF","ERKKTR"}),1/Z600,Z600)</f>
        <v>0</v>
      </c>
      <c r="AL600" s="10">
        <f>IF(OR($C600={"PH-AKT","Syk","Src","Lyn-FAK","Prin-CRAF","ERKKTR"}),1/AA600,AA600)</f>
        <v>0</v>
      </c>
      <c r="AM600" s="10">
        <f>IF(OR($C600={"PH-AKT","Syk","Src","Lyn-FAK","Prin-CRAF","ERKKTR"}),1/AB600,AB600)</f>
        <v>0</v>
      </c>
      <c r="AN600" s="10">
        <f>IF(OR($C600={"PH-AKT","Syk","Src","Lyn-FAK","Prin-CRAF","ERKKTR"}),1/AC600,AC600)</f>
        <v>0</v>
      </c>
      <c r="AO600" s="10">
        <f>IF(OR($C600={"PH-AKT","Syk","Src","Lyn-FAK","Prin-CRAF","ERKKTR"}),1/AD600,AD600)</f>
        <v>0</v>
      </c>
      <c r="AP600" s="10">
        <f>IF(OR($C600={"PH-AKT","Syk","Src","Lyn-FAK","Prin-CRAF","ERKKTR"}),1/AE600,AE600)</f>
        <v>0</v>
      </c>
      <c r="AQ600" s="10">
        <f>IF(OR($C600={"PH-AKT","Syk","Src","Lyn-FAK","Prin-CRAF","ERKKTR"}),1/AF600,AF600)</f>
        <v>0</v>
      </c>
      <c r="AR600" s="10">
        <f>IF(OR($C600={"PH-AKT","Syk","Src","Lyn-FAK","Prin-CRAF","ERKKTR"}),1/AG600,AG600)</f>
        <v>0</v>
      </c>
    </row>
    <row r="601" spans="1:44" x14ac:dyDescent="0.2">
      <c r="A601" s="10">
        <v>600</v>
      </c>
      <c r="C601" s="10">
        <f>_xlfn.IFNA(VLOOKUP($B601,Barcodes!$B$2:$E$14,4,FALSE),0)</f>
        <v>0</v>
      </c>
      <c r="AI601" s="10">
        <f>IF(OR($C601={"PH-AKT","Syk","Src","Lyn-FAK","Prin-CRAF","ERKKTR"}),1/X601,X601)</f>
        <v>0</v>
      </c>
      <c r="AJ601" s="10">
        <f>IF(OR($C601={"PH-AKT","Syk","Src","Lyn-FAK","Prin-CRAF","ERKKTR"}),1/Y601,Y601)</f>
        <v>0</v>
      </c>
      <c r="AK601" s="10">
        <f>IF(OR($C601={"PH-AKT","Syk","Src","Lyn-FAK","Prin-CRAF","ERKKTR"}),1/Z601,Z601)</f>
        <v>0</v>
      </c>
      <c r="AL601" s="10">
        <f>IF(OR($C601={"PH-AKT","Syk","Src","Lyn-FAK","Prin-CRAF","ERKKTR"}),1/AA601,AA601)</f>
        <v>0</v>
      </c>
      <c r="AM601" s="10">
        <f>IF(OR($C601={"PH-AKT","Syk","Src","Lyn-FAK","Prin-CRAF","ERKKTR"}),1/AB601,AB601)</f>
        <v>0</v>
      </c>
      <c r="AN601" s="10">
        <f>IF(OR($C601={"PH-AKT","Syk","Src","Lyn-FAK","Prin-CRAF","ERKKTR"}),1/AC601,AC601)</f>
        <v>0</v>
      </c>
      <c r="AO601" s="10">
        <f>IF(OR($C601={"PH-AKT","Syk","Src","Lyn-FAK","Prin-CRAF","ERKKTR"}),1/AD601,AD601)</f>
        <v>0</v>
      </c>
      <c r="AP601" s="10">
        <f>IF(OR($C601={"PH-AKT","Syk","Src","Lyn-FAK","Prin-CRAF","ERKKTR"}),1/AE601,AE601)</f>
        <v>0</v>
      </c>
      <c r="AQ601" s="10">
        <f>IF(OR($C601={"PH-AKT","Syk","Src","Lyn-FAK","Prin-CRAF","ERKKTR"}),1/AF601,AF601)</f>
        <v>0</v>
      </c>
      <c r="AR601" s="10">
        <f>IF(OR($C601={"PH-AKT","Syk","Src","Lyn-FAK","Prin-CRAF","ERKKTR"}),1/AG601,AG601)</f>
        <v>0</v>
      </c>
    </row>
    <row r="602" spans="1:44" x14ac:dyDescent="0.2">
      <c r="A602" s="10">
        <v>601</v>
      </c>
      <c r="C602" s="10">
        <f>_xlfn.IFNA(VLOOKUP($B602,Barcodes!$B$2:$E$14,4,FALSE),0)</f>
        <v>0</v>
      </c>
      <c r="AI602" s="10">
        <f>IF(OR($C602={"PH-AKT","Syk","Src","Lyn-FAK","Prin-CRAF","ERKKTR"}),1/X602,X602)</f>
        <v>0</v>
      </c>
      <c r="AJ602" s="10">
        <f>IF(OR($C602={"PH-AKT","Syk","Src","Lyn-FAK","Prin-CRAF","ERKKTR"}),1/Y602,Y602)</f>
        <v>0</v>
      </c>
      <c r="AK602" s="10">
        <f>IF(OR($C602={"PH-AKT","Syk","Src","Lyn-FAK","Prin-CRAF","ERKKTR"}),1/Z602,Z602)</f>
        <v>0</v>
      </c>
      <c r="AL602" s="10">
        <f>IF(OR($C602={"PH-AKT","Syk","Src","Lyn-FAK","Prin-CRAF","ERKKTR"}),1/AA602,AA602)</f>
        <v>0</v>
      </c>
      <c r="AM602" s="10">
        <f>IF(OR($C602={"PH-AKT","Syk","Src","Lyn-FAK","Prin-CRAF","ERKKTR"}),1/AB602,AB602)</f>
        <v>0</v>
      </c>
      <c r="AN602" s="10">
        <f>IF(OR($C602={"PH-AKT","Syk","Src","Lyn-FAK","Prin-CRAF","ERKKTR"}),1/AC602,AC602)</f>
        <v>0</v>
      </c>
      <c r="AO602" s="10">
        <f>IF(OR($C602={"PH-AKT","Syk","Src","Lyn-FAK","Prin-CRAF","ERKKTR"}),1/AD602,AD602)</f>
        <v>0</v>
      </c>
      <c r="AP602" s="10">
        <f>IF(OR($C602={"PH-AKT","Syk","Src","Lyn-FAK","Prin-CRAF","ERKKTR"}),1/AE602,AE602)</f>
        <v>0</v>
      </c>
      <c r="AQ602" s="10">
        <f>IF(OR($C602={"PH-AKT","Syk","Src","Lyn-FAK","Prin-CRAF","ERKKTR"}),1/AF602,AF602)</f>
        <v>0</v>
      </c>
      <c r="AR602" s="10">
        <f>IF(OR($C602={"PH-AKT","Syk","Src","Lyn-FAK","Prin-CRAF","ERKKTR"}),1/AG602,AG602)</f>
        <v>0</v>
      </c>
    </row>
    <row r="603" spans="1:44" x14ac:dyDescent="0.2">
      <c r="A603" s="10">
        <v>602</v>
      </c>
      <c r="C603" s="10">
        <f>_xlfn.IFNA(VLOOKUP($B603,Barcodes!$B$2:$E$14,4,FALSE),0)</f>
        <v>0</v>
      </c>
      <c r="AI603" s="10">
        <f>IF(OR($C603={"PH-AKT","Syk","Src","Lyn-FAK","Prin-CRAF","ERKKTR"}),1/X603,X603)</f>
        <v>0</v>
      </c>
      <c r="AJ603" s="10">
        <f>IF(OR($C603={"PH-AKT","Syk","Src","Lyn-FAK","Prin-CRAF","ERKKTR"}),1/Y603,Y603)</f>
        <v>0</v>
      </c>
      <c r="AK603" s="10">
        <f>IF(OR($C603={"PH-AKT","Syk","Src","Lyn-FAK","Prin-CRAF","ERKKTR"}),1/Z603,Z603)</f>
        <v>0</v>
      </c>
      <c r="AL603" s="10">
        <f>IF(OR($C603={"PH-AKT","Syk","Src","Lyn-FAK","Prin-CRAF","ERKKTR"}),1/AA603,AA603)</f>
        <v>0</v>
      </c>
      <c r="AM603" s="10">
        <f>IF(OR($C603={"PH-AKT","Syk","Src","Lyn-FAK","Prin-CRAF","ERKKTR"}),1/AB603,AB603)</f>
        <v>0</v>
      </c>
      <c r="AN603" s="10">
        <f>IF(OR($C603={"PH-AKT","Syk","Src","Lyn-FAK","Prin-CRAF","ERKKTR"}),1/AC603,AC603)</f>
        <v>0</v>
      </c>
      <c r="AO603" s="10">
        <f>IF(OR($C603={"PH-AKT","Syk","Src","Lyn-FAK","Prin-CRAF","ERKKTR"}),1/AD603,AD603)</f>
        <v>0</v>
      </c>
      <c r="AP603" s="10">
        <f>IF(OR($C603={"PH-AKT","Syk","Src","Lyn-FAK","Prin-CRAF","ERKKTR"}),1/AE603,AE603)</f>
        <v>0</v>
      </c>
      <c r="AQ603" s="10">
        <f>IF(OR($C603={"PH-AKT","Syk","Src","Lyn-FAK","Prin-CRAF","ERKKTR"}),1/AF603,AF603)</f>
        <v>0</v>
      </c>
      <c r="AR603" s="10">
        <f>IF(OR($C603={"PH-AKT","Syk","Src","Lyn-FAK","Prin-CRAF","ERKKTR"}),1/AG603,AG603)</f>
        <v>0</v>
      </c>
    </row>
    <row r="604" spans="1:44" x14ac:dyDescent="0.2">
      <c r="A604" s="10">
        <v>603</v>
      </c>
      <c r="C604" s="10">
        <f>_xlfn.IFNA(VLOOKUP($B604,Barcodes!$B$2:$E$14,4,FALSE),0)</f>
        <v>0</v>
      </c>
      <c r="AI604" s="10">
        <f>IF(OR($C604={"PH-AKT","Syk","Src","Lyn-FAK","Prin-CRAF","ERKKTR"}),1/X604,X604)</f>
        <v>0</v>
      </c>
      <c r="AJ604" s="10">
        <f>IF(OR($C604={"PH-AKT","Syk","Src","Lyn-FAK","Prin-CRAF","ERKKTR"}),1/Y604,Y604)</f>
        <v>0</v>
      </c>
      <c r="AK604" s="10">
        <f>IF(OR($C604={"PH-AKT","Syk","Src","Lyn-FAK","Prin-CRAF","ERKKTR"}),1/Z604,Z604)</f>
        <v>0</v>
      </c>
      <c r="AL604" s="10">
        <f>IF(OR($C604={"PH-AKT","Syk","Src","Lyn-FAK","Prin-CRAF","ERKKTR"}),1/AA604,AA604)</f>
        <v>0</v>
      </c>
      <c r="AM604" s="10">
        <f>IF(OR($C604={"PH-AKT","Syk","Src","Lyn-FAK","Prin-CRAF","ERKKTR"}),1/AB604,AB604)</f>
        <v>0</v>
      </c>
      <c r="AN604" s="10">
        <f>IF(OR($C604={"PH-AKT","Syk","Src","Lyn-FAK","Prin-CRAF","ERKKTR"}),1/AC604,AC604)</f>
        <v>0</v>
      </c>
      <c r="AO604" s="10">
        <f>IF(OR($C604={"PH-AKT","Syk","Src","Lyn-FAK","Prin-CRAF","ERKKTR"}),1/AD604,AD604)</f>
        <v>0</v>
      </c>
      <c r="AP604" s="10">
        <f>IF(OR($C604={"PH-AKT","Syk","Src","Lyn-FAK","Prin-CRAF","ERKKTR"}),1/AE604,AE604)</f>
        <v>0</v>
      </c>
      <c r="AQ604" s="10">
        <f>IF(OR($C604={"PH-AKT","Syk","Src","Lyn-FAK","Prin-CRAF","ERKKTR"}),1/AF604,AF604)</f>
        <v>0</v>
      </c>
      <c r="AR604" s="10">
        <f>IF(OR($C604={"PH-AKT","Syk","Src","Lyn-FAK","Prin-CRAF","ERKKTR"}),1/AG604,AG604)</f>
        <v>0</v>
      </c>
    </row>
    <row r="605" spans="1:44" x14ac:dyDescent="0.2">
      <c r="A605" s="10">
        <v>604</v>
      </c>
      <c r="C605" s="10">
        <f>_xlfn.IFNA(VLOOKUP($B605,Barcodes!$B$2:$E$14,4,FALSE),0)</f>
        <v>0</v>
      </c>
      <c r="AI605" s="10">
        <f>IF(OR($C605={"PH-AKT","Syk","Src","Lyn-FAK","Prin-CRAF","ERKKTR"}),1/X605,X605)</f>
        <v>0</v>
      </c>
      <c r="AJ605" s="10">
        <f>IF(OR($C605={"PH-AKT","Syk","Src","Lyn-FAK","Prin-CRAF","ERKKTR"}),1/Y605,Y605)</f>
        <v>0</v>
      </c>
      <c r="AK605" s="10">
        <f>IF(OR($C605={"PH-AKT","Syk","Src","Lyn-FAK","Prin-CRAF","ERKKTR"}),1/Z605,Z605)</f>
        <v>0</v>
      </c>
      <c r="AL605" s="10">
        <f>IF(OR($C605={"PH-AKT","Syk","Src","Lyn-FAK","Prin-CRAF","ERKKTR"}),1/AA605,AA605)</f>
        <v>0</v>
      </c>
      <c r="AM605" s="10">
        <f>IF(OR($C605={"PH-AKT","Syk","Src","Lyn-FAK","Prin-CRAF","ERKKTR"}),1/AB605,AB605)</f>
        <v>0</v>
      </c>
      <c r="AN605" s="10">
        <f>IF(OR($C605={"PH-AKT","Syk","Src","Lyn-FAK","Prin-CRAF","ERKKTR"}),1/AC605,AC605)</f>
        <v>0</v>
      </c>
      <c r="AO605" s="10">
        <f>IF(OR($C605={"PH-AKT","Syk","Src","Lyn-FAK","Prin-CRAF","ERKKTR"}),1/AD605,AD605)</f>
        <v>0</v>
      </c>
      <c r="AP605" s="10">
        <f>IF(OR($C605={"PH-AKT","Syk","Src","Lyn-FAK","Prin-CRAF","ERKKTR"}),1/AE605,AE605)</f>
        <v>0</v>
      </c>
      <c r="AQ605" s="10">
        <f>IF(OR($C605={"PH-AKT","Syk","Src","Lyn-FAK","Prin-CRAF","ERKKTR"}),1/AF605,AF605)</f>
        <v>0</v>
      </c>
      <c r="AR605" s="10">
        <f>IF(OR($C605={"PH-AKT","Syk","Src","Lyn-FAK","Prin-CRAF","ERKKTR"}),1/AG605,AG605)</f>
        <v>0</v>
      </c>
    </row>
    <row r="606" spans="1:44" x14ac:dyDescent="0.2">
      <c r="A606" s="10">
        <v>605</v>
      </c>
      <c r="C606" s="10">
        <f>_xlfn.IFNA(VLOOKUP($B606,Barcodes!$B$2:$E$14,4,FALSE),0)</f>
        <v>0</v>
      </c>
      <c r="AI606" s="10">
        <f>IF(OR($C606={"PH-AKT","Syk","Src","Lyn-FAK","Prin-CRAF","ERKKTR"}),1/X606,X606)</f>
        <v>0</v>
      </c>
      <c r="AJ606" s="10">
        <f>IF(OR($C606={"PH-AKT","Syk","Src","Lyn-FAK","Prin-CRAF","ERKKTR"}),1/Y606,Y606)</f>
        <v>0</v>
      </c>
      <c r="AK606" s="10">
        <f>IF(OR($C606={"PH-AKT","Syk","Src","Lyn-FAK","Prin-CRAF","ERKKTR"}),1/Z606,Z606)</f>
        <v>0</v>
      </c>
      <c r="AL606" s="10">
        <f>IF(OR($C606={"PH-AKT","Syk","Src","Lyn-FAK","Prin-CRAF","ERKKTR"}),1/AA606,AA606)</f>
        <v>0</v>
      </c>
      <c r="AM606" s="10">
        <f>IF(OR($C606={"PH-AKT","Syk","Src","Lyn-FAK","Prin-CRAF","ERKKTR"}),1/AB606,AB606)</f>
        <v>0</v>
      </c>
      <c r="AN606" s="10">
        <f>IF(OR($C606={"PH-AKT","Syk","Src","Lyn-FAK","Prin-CRAF","ERKKTR"}),1/AC606,AC606)</f>
        <v>0</v>
      </c>
      <c r="AO606" s="10">
        <f>IF(OR($C606={"PH-AKT","Syk","Src","Lyn-FAK","Prin-CRAF","ERKKTR"}),1/AD606,AD606)</f>
        <v>0</v>
      </c>
      <c r="AP606" s="10">
        <f>IF(OR($C606={"PH-AKT","Syk","Src","Lyn-FAK","Prin-CRAF","ERKKTR"}),1/AE606,AE606)</f>
        <v>0</v>
      </c>
      <c r="AQ606" s="10">
        <f>IF(OR($C606={"PH-AKT","Syk","Src","Lyn-FAK","Prin-CRAF","ERKKTR"}),1/AF606,AF606)</f>
        <v>0</v>
      </c>
      <c r="AR606" s="10">
        <f>IF(OR($C606={"PH-AKT","Syk","Src","Lyn-FAK","Prin-CRAF","ERKKTR"}),1/AG606,AG606)</f>
        <v>0</v>
      </c>
    </row>
    <row r="607" spans="1:44" x14ac:dyDescent="0.2">
      <c r="A607" s="10">
        <v>606</v>
      </c>
      <c r="C607" s="10">
        <f>_xlfn.IFNA(VLOOKUP($B607,Barcodes!$B$2:$E$14,4,FALSE),0)</f>
        <v>0</v>
      </c>
      <c r="AI607" s="10">
        <f>IF(OR($C607={"PH-AKT","Syk","Src","Lyn-FAK","Prin-CRAF","ERKKTR"}),1/X607,X607)</f>
        <v>0</v>
      </c>
      <c r="AJ607" s="10">
        <f>IF(OR($C607={"PH-AKT","Syk","Src","Lyn-FAK","Prin-CRAF","ERKKTR"}),1/Y607,Y607)</f>
        <v>0</v>
      </c>
      <c r="AK607" s="10">
        <f>IF(OR($C607={"PH-AKT","Syk","Src","Lyn-FAK","Prin-CRAF","ERKKTR"}),1/Z607,Z607)</f>
        <v>0</v>
      </c>
      <c r="AL607" s="10">
        <f>IF(OR($C607={"PH-AKT","Syk","Src","Lyn-FAK","Prin-CRAF","ERKKTR"}),1/AA607,AA607)</f>
        <v>0</v>
      </c>
      <c r="AM607" s="10">
        <f>IF(OR($C607={"PH-AKT","Syk","Src","Lyn-FAK","Prin-CRAF","ERKKTR"}),1/AB607,AB607)</f>
        <v>0</v>
      </c>
      <c r="AN607" s="10">
        <f>IF(OR($C607={"PH-AKT","Syk","Src","Lyn-FAK","Prin-CRAF","ERKKTR"}),1/AC607,AC607)</f>
        <v>0</v>
      </c>
      <c r="AO607" s="10">
        <f>IF(OR($C607={"PH-AKT","Syk","Src","Lyn-FAK","Prin-CRAF","ERKKTR"}),1/AD607,AD607)</f>
        <v>0</v>
      </c>
      <c r="AP607" s="10">
        <f>IF(OR($C607={"PH-AKT","Syk","Src","Lyn-FAK","Prin-CRAF","ERKKTR"}),1/AE607,AE607)</f>
        <v>0</v>
      </c>
      <c r="AQ607" s="10">
        <f>IF(OR($C607={"PH-AKT","Syk","Src","Lyn-FAK","Prin-CRAF","ERKKTR"}),1/AF607,AF607)</f>
        <v>0</v>
      </c>
      <c r="AR607" s="10">
        <f>IF(OR($C607={"PH-AKT","Syk","Src","Lyn-FAK","Prin-CRAF","ERKKTR"}),1/AG607,AG607)</f>
        <v>0</v>
      </c>
    </row>
    <row r="608" spans="1:44" x14ac:dyDescent="0.2">
      <c r="A608" s="10">
        <v>607</v>
      </c>
      <c r="C608" s="10">
        <f>_xlfn.IFNA(VLOOKUP($B608,Barcodes!$B$2:$E$14,4,FALSE),0)</f>
        <v>0</v>
      </c>
      <c r="AI608" s="10">
        <f>IF(OR($C608={"PH-AKT","Syk","Src","Lyn-FAK","Prin-CRAF","ERKKTR"}),1/X608,X608)</f>
        <v>0</v>
      </c>
      <c r="AJ608" s="10">
        <f>IF(OR($C608={"PH-AKT","Syk","Src","Lyn-FAK","Prin-CRAF","ERKKTR"}),1/Y608,Y608)</f>
        <v>0</v>
      </c>
      <c r="AK608" s="10">
        <f>IF(OR($C608={"PH-AKT","Syk","Src","Lyn-FAK","Prin-CRAF","ERKKTR"}),1/Z608,Z608)</f>
        <v>0</v>
      </c>
      <c r="AL608" s="10">
        <f>IF(OR($C608={"PH-AKT","Syk","Src","Lyn-FAK","Prin-CRAF","ERKKTR"}),1/AA608,AA608)</f>
        <v>0</v>
      </c>
      <c r="AM608" s="10">
        <f>IF(OR($C608={"PH-AKT","Syk","Src","Lyn-FAK","Prin-CRAF","ERKKTR"}),1/AB608,AB608)</f>
        <v>0</v>
      </c>
      <c r="AN608" s="10">
        <f>IF(OR($C608={"PH-AKT","Syk","Src","Lyn-FAK","Prin-CRAF","ERKKTR"}),1/AC608,AC608)</f>
        <v>0</v>
      </c>
      <c r="AO608" s="10">
        <f>IF(OR($C608={"PH-AKT","Syk","Src","Lyn-FAK","Prin-CRAF","ERKKTR"}),1/AD608,AD608)</f>
        <v>0</v>
      </c>
      <c r="AP608" s="10">
        <f>IF(OR($C608={"PH-AKT","Syk","Src","Lyn-FAK","Prin-CRAF","ERKKTR"}),1/AE608,AE608)</f>
        <v>0</v>
      </c>
      <c r="AQ608" s="10">
        <f>IF(OR($C608={"PH-AKT","Syk","Src","Lyn-FAK","Prin-CRAF","ERKKTR"}),1/AF608,AF608)</f>
        <v>0</v>
      </c>
      <c r="AR608" s="10">
        <f>IF(OR($C608={"PH-AKT","Syk","Src","Lyn-FAK","Prin-CRAF","ERKKTR"}),1/AG608,AG608)</f>
        <v>0</v>
      </c>
    </row>
    <row r="609" spans="1:44" x14ac:dyDescent="0.2">
      <c r="A609" s="10">
        <v>608</v>
      </c>
      <c r="C609" s="10">
        <f>_xlfn.IFNA(VLOOKUP($B609,Barcodes!$B$2:$E$14,4,FALSE),0)</f>
        <v>0</v>
      </c>
      <c r="AI609" s="10">
        <f>IF(OR($C609={"PH-AKT","Syk","Src","Lyn-FAK","Prin-CRAF","ERKKTR"}),1/X609,X609)</f>
        <v>0</v>
      </c>
      <c r="AJ609" s="10">
        <f>IF(OR($C609={"PH-AKT","Syk","Src","Lyn-FAK","Prin-CRAF","ERKKTR"}),1/Y609,Y609)</f>
        <v>0</v>
      </c>
      <c r="AK609" s="10">
        <f>IF(OR($C609={"PH-AKT","Syk","Src","Lyn-FAK","Prin-CRAF","ERKKTR"}),1/Z609,Z609)</f>
        <v>0</v>
      </c>
      <c r="AL609" s="10">
        <f>IF(OR($C609={"PH-AKT","Syk","Src","Lyn-FAK","Prin-CRAF","ERKKTR"}),1/AA609,AA609)</f>
        <v>0</v>
      </c>
      <c r="AM609" s="10">
        <f>IF(OR($C609={"PH-AKT","Syk","Src","Lyn-FAK","Prin-CRAF","ERKKTR"}),1/AB609,AB609)</f>
        <v>0</v>
      </c>
      <c r="AN609" s="10">
        <f>IF(OR($C609={"PH-AKT","Syk","Src","Lyn-FAK","Prin-CRAF","ERKKTR"}),1/AC609,AC609)</f>
        <v>0</v>
      </c>
      <c r="AO609" s="10">
        <f>IF(OR($C609={"PH-AKT","Syk","Src","Lyn-FAK","Prin-CRAF","ERKKTR"}),1/AD609,AD609)</f>
        <v>0</v>
      </c>
      <c r="AP609" s="10">
        <f>IF(OR($C609={"PH-AKT","Syk","Src","Lyn-FAK","Prin-CRAF","ERKKTR"}),1/AE609,AE609)</f>
        <v>0</v>
      </c>
      <c r="AQ609" s="10">
        <f>IF(OR($C609={"PH-AKT","Syk","Src","Lyn-FAK","Prin-CRAF","ERKKTR"}),1/AF609,AF609)</f>
        <v>0</v>
      </c>
      <c r="AR609" s="10">
        <f>IF(OR($C609={"PH-AKT","Syk","Src","Lyn-FAK","Prin-CRAF","ERKKTR"}),1/AG609,AG609)</f>
        <v>0</v>
      </c>
    </row>
    <row r="610" spans="1:44" x14ac:dyDescent="0.2">
      <c r="A610" s="10">
        <v>609</v>
      </c>
      <c r="C610" s="10">
        <f>_xlfn.IFNA(VLOOKUP($B610,Barcodes!$B$2:$E$14,4,FALSE),0)</f>
        <v>0</v>
      </c>
      <c r="AI610" s="10">
        <f>IF(OR($C610={"PH-AKT","Syk","Src","Lyn-FAK","Prin-CRAF","ERKKTR"}),1/X610,X610)</f>
        <v>0</v>
      </c>
      <c r="AJ610" s="10">
        <f>IF(OR($C610={"PH-AKT","Syk","Src","Lyn-FAK","Prin-CRAF","ERKKTR"}),1/Y610,Y610)</f>
        <v>0</v>
      </c>
      <c r="AK610" s="10">
        <f>IF(OR($C610={"PH-AKT","Syk","Src","Lyn-FAK","Prin-CRAF","ERKKTR"}),1/Z610,Z610)</f>
        <v>0</v>
      </c>
      <c r="AL610" s="10">
        <f>IF(OR($C610={"PH-AKT","Syk","Src","Lyn-FAK","Prin-CRAF","ERKKTR"}),1/AA610,AA610)</f>
        <v>0</v>
      </c>
      <c r="AM610" s="10">
        <f>IF(OR($C610={"PH-AKT","Syk","Src","Lyn-FAK","Prin-CRAF","ERKKTR"}),1/AB610,AB610)</f>
        <v>0</v>
      </c>
      <c r="AN610" s="10">
        <f>IF(OR($C610={"PH-AKT","Syk","Src","Lyn-FAK","Prin-CRAF","ERKKTR"}),1/AC610,AC610)</f>
        <v>0</v>
      </c>
      <c r="AO610" s="10">
        <f>IF(OR($C610={"PH-AKT","Syk","Src","Lyn-FAK","Prin-CRAF","ERKKTR"}),1/AD610,AD610)</f>
        <v>0</v>
      </c>
      <c r="AP610" s="10">
        <f>IF(OR($C610={"PH-AKT","Syk","Src","Lyn-FAK","Prin-CRAF","ERKKTR"}),1/AE610,AE610)</f>
        <v>0</v>
      </c>
      <c r="AQ610" s="10">
        <f>IF(OR($C610={"PH-AKT","Syk","Src","Lyn-FAK","Prin-CRAF","ERKKTR"}),1/AF610,AF610)</f>
        <v>0</v>
      </c>
      <c r="AR610" s="10">
        <f>IF(OR($C610={"PH-AKT","Syk","Src","Lyn-FAK","Prin-CRAF","ERKKTR"}),1/AG610,AG610)</f>
        <v>0</v>
      </c>
    </row>
    <row r="611" spans="1:44" x14ac:dyDescent="0.2">
      <c r="A611" s="10">
        <v>610</v>
      </c>
      <c r="C611" s="10">
        <f>_xlfn.IFNA(VLOOKUP($B611,Barcodes!$B$2:$E$14,4,FALSE),0)</f>
        <v>0</v>
      </c>
      <c r="AI611" s="10">
        <f>IF(OR($C611={"PH-AKT","Syk","Src","Lyn-FAK","Prin-CRAF","ERKKTR"}),1/X611,X611)</f>
        <v>0</v>
      </c>
      <c r="AJ611" s="10">
        <f>IF(OR($C611={"PH-AKT","Syk","Src","Lyn-FAK","Prin-CRAF","ERKKTR"}),1/Y611,Y611)</f>
        <v>0</v>
      </c>
      <c r="AK611" s="10">
        <f>IF(OR($C611={"PH-AKT","Syk","Src","Lyn-FAK","Prin-CRAF","ERKKTR"}),1/Z611,Z611)</f>
        <v>0</v>
      </c>
      <c r="AL611" s="10">
        <f>IF(OR($C611={"PH-AKT","Syk","Src","Lyn-FAK","Prin-CRAF","ERKKTR"}),1/AA611,AA611)</f>
        <v>0</v>
      </c>
      <c r="AM611" s="10">
        <f>IF(OR($C611={"PH-AKT","Syk","Src","Lyn-FAK","Prin-CRAF","ERKKTR"}),1/AB611,AB611)</f>
        <v>0</v>
      </c>
      <c r="AN611" s="10">
        <f>IF(OR($C611={"PH-AKT","Syk","Src","Lyn-FAK","Prin-CRAF","ERKKTR"}),1/AC611,AC611)</f>
        <v>0</v>
      </c>
      <c r="AO611" s="10">
        <f>IF(OR($C611={"PH-AKT","Syk","Src","Lyn-FAK","Prin-CRAF","ERKKTR"}),1/AD611,AD611)</f>
        <v>0</v>
      </c>
      <c r="AP611" s="10">
        <f>IF(OR($C611={"PH-AKT","Syk","Src","Lyn-FAK","Prin-CRAF","ERKKTR"}),1/AE611,AE611)</f>
        <v>0</v>
      </c>
      <c r="AQ611" s="10">
        <f>IF(OR($C611={"PH-AKT","Syk","Src","Lyn-FAK","Prin-CRAF","ERKKTR"}),1/AF611,AF611)</f>
        <v>0</v>
      </c>
      <c r="AR611" s="10">
        <f>IF(OR($C611={"PH-AKT","Syk","Src","Lyn-FAK","Prin-CRAF","ERKKTR"}),1/AG611,AG611)</f>
        <v>0</v>
      </c>
    </row>
    <row r="612" spans="1:44" x14ac:dyDescent="0.2">
      <c r="A612" s="10">
        <v>611</v>
      </c>
      <c r="C612" s="10">
        <f>_xlfn.IFNA(VLOOKUP($B612,Barcodes!$B$2:$E$14,4,FALSE),0)</f>
        <v>0</v>
      </c>
      <c r="AI612" s="10">
        <f>IF(OR($C612={"PH-AKT","Syk","Src","Lyn-FAK","Prin-CRAF","ERKKTR"}),1/X612,X612)</f>
        <v>0</v>
      </c>
      <c r="AJ612" s="10">
        <f>IF(OR($C612={"PH-AKT","Syk","Src","Lyn-FAK","Prin-CRAF","ERKKTR"}),1/Y612,Y612)</f>
        <v>0</v>
      </c>
      <c r="AK612" s="10">
        <f>IF(OR($C612={"PH-AKT","Syk","Src","Lyn-FAK","Prin-CRAF","ERKKTR"}),1/Z612,Z612)</f>
        <v>0</v>
      </c>
      <c r="AL612" s="10">
        <f>IF(OR($C612={"PH-AKT","Syk","Src","Lyn-FAK","Prin-CRAF","ERKKTR"}),1/AA612,AA612)</f>
        <v>0</v>
      </c>
      <c r="AM612" s="10">
        <f>IF(OR($C612={"PH-AKT","Syk","Src","Lyn-FAK","Prin-CRAF","ERKKTR"}),1/AB612,AB612)</f>
        <v>0</v>
      </c>
      <c r="AN612" s="10">
        <f>IF(OR($C612={"PH-AKT","Syk","Src","Lyn-FAK","Prin-CRAF","ERKKTR"}),1/AC612,AC612)</f>
        <v>0</v>
      </c>
      <c r="AO612" s="10">
        <f>IF(OR($C612={"PH-AKT","Syk","Src","Lyn-FAK","Prin-CRAF","ERKKTR"}),1/AD612,AD612)</f>
        <v>0</v>
      </c>
      <c r="AP612" s="10">
        <f>IF(OR($C612={"PH-AKT","Syk","Src","Lyn-FAK","Prin-CRAF","ERKKTR"}),1/AE612,AE612)</f>
        <v>0</v>
      </c>
      <c r="AQ612" s="10">
        <f>IF(OR($C612={"PH-AKT","Syk","Src","Lyn-FAK","Prin-CRAF","ERKKTR"}),1/AF612,AF612)</f>
        <v>0</v>
      </c>
      <c r="AR612" s="10">
        <f>IF(OR($C612={"PH-AKT","Syk","Src","Lyn-FAK","Prin-CRAF","ERKKTR"}),1/AG612,AG612)</f>
        <v>0</v>
      </c>
    </row>
    <row r="613" spans="1:44" x14ac:dyDescent="0.2">
      <c r="A613" s="10">
        <v>612</v>
      </c>
      <c r="C613" s="10">
        <f>_xlfn.IFNA(VLOOKUP($B613,Barcodes!$B$2:$E$14,4,FALSE),0)</f>
        <v>0</v>
      </c>
      <c r="AI613" s="10">
        <f>IF(OR($C613={"PH-AKT","Syk","Src","Lyn-FAK","Prin-CRAF","ERKKTR"}),1/X613,X613)</f>
        <v>0</v>
      </c>
      <c r="AJ613" s="10">
        <f>IF(OR($C613={"PH-AKT","Syk","Src","Lyn-FAK","Prin-CRAF","ERKKTR"}),1/Y613,Y613)</f>
        <v>0</v>
      </c>
      <c r="AK613" s="10">
        <f>IF(OR($C613={"PH-AKT","Syk","Src","Lyn-FAK","Prin-CRAF","ERKKTR"}),1/Z613,Z613)</f>
        <v>0</v>
      </c>
      <c r="AL613" s="10">
        <f>IF(OR($C613={"PH-AKT","Syk","Src","Lyn-FAK","Prin-CRAF","ERKKTR"}),1/AA613,AA613)</f>
        <v>0</v>
      </c>
      <c r="AM613" s="10">
        <f>IF(OR($C613={"PH-AKT","Syk","Src","Lyn-FAK","Prin-CRAF","ERKKTR"}),1/AB613,AB613)</f>
        <v>0</v>
      </c>
      <c r="AN613" s="10">
        <f>IF(OR($C613={"PH-AKT","Syk","Src","Lyn-FAK","Prin-CRAF","ERKKTR"}),1/AC613,AC613)</f>
        <v>0</v>
      </c>
      <c r="AO613" s="10">
        <f>IF(OR($C613={"PH-AKT","Syk","Src","Lyn-FAK","Prin-CRAF","ERKKTR"}),1/AD613,AD613)</f>
        <v>0</v>
      </c>
      <c r="AP613" s="10">
        <f>IF(OR($C613={"PH-AKT","Syk","Src","Lyn-FAK","Prin-CRAF","ERKKTR"}),1/AE613,AE613)</f>
        <v>0</v>
      </c>
      <c r="AQ613" s="10">
        <f>IF(OR($C613={"PH-AKT","Syk","Src","Lyn-FAK","Prin-CRAF","ERKKTR"}),1/AF613,AF613)</f>
        <v>0</v>
      </c>
      <c r="AR613" s="10">
        <f>IF(OR($C613={"PH-AKT","Syk","Src","Lyn-FAK","Prin-CRAF","ERKKTR"}),1/AG613,AG613)</f>
        <v>0</v>
      </c>
    </row>
    <row r="614" spans="1:44" x14ac:dyDescent="0.2">
      <c r="A614" s="10">
        <v>613</v>
      </c>
      <c r="C614" s="10">
        <f>_xlfn.IFNA(VLOOKUP($B614,Barcodes!$B$2:$E$14,4,FALSE),0)</f>
        <v>0</v>
      </c>
      <c r="AI614" s="10">
        <f>IF(OR($C614={"PH-AKT","Syk","Src","Lyn-FAK","Prin-CRAF","ERKKTR"}),1/X614,X614)</f>
        <v>0</v>
      </c>
      <c r="AJ614" s="10">
        <f>IF(OR($C614={"PH-AKT","Syk","Src","Lyn-FAK","Prin-CRAF","ERKKTR"}),1/Y614,Y614)</f>
        <v>0</v>
      </c>
      <c r="AK614" s="10">
        <f>IF(OR($C614={"PH-AKT","Syk","Src","Lyn-FAK","Prin-CRAF","ERKKTR"}),1/Z614,Z614)</f>
        <v>0</v>
      </c>
      <c r="AL614" s="10">
        <f>IF(OR($C614={"PH-AKT","Syk","Src","Lyn-FAK","Prin-CRAF","ERKKTR"}),1/AA614,AA614)</f>
        <v>0</v>
      </c>
      <c r="AM614" s="10">
        <f>IF(OR($C614={"PH-AKT","Syk","Src","Lyn-FAK","Prin-CRAF","ERKKTR"}),1/AB614,AB614)</f>
        <v>0</v>
      </c>
      <c r="AN614" s="10">
        <f>IF(OR($C614={"PH-AKT","Syk","Src","Lyn-FAK","Prin-CRAF","ERKKTR"}),1/AC614,AC614)</f>
        <v>0</v>
      </c>
      <c r="AO614" s="10">
        <f>IF(OR($C614={"PH-AKT","Syk","Src","Lyn-FAK","Prin-CRAF","ERKKTR"}),1/AD614,AD614)</f>
        <v>0</v>
      </c>
      <c r="AP614" s="10">
        <f>IF(OR($C614={"PH-AKT","Syk","Src","Lyn-FAK","Prin-CRAF","ERKKTR"}),1/AE614,AE614)</f>
        <v>0</v>
      </c>
      <c r="AQ614" s="10">
        <f>IF(OR($C614={"PH-AKT","Syk","Src","Lyn-FAK","Prin-CRAF","ERKKTR"}),1/AF614,AF614)</f>
        <v>0</v>
      </c>
      <c r="AR614" s="10">
        <f>IF(OR($C614={"PH-AKT","Syk","Src","Lyn-FAK","Prin-CRAF","ERKKTR"}),1/AG614,AG614)</f>
        <v>0</v>
      </c>
    </row>
    <row r="615" spans="1:44" x14ac:dyDescent="0.2">
      <c r="A615" s="10">
        <v>614</v>
      </c>
      <c r="C615" s="10">
        <f>_xlfn.IFNA(VLOOKUP($B615,Barcodes!$B$2:$E$14,4,FALSE),0)</f>
        <v>0</v>
      </c>
      <c r="AI615" s="10">
        <f>IF(OR($C615={"PH-AKT","Syk","Src","Lyn-FAK","Prin-CRAF","ERKKTR"}),1/X615,X615)</f>
        <v>0</v>
      </c>
      <c r="AJ615" s="10">
        <f>IF(OR($C615={"PH-AKT","Syk","Src","Lyn-FAK","Prin-CRAF","ERKKTR"}),1/Y615,Y615)</f>
        <v>0</v>
      </c>
      <c r="AK615" s="10">
        <f>IF(OR($C615={"PH-AKT","Syk","Src","Lyn-FAK","Prin-CRAF","ERKKTR"}),1/Z615,Z615)</f>
        <v>0</v>
      </c>
      <c r="AL615" s="10">
        <f>IF(OR($C615={"PH-AKT","Syk","Src","Lyn-FAK","Prin-CRAF","ERKKTR"}),1/AA615,AA615)</f>
        <v>0</v>
      </c>
      <c r="AM615" s="10">
        <f>IF(OR($C615={"PH-AKT","Syk","Src","Lyn-FAK","Prin-CRAF","ERKKTR"}),1/AB615,AB615)</f>
        <v>0</v>
      </c>
      <c r="AN615" s="10">
        <f>IF(OR($C615={"PH-AKT","Syk","Src","Lyn-FAK","Prin-CRAF","ERKKTR"}),1/AC615,AC615)</f>
        <v>0</v>
      </c>
      <c r="AO615" s="10">
        <f>IF(OR($C615={"PH-AKT","Syk","Src","Lyn-FAK","Prin-CRAF","ERKKTR"}),1/AD615,AD615)</f>
        <v>0</v>
      </c>
      <c r="AP615" s="10">
        <f>IF(OR($C615={"PH-AKT","Syk","Src","Lyn-FAK","Prin-CRAF","ERKKTR"}),1/AE615,AE615)</f>
        <v>0</v>
      </c>
      <c r="AQ615" s="10">
        <f>IF(OR($C615={"PH-AKT","Syk","Src","Lyn-FAK","Prin-CRAF","ERKKTR"}),1/AF615,AF615)</f>
        <v>0</v>
      </c>
      <c r="AR615" s="10">
        <f>IF(OR($C615={"PH-AKT","Syk","Src","Lyn-FAK","Prin-CRAF","ERKKTR"}),1/AG615,AG615)</f>
        <v>0</v>
      </c>
    </row>
    <row r="616" spans="1:44" x14ac:dyDescent="0.2">
      <c r="A616" s="10">
        <v>615</v>
      </c>
      <c r="C616" s="10">
        <f>_xlfn.IFNA(VLOOKUP($B616,Barcodes!$B$2:$E$14,4,FALSE),0)</f>
        <v>0</v>
      </c>
      <c r="AI616" s="10">
        <f>IF(OR($C616={"PH-AKT","Syk","Src","Lyn-FAK","Prin-CRAF","ERKKTR"}),1/X616,X616)</f>
        <v>0</v>
      </c>
      <c r="AJ616" s="10">
        <f>IF(OR($C616={"PH-AKT","Syk","Src","Lyn-FAK","Prin-CRAF","ERKKTR"}),1/Y616,Y616)</f>
        <v>0</v>
      </c>
      <c r="AK616" s="10">
        <f>IF(OR($C616={"PH-AKT","Syk","Src","Lyn-FAK","Prin-CRAF","ERKKTR"}),1/Z616,Z616)</f>
        <v>0</v>
      </c>
      <c r="AL616" s="10">
        <f>IF(OR($C616={"PH-AKT","Syk","Src","Lyn-FAK","Prin-CRAF","ERKKTR"}),1/AA616,AA616)</f>
        <v>0</v>
      </c>
      <c r="AM616" s="10">
        <f>IF(OR($C616={"PH-AKT","Syk","Src","Lyn-FAK","Prin-CRAF","ERKKTR"}),1/AB616,AB616)</f>
        <v>0</v>
      </c>
      <c r="AN616" s="10">
        <f>IF(OR($C616={"PH-AKT","Syk","Src","Lyn-FAK","Prin-CRAF","ERKKTR"}),1/AC616,AC616)</f>
        <v>0</v>
      </c>
      <c r="AO616" s="10">
        <f>IF(OR($C616={"PH-AKT","Syk","Src","Lyn-FAK","Prin-CRAF","ERKKTR"}),1/AD616,AD616)</f>
        <v>0</v>
      </c>
      <c r="AP616" s="10">
        <f>IF(OR($C616={"PH-AKT","Syk","Src","Lyn-FAK","Prin-CRAF","ERKKTR"}),1/AE616,AE616)</f>
        <v>0</v>
      </c>
      <c r="AQ616" s="10">
        <f>IF(OR($C616={"PH-AKT","Syk","Src","Lyn-FAK","Prin-CRAF","ERKKTR"}),1/AF616,AF616)</f>
        <v>0</v>
      </c>
      <c r="AR616" s="10">
        <f>IF(OR($C616={"PH-AKT","Syk","Src","Lyn-FAK","Prin-CRAF","ERKKTR"}),1/AG616,AG616)</f>
        <v>0</v>
      </c>
    </row>
    <row r="617" spans="1:44" x14ac:dyDescent="0.2">
      <c r="A617" s="10">
        <v>616</v>
      </c>
      <c r="C617" s="10">
        <f>_xlfn.IFNA(VLOOKUP($B617,Barcodes!$B$2:$E$14,4,FALSE),0)</f>
        <v>0</v>
      </c>
      <c r="AI617" s="10">
        <f>IF(OR($C617={"PH-AKT","Syk","Src","Lyn-FAK","Prin-CRAF","ERKKTR"}),1/X617,X617)</f>
        <v>0</v>
      </c>
      <c r="AJ617" s="10">
        <f>IF(OR($C617={"PH-AKT","Syk","Src","Lyn-FAK","Prin-CRAF","ERKKTR"}),1/Y617,Y617)</f>
        <v>0</v>
      </c>
      <c r="AK617" s="10">
        <f>IF(OR($C617={"PH-AKT","Syk","Src","Lyn-FAK","Prin-CRAF","ERKKTR"}),1/Z617,Z617)</f>
        <v>0</v>
      </c>
      <c r="AL617" s="10">
        <f>IF(OR($C617={"PH-AKT","Syk","Src","Lyn-FAK","Prin-CRAF","ERKKTR"}),1/AA617,AA617)</f>
        <v>0</v>
      </c>
      <c r="AM617" s="10">
        <f>IF(OR($C617={"PH-AKT","Syk","Src","Lyn-FAK","Prin-CRAF","ERKKTR"}),1/AB617,AB617)</f>
        <v>0</v>
      </c>
      <c r="AN617" s="10">
        <f>IF(OR($C617={"PH-AKT","Syk","Src","Lyn-FAK","Prin-CRAF","ERKKTR"}),1/AC617,AC617)</f>
        <v>0</v>
      </c>
      <c r="AO617" s="10">
        <f>IF(OR($C617={"PH-AKT","Syk","Src","Lyn-FAK","Prin-CRAF","ERKKTR"}),1/AD617,AD617)</f>
        <v>0</v>
      </c>
      <c r="AP617" s="10">
        <f>IF(OR($C617={"PH-AKT","Syk","Src","Lyn-FAK","Prin-CRAF","ERKKTR"}),1/AE617,AE617)</f>
        <v>0</v>
      </c>
      <c r="AQ617" s="10">
        <f>IF(OR($C617={"PH-AKT","Syk","Src","Lyn-FAK","Prin-CRAF","ERKKTR"}),1/AF617,AF617)</f>
        <v>0</v>
      </c>
      <c r="AR617" s="10">
        <f>IF(OR($C617={"PH-AKT","Syk","Src","Lyn-FAK","Prin-CRAF","ERKKTR"}),1/AG617,AG617)</f>
        <v>0</v>
      </c>
    </row>
    <row r="618" spans="1:44" x14ac:dyDescent="0.2">
      <c r="A618" s="10">
        <v>617</v>
      </c>
      <c r="C618" s="10">
        <f>_xlfn.IFNA(VLOOKUP($B618,Barcodes!$B$2:$E$14,4,FALSE),0)</f>
        <v>0</v>
      </c>
      <c r="AI618" s="10">
        <f>IF(OR($C618={"PH-AKT","Syk","Src","Lyn-FAK","Prin-CRAF","ERKKTR"}),1/X618,X618)</f>
        <v>0</v>
      </c>
      <c r="AJ618" s="10">
        <f>IF(OR($C618={"PH-AKT","Syk","Src","Lyn-FAK","Prin-CRAF","ERKKTR"}),1/Y618,Y618)</f>
        <v>0</v>
      </c>
      <c r="AK618" s="10">
        <f>IF(OR($C618={"PH-AKT","Syk","Src","Lyn-FAK","Prin-CRAF","ERKKTR"}),1/Z618,Z618)</f>
        <v>0</v>
      </c>
      <c r="AL618" s="10">
        <f>IF(OR($C618={"PH-AKT","Syk","Src","Lyn-FAK","Prin-CRAF","ERKKTR"}),1/AA618,AA618)</f>
        <v>0</v>
      </c>
      <c r="AM618" s="10">
        <f>IF(OR($C618={"PH-AKT","Syk","Src","Lyn-FAK","Prin-CRAF","ERKKTR"}),1/AB618,AB618)</f>
        <v>0</v>
      </c>
      <c r="AN618" s="10">
        <f>IF(OR($C618={"PH-AKT","Syk","Src","Lyn-FAK","Prin-CRAF","ERKKTR"}),1/AC618,AC618)</f>
        <v>0</v>
      </c>
      <c r="AO618" s="10">
        <f>IF(OR($C618={"PH-AKT","Syk","Src","Lyn-FAK","Prin-CRAF","ERKKTR"}),1/AD618,AD618)</f>
        <v>0</v>
      </c>
      <c r="AP618" s="10">
        <f>IF(OR($C618={"PH-AKT","Syk","Src","Lyn-FAK","Prin-CRAF","ERKKTR"}),1/AE618,AE618)</f>
        <v>0</v>
      </c>
      <c r="AQ618" s="10">
        <f>IF(OR($C618={"PH-AKT","Syk","Src","Lyn-FAK","Prin-CRAF","ERKKTR"}),1/AF618,AF618)</f>
        <v>0</v>
      </c>
      <c r="AR618" s="10">
        <f>IF(OR($C618={"PH-AKT","Syk","Src","Lyn-FAK","Prin-CRAF","ERKKTR"}),1/AG618,AG618)</f>
        <v>0</v>
      </c>
    </row>
    <row r="619" spans="1:44" x14ac:dyDescent="0.2">
      <c r="A619" s="10">
        <v>618</v>
      </c>
      <c r="C619" s="10">
        <f>_xlfn.IFNA(VLOOKUP($B619,Barcodes!$B$2:$E$14,4,FALSE),0)</f>
        <v>0</v>
      </c>
      <c r="AI619" s="10">
        <f>IF(OR($C619={"PH-AKT","Syk","Src","Lyn-FAK","Prin-CRAF","ERKKTR"}),1/X619,X619)</f>
        <v>0</v>
      </c>
      <c r="AJ619" s="10">
        <f>IF(OR($C619={"PH-AKT","Syk","Src","Lyn-FAK","Prin-CRAF","ERKKTR"}),1/Y619,Y619)</f>
        <v>0</v>
      </c>
      <c r="AK619" s="10">
        <f>IF(OR($C619={"PH-AKT","Syk","Src","Lyn-FAK","Prin-CRAF","ERKKTR"}),1/Z619,Z619)</f>
        <v>0</v>
      </c>
      <c r="AL619" s="10">
        <f>IF(OR($C619={"PH-AKT","Syk","Src","Lyn-FAK","Prin-CRAF","ERKKTR"}),1/AA619,AA619)</f>
        <v>0</v>
      </c>
      <c r="AM619" s="10">
        <f>IF(OR($C619={"PH-AKT","Syk","Src","Lyn-FAK","Prin-CRAF","ERKKTR"}),1/AB619,AB619)</f>
        <v>0</v>
      </c>
      <c r="AN619" s="10">
        <f>IF(OR($C619={"PH-AKT","Syk","Src","Lyn-FAK","Prin-CRAF","ERKKTR"}),1/AC619,AC619)</f>
        <v>0</v>
      </c>
      <c r="AO619" s="10">
        <f>IF(OR($C619={"PH-AKT","Syk","Src","Lyn-FAK","Prin-CRAF","ERKKTR"}),1/AD619,AD619)</f>
        <v>0</v>
      </c>
      <c r="AP619" s="10">
        <f>IF(OR($C619={"PH-AKT","Syk","Src","Lyn-FAK","Prin-CRAF","ERKKTR"}),1/AE619,AE619)</f>
        <v>0</v>
      </c>
      <c r="AQ619" s="10">
        <f>IF(OR($C619={"PH-AKT","Syk","Src","Lyn-FAK","Prin-CRAF","ERKKTR"}),1/AF619,AF619)</f>
        <v>0</v>
      </c>
      <c r="AR619" s="10">
        <f>IF(OR($C619={"PH-AKT","Syk","Src","Lyn-FAK","Prin-CRAF","ERKKTR"}),1/AG619,AG619)</f>
        <v>0</v>
      </c>
    </row>
    <row r="620" spans="1:44" x14ac:dyDescent="0.2">
      <c r="A620" s="10">
        <v>619</v>
      </c>
      <c r="C620" s="10">
        <f>_xlfn.IFNA(VLOOKUP($B620,Barcodes!$B$2:$E$14,4,FALSE),0)</f>
        <v>0</v>
      </c>
      <c r="AI620" s="10">
        <f>IF(OR($C620={"PH-AKT","Syk","Src","Lyn-FAK","Prin-CRAF","ERKKTR"}),1/X620,X620)</f>
        <v>0</v>
      </c>
      <c r="AJ620" s="10">
        <f>IF(OR($C620={"PH-AKT","Syk","Src","Lyn-FAK","Prin-CRAF","ERKKTR"}),1/Y620,Y620)</f>
        <v>0</v>
      </c>
      <c r="AK620" s="10">
        <f>IF(OR($C620={"PH-AKT","Syk","Src","Lyn-FAK","Prin-CRAF","ERKKTR"}),1/Z620,Z620)</f>
        <v>0</v>
      </c>
      <c r="AL620" s="10">
        <f>IF(OR($C620={"PH-AKT","Syk","Src","Lyn-FAK","Prin-CRAF","ERKKTR"}),1/AA620,AA620)</f>
        <v>0</v>
      </c>
      <c r="AM620" s="10">
        <f>IF(OR($C620={"PH-AKT","Syk","Src","Lyn-FAK","Prin-CRAF","ERKKTR"}),1/AB620,AB620)</f>
        <v>0</v>
      </c>
      <c r="AN620" s="10">
        <f>IF(OR($C620={"PH-AKT","Syk","Src","Lyn-FAK","Prin-CRAF","ERKKTR"}),1/AC620,AC620)</f>
        <v>0</v>
      </c>
      <c r="AO620" s="10">
        <f>IF(OR($C620={"PH-AKT","Syk","Src","Lyn-FAK","Prin-CRAF","ERKKTR"}),1/AD620,AD620)</f>
        <v>0</v>
      </c>
      <c r="AP620" s="10">
        <f>IF(OR($C620={"PH-AKT","Syk","Src","Lyn-FAK","Prin-CRAF","ERKKTR"}),1/AE620,AE620)</f>
        <v>0</v>
      </c>
      <c r="AQ620" s="10">
        <f>IF(OR($C620={"PH-AKT","Syk","Src","Lyn-FAK","Prin-CRAF","ERKKTR"}),1/AF620,AF620)</f>
        <v>0</v>
      </c>
      <c r="AR620" s="10">
        <f>IF(OR($C620={"PH-AKT","Syk","Src","Lyn-FAK","Prin-CRAF","ERKKTR"}),1/AG620,AG620)</f>
        <v>0</v>
      </c>
    </row>
    <row r="621" spans="1:44" x14ac:dyDescent="0.2">
      <c r="A621" s="10">
        <v>620</v>
      </c>
      <c r="C621" s="10">
        <f>_xlfn.IFNA(VLOOKUP($B621,Barcodes!$B$2:$E$14,4,FALSE),0)</f>
        <v>0</v>
      </c>
      <c r="AI621" s="10">
        <f>IF(OR($C621={"PH-AKT","Syk","Src","Lyn-FAK","Prin-CRAF","ERKKTR"}),1/X621,X621)</f>
        <v>0</v>
      </c>
      <c r="AJ621" s="10">
        <f>IF(OR($C621={"PH-AKT","Syk","Src","Lyn-FAK","Prin-CRAF","ERKKTR"}),1/Y621,Y621)</f>
        <v>0</v>
      </c>
      <c r="AK621" s="10">
        <f>IF(OR($C621={"PH-AKT","Syk","Src","Lyn-FAK","Prin-CRAF","ERKKTR"}),1/Z621,Z621)</f>
        <v>0</v>
      </c>
      <c r="AL621" s="10">
        <f>IF(OR($C621={"PH-AKT","Syk","Src","Lyn-FAK","Prin-CRAF","ERKKTR"}),1/AA621,AA621)</f>
        <v>0</v>
      </c>
      <c r="AM621" s="10">
        <f>IF(OR($C621={"PH-AKT","Syk","Src","Lyn-FAK","Prin-CRAF","ERKKTR"}),1/AB621,AB621)</f>
        <v>0</v>
      </c>
      <c r="AN621" s="10">
        <f>IF(OR($C621={"PH-AKT","Syk","Src","Lyn-FAK","Prin-CRAF","ERKKTR"}),1/AC621,AC621)</f>
        <v>0</v>
      </c>
      <c r="AO621" s="10">
        <f>IF(OR($C621={"PH-AKT","Syk","Src","Lyn-FAK","Prin-CRAF","ERKKTR"}),1/AD621,AD621)</f>
        <v>0</v>
      </c>
      <c r="AP621" s="10">
        <f>IF(OR($C621={"PH-AKT","Syk","Src","Lyn-FAK","Prin-CRAF","ERKKTR"}),1/AE621,AE621)</f>
        <v>0</v>
      </c>
      <c r="AQ621" s="10">
        <f>IF(OR($C621={"PH-AKT","Syk","Src","Lyn-FAK","Prin-CRAF","ERKKTR"}),1/AF621,AF621)</f>
        <v>0</v>
      </c>
      <c r="AR621" s="10">
        <f>IF(OR($C621={"PH-AKT","Syk","Src","Lyn-FAK","Prin-CRAF","ERKKTR"}),1/AG621,AG621)</f>
        <v>0</v>
      </c>
    </row>
    <row r="622" spans="1:44" x14ac:dyDescent="0.2">
      <c r="A622" s="10">
        <v>621</v>
      </c>
      <c r="C622" s="10">
        <f>_xlfn.IFNA(VLOOKUP($B622,Barcodes!$B$2:$E$14,4,FALSE),0)</f>
        <v>0</v>
      </c>
      <c r="AI622" s="10">
        <f>IF(OR($C622={"PH-AKT","Syk","Src","Lyn-FAK","Prin-CRAF","ERKKTR"}),1/X622,X622)</f>
        <v>0</v>
      </c>
      <c r="AJ622" s="10">
        <f>IF(OR($C622={"PH-AKT","Syk","Src","Lyn-FAK","Prin-CRAF","ERKKTR"}),1/Y622,Y622)</f>
        <v>0</v>
      </c>
      <c r="AK622" s="10">
        <f>IF(OR($C622={"PH-AKT","Syk","Src","Lyn-FAK","Prin-CRAF","ERKKTR"}),1/Z622,Z622)</f>
        <v>0</v>
      </c>
      <c r="AL622" s="10">
        <f>IF(OR($C622={"PH-AKT","Syk","Src","Lyn-FAK","Prin-CRAF","ERKKTR"}),1/AA622,AA622)</f>
        <v>0</v>
      </c>
      <c r="AM622" s="10">
        <f>IF(OR($C622={"PH-AKT","Syk","Src","Lyn-FAK","Prin-CRAF","ERKKTR"}),1/AB622,AB622)</f>
        <v>0</v>
      </c>
      <c r="AN622" s="10">
        <f>IF(OR($C622={"PH-AKT","Syk","Src","Lyn-FAK","Prin-CRAF","ERKKTR"}),1/AC622,AC622)</f>
        <v>0</v>
      </c>
      <c r="AO622" s="10">
        <f>IF(OR($C622={"PH-AKT","Syk","Src","Lyn-FAK","Prin-CRAF","ERKKTR"}),1/AD622,AD622)</f>
        <v>0</v>
      </c>
      <c r="AP622" s="10">
        <f>IF(OR($C622={"PH-AKT","Syk","Src","Lyn-FAK","Prin-CRAF","ERKKTR"}),1/AE622,AE622)</f>
        <v>0</v>
      </c>
      <c r="AQ622" s="10">
        <f>IF(OR($C622={"PH-AKT","Syk","Src","Lyn-FAK","Prin-CRAF","ERKKTR"}),1/AF622,AF622)</f>
        <v>0</v>
      </c>
      <c r="AR622" s="10">
        <f>IF(OR($C622={"PH-AKT","Syk","Src","Lyn-FAK","Prin-CRAF","ERKKTR"}),1/AG622,AG622)</f>
        <v>0</v>
      </c>
    </row>
    <row r="623" spans="1:44" x14ac:dyDescent="0.2">
      <c r="A623" s="10">
        <v>622</v>
      </c>
      <c r="C623" s="10">
        <f>_xlfn.IFNA(VLOOKUP($B623,Barcodes!$B$2:$E$14,4,FALSE),0)</f>
        <v>0</v>
      </c>
      <c r="AI623" s="10">
        <f>IF(OR($C623={"PH-AKT","Syk","Src","Lyn-FAK","Prin-CRAF","ERKKTR"}),1/X623,X623)</f>
        <v>0</v>
      </c>
      <c r="AJ623" s="10">
        <f>IF(OR($C623={"PH-AKT","Syk","Src","Lyn-FAK","Prin-CRAF","ERKKTR"}),1/Y623,Y623)</f>
        <v>0</v>
      </c>
      <c r="AK623" s="10">
        <f>IF(OR($C623={"PH-AKT","Syk","Src","Lyn-FAK","Prin-CRAF","ERKKTR"}),1/Z623,Z623)</f>
        <v>0</v>
      </c>
      <c r="AL623" s="10">
        <f>IF(OR($C623={"PH-AKT","Syk","Src","Lyn-FAK","Prin-CRAF","ERKKTR"}),1/AA623,AA623)</f>
        <v>0</v>
      </c>
      <c r="AM623" s="10">
        <f>IF(OR($C623={"PH-AKT","Syk","Src","Lyn-FAK","Prin-CRAF","ERKKTR"}),1/AB623,AB623)</f>
        <v>0</v>
      </c>
      <c r="AN623" s="10">
        <f>IF(OR($C623={"PH-AKT","Syk","Src","Lyn-FAK","Prin-CRAF","ERKKTR"}),1/AC623,AC623)</f>
        <v>0</v>
      </c>
      <c r="AO623" s="10">
        <f>IF(OR($C623={"PH-AKT","Syk","Src","Lyn-FAK","Prin-CRAF","ERKKTR"}),1/AD623,AD623)</f>
        <v>0</v>
      </c>
      <c r="AP623" s="10">
        <f>IF(OR($C623={"PH-AKT","Syk","Src","Lyn-FAK","Prin-CRAF","ERKKTR"}),1/AE623,AE623)</f>
        <v>0</v>
      </c>
      <c r="AQ623" s="10">
        <f>IF(OR($C623={"PH-AKT","Syk","Src","Lyn-FAK","Prin-CRAF","ERKKTR"}),1/AF623,AF623)</f>
        <v>0</v>
      </c>
      <c r="AR623" s="10">
        <f>IF(OR($C623={"PH-AKT","Syk","Src","Lyn-FAK","Prin-CRAF","ERKKTR"}),1/AG623,AG623)</f>
        <v>0</v>
      </c>
    </row>
    <row r="624" spans="1:44" x14ac:dyDescent="0.2">
      <c r="A624" s="10">
        <v>623</v>
      </c>
      <c r="C624" s="10">
        <f>_xlfn.IFNA(VLOOKUP($B624,Barcodes!$B$2:$E$14,4,FALSE),0)</f>
        <v>0</v>
      </c>
      <c r="AI624" s="10">
        <f>IF(OR($C624={"PH-AKT","Syk","Src","Lyn-FAK","Prin-CRAF","ERKKTR"}),1/X624,X624)</f>
        <v>0</v>
      </c>
      <c r="AJ624" s="10">
        <f>IF(OR($C624={"PH-AKT","Syk","Src","Lyn-FAK","Prin-CRAF","ERKKTR"}),1/Y624,Y624)</f>
        <v>0</v>
      </c>
      <c r="AK624" s="10">
        <f>IF(OR($C624={"PH-AKT","Syk","Src","Lyn-FAK","Prin-CRAF","ERKKTR"}),1/Z624,Z624)</f>
        <v>0</v>
      </c>
      <c r="AL624" s="10">
        <f>IF(OR($C624={"PH-AKT","Syk","Src","Lyn-FAK","Prin-CRAF","ERKKTR"}),1/AA624,AA624)</f>
        <v>0</v>
      </c>
      <c r="AM624" s="10">
        <f>IF(OR($C624={"PH-AKT","Syk","Src","Lyn-FAK","Prin-CRAF","ERKKTR"}),1/AB624,AB624)</f>
        <v>0</v>
      </c>
      <c r="AN624" s="10">
        <f>IF(OR($C624={"PH-AKT","Syk","Src","Lyn-FAK","Prin-CRAF","ERKKTR"}),1/AC624,AC624)</f>
        <v>0</v>
      </c>
      <c r="AO624" s="10">
        <f>IF(OR($C624={"PH-AKT","Syk","Src","Lyn-FAK","Prin-CRAF","ERKKTR"}),1/AD624,AD624)</f>
        <v>0</v>
      </c>
      <c r="AP624" s="10">
        <f>IF(OR($C624={"PH-AKT","Syk","Src","Lyn-FAK","Prin-CRAF","ERKKTR"}),1/AE624,AE624)</f>
        <v>0</v>
      </c>
      <c r="AQ624" s="10">
        <f>IF(OR($C624={"PH-AKT","Syk","Src","Lyn-FAK","Prin-CRAF","ERKKTR"}),1/AF624,AF624)</f>
        <v>0</v>
      </c>
      <c r="AR624" s="10">
        <f>IF(OR($C624={"PH-AKT","Syk","Src","Lyn-FAK","Prin-CRAF","ERKKTR"}),1/AG624,AG624)</f>
        <v>0</v>
      </c>
    </row>
    <row r="625" spans="1:44" x14ac:dyDescent="0.2">
      <c r="A625" s="10">
        <v>624</v>
      </c>
      <c r="C625" s="10">
        <f>_xlfn.IFNA(VLOOKUP($B625,Barcodes!$B$2:$E$14,4,FALSE),0)</f>
        <v>0</v>
      </c>
      <c r="AI625" s="10">
        <f>IF(OR($C625={"PH-AKT","Syk","Src","Lyn-FAK","Prin-CRAF","ERKKTR"}),1/X625,X625)</f>
        <v>0</v>
      </c>
      <c r="AJ625" s="10">
        <f>IF(OR($C625={"PH-AKT","Syk","Src","Lyn-FAK","Prin-CRAF","ERKKTR"}),1/Y625,Y625)</f>
        <v>0</v>
      </c>
      <c r="AK625" s="10">
        <f>IF(OR($C625={"PH-AKT","Syk","Src","Lyn-FAK","Prin-CRAF","ERKKTR"}),1/Z625,Z625)</f>
        <v>0</v>
      </c>
      <c r="AL625" s="10">
        <f>IF(OR($C625={"PH-AKT","Syk","Src","Lyn-FAK","Prin-CRAF","ERKKTR"}),1/AA625,AA625)</f>
        <v>0</v>
      </c>
      <c r="AM625" s="10">
        <f>IF(OR($C625={"PH-AKT","Syk","Src","Lyn-FAK","Prin-CRAF","ERKKTR"}),1/AB625,AB625)</f>
        <v>0</v>
      </c>
      <c r="AN625" s="10">
        <f>IF(OR($C625={"PH-AKT","Syk","Src","Lyn-FAK","Prin-CRAF","ERKKTR"}),1/AC625,AC625)</f>
        <v>0</v>
      </c>
      <c r="AO625" s="10">
        <f>IF(OR($C625={"PH-AKT","Syk","Src","Lyn-FAK","Prin-CRAF","ERKKTR"}),1/AD625,AD625)</f>
        <v>0</v>
      </c>
      <c r="AP625" s="10">
        <f>IF(OR($C625={"PH-AKT","Syk","Src","Lyn-FAK","Prin-CRAF","ERKKTR"}),1/AE625,AE625)</f>
        <v>0</v>
      </c>
      <c r="AQ625" s="10">
        <f>IF(OR($C625={"PH-AKT","Syk","Src","Lyn-FAK","Prin-CRAF","ERKKTR"}),1/AF625,AF625)</f>
        <v>0</v>
      </c>
      <c r="AR625" s="10">
        <f>IF(OR($C625={"PH-AKT","Syk","Src","Lyn-FAK","Prin-CRAF","ERKKTR"}),1/AG625,AG625)</f>
        <v>0</v>
      </c>
    </row>
    <row r="626" spans="1:44" x14ac:dyDescent="0.2">
      <c r="A626" s="10">
        <v>625</v>
      </c>
      <c r="C626" s="10">
        <f>_xlfn.IFNA(VLOOKUP($B626,Barcodes!$B$2:$E$14,4,FALSE),0)</f>
        <v>0</v>
      </c>
      <c r="AI626" s="10">
        <f>IF(OR($C626={"PH-AKT","Syk","Src","Lyn-FAK","Prin-CRAF","ERKKTR"}),1/X626,X626)</f>
        <v>0</v>
      </c>
      <c r="AJ626" s="10">
        <f>IF(OR($C626={"PH-AKT","Syk","Src","Lyn-FAK","Prin-CRAF","ERKKTR"}),1/Y626,Y626)</f>
        <v>0</v>
      </c>
      <c r="AK626" s="10">
        <f>IF(OR($C626={"PH-AKT","Syk","Src","Lyn-FAK","Prin-CRAF","ERKKTR"}),1/Z626,Z626)</f>
        <v>0</v>
      </c>
      <c r="AL626" s="10">
        <f>IF(OR($C626={"PH-AKT","Syk","Src","Lyn-FAK","Prin-CRAF","ERKKTR"}),1/AA626,AA626)</f>
        <v>0</v>
      </c>
      <c r="AM626" s="10">
        <f>IF(OR($C626={"PH-AKT","Syk","Src","Lyn-FAK","Prin-CRAF","ERKKTR"}),1/AB626,AB626)</f>
        <v>0</v>
      </c>
      <c r="AN626" s="10">
        <f>IF(OR($C626={"PH-AKT","Syk","Src","Lyn-FAK","Prin-CRAF","ERKKTR"}),1/AC626,AC626)</f>
        <v>0</v>
      </c>
      <c r="AO626" s="10">
        <f>IF(OR($C626={"PH-AKT","Syk","Src","Lyn-FAK","Prin-CRAF","ERKKTR"}),1/AD626,AD626)</f>
        <v>0</v>
      </c>
      <c r="AP626" s="10">
        <f>IF(OR($C626={"PH-AKT","Syk","Src","Lyn-FAK","Prin-CRAF","ERKKTR"}),1/AE626,AE626)</f>
        <v>0</v>
      </c>
      <c r="AQ626" s="10">
        <f>IF(OR($C626={"PH-AKT","Syk","Src","Lyn-FAK","Prin-CRAF","ERKKTR"}),1/AF626,AF626)</f>
        <v>0</v>
      </c>
      <c r="AR626" s="10">
        <f>IF(OR($C626={"PH-AKT","Syk","Src","Lyn-FAK","Prin-CRAF","ERKKTR"}),1/AG626,AG626)</f>
        <v>0</v>
      </c>
    </row>
    <row r="627" spans="1:44" x14ac:dyDescent="0.2">
      <c r="A627" s="10">
        <v>626</v>
      </c>
      <c r="C627" s="10">
        <f>_xlfn.IFNA(VLOOKUP($B627,Barcodes!$B$2:$E$14,4,FALSE),0)</f>
        <v>0</v>
      </c>
      <c r="AI627" s="10">
        <f>IF(OR($C627={"PH-AKT","Syk","Src","Lyn-FAK","Prin-CRAF","ERKKTR"}),1/X627,X627)</f>
        <v>0</v>
      </c>
      <c r="AJ627" s="10">
        <f>IF(OR($C627={"PH-AKT","Syk","Src","Lyn-FAK","Prin-CRAF","ERKKTR"}),1/Y627,Y627)</f>
        <v>0</v>
      </c>
      <c r="AK627" s="10">
        <f>IF(OR($C627={"PH-AKT","Syk","Src","Lyn-FAK","Prin-CRAF","ERKKTR"}),1/Z627,Z627)</f>
        <v>0</v>
      </c>
      <c r="AL627" s="10">
        <f>IF(OR($C627={"PH-AKT","Syk","Src","Lyn-FAK","Prin-CRAF","ERKKTR"}),1/AA627,AA627)</f>
        <v>0</v>
      </c>
      <c r="AM627" s="10">
        <f>IF(OR($C627={"PH-AKT","Syk","Src","Lyn-FAK","Prin-CRAF","ERKKTR"}),1/AB627,AB627)</f>
        <v>0</v>
      </c>
      <c r="AN627" s="10">
        <f>IF(OR($C627={"PH-AKT","Syk","Src","Lyn-FAK","Prin-CRAF","ERKKTR"}),1/AC627,AC627)</f>
        <v>0</v>
      </c>
      <c r="AO627" s="10">
        <f>IF(OR($C627={"PH-AKT","Syk","Src","Lyn-FAK","Prin-CRAF","ERKKTR"}),1/AD627,AD627)</f>
        <v>0</v>
      </c>
      <c r="AP627" s="10">
        <f>IF(OR($C627={"PH-AKT","Syk","Src","Lyn-FAK","Prin-CRAF","ERKKTR"}),1/AE627,AE627)</f>
        <v>0</v>
      </c>
      <c r="AQ627" s="10">
        <f>IF(OR($C627={"PH-AKT","Syk","Src","Lyn-FAK","Prin-CRAF","ERKKTR"}),1/AF627,AF627)</f>
        <v>0</v>
      </c>
      <c r="AR627" s="10">
        <f>IF(OR($C627={"PH-AKT","Syk","Src","Lyn-FAK","Prin-CRAF","ERKKTR"}),1/AG627,AG627)</f>
        <v>0</v>
      </c>
    </row>
    <row r="628" spans="1:44" x14ac:dyDescent="0.2">
      <c r="A628" s="10">
        <v>627</v>
      </c>
      <c r="C628" s="10">
        <f>_xlfn.IFNA(VLOOKUP($B628,Barcodes!$B$2:$E$14,4,FALSE),0)</f>
        <v>0</v>
      </c>
      <c r="AI628" s="10">
        <f>IF(OR($C628={"PH-AKT","Syk","Src","Lyn-FAK","Prin-CRAF","ERKKTR"}),1/X628,X628)</f>
        <v>0</v>
      </c>
      <c r="AJ628" s="10">
        <f>IF(OR($C628={"PH-AKT","Syk","Src","Lyn-FAK","Prin-CRAF","ERKKTR"}),1/Y628,Y628)</f>
        <v>0</v>
      </c>
      <c r="AK628" s="10">
        <f>IF(OR($C628={"PH-AKT","Syk","Src","Lyn-FAK","Prin-CRAF","ERKKTR"}),1/Z628,Z628)</f>
        <v>0</v>
      </c>
      <c r="AL628" s="10">
        <f>IF(OR($C628={"PH-AKT","Syk","Src","Lyn-FAK","Prin-CRAF","ERKKTR"}),1/AA628,AA628)</f>
        <v>0</v>
      </c>
      <c r="AM628" s="10">
        <f>IF(OR($C628={"PH-AKT","Syk","Src","Lyn-FAK","Prin-CRAF","ERKKTR"}),1/AB628,AB628)</f>
        <v>0</v>
      </c>
      <c r="AN628" s="10">
        <f>IF(OR($C628={"PH-AKT","Syk","Src","Lyn-FAK","Prin-CRAF","ERKKTR"}),1/AC628,AC628)</f>
        <v>0</v>
      </c>
      <c r="AO628" s="10">
        <f>IF(OR($C628={"PH-AKT","Syk","Src","Lyn-FAK","Prin-CRAF","ERKKTR"}),1/AD628,AD628)</f>
        <v>0</v>
      </c>
      <c r="AP628" s="10">
        <f>IF(OR($C628={"PH-AKT","Syk","Src","Lyn-FAK","Prin-CRAF","ERKKTR"}),1/AE628,AE628)</f>
        <v>0</v>
      </c>
      <c r="AQ628" s="10">
        <f>IF(OR($C628={"PH-AKT","Syk","Src","Lyn-FAK","Prin-CRAF","ERKKTR"}),1/AF628,AF628)</f>
        <v>0</v>
      </c>
      <c r="AR628" s="10">
        <f>IF(OR($C628={"PH-AKT","Syk","Src","Lyn-FAK","Prin-CRAF","ERKKTR"}),1/AG628,AG628)</f>
        <v>0</v>
      </c>
    </row>
    <row r="629" spans="1:44" x14ac:dyDescent="0.2">
      <c r="A629" s="10">
        <v>628</v>
      </c>
      <c r="C629" s="10">
        <f>_xlfn.IFNA(VLOOKUP($B629,Barcodes!$B$2:$E$14,4,FALSE),0)</f>
        <v>0</v>
      </c>
      <c r="AI629" s="10">
        <f>IF(OR($C629={"PH-AKT","Syk","Src","Lyn-FAK","Prin-CRAF","ERKKTR"}),1/X629,X629)</f>
        <v>0</v>
      </c>
      <c r="AJ629" s="10">
        <f>IF(OR($C629={"PH-AKT","Syk","Src","Lyn-FAK","Prin-CRAF","ERKKTR"}),1/Y629,Y629)</f>
        <v>0</v>
      </c>
      <c r="AK629" s="10">
        <f>IF(OR($C629={"PH-AKT","Syk","Src","Lyn-FAK","Prin-CRAF","ERKKTR"}),1/Z629,Z629)</f>
        <v>0</v>
      </c>
      <c r="AL629" s="10">
        <f>IF(OR($C629={"PH-AKT","Syk","Src","Lyn-FAK","Prin-CRAF","ERKKTR"}),1/AA629,AA629)</f>
        <v>0</v>
      </c>
      <c r="AM629" s="10">
        <f>IF(OR($C629={"PH-AKT","Syk","Src","Lyn-FAK","Prin-CRAF","ERKKTR"}),1/AB629,AB629)</f>
        <v>0</v>
      </c>
      <c r="AN629" s="10">
        <f>IF(OR($C629={"PH-AKT","Syk","Src","Lyn-FAK","Prin-CRAF","ERKKTR"}),1/AC629,AC629)</f>
        <v>0</v>
      </c>
      <c r="AO629" s="10">
        <f>IF(OR($C629={"PH-AKT","Syk","Src","Lyn-FAK","Prin-CRAF","ERKKTR"}),1/AD629,AD629)</f>
        <v>0</v>
      </c>
      <c r="AP629" s="10">
        <f>IF(OR($C629={"PH-AKT","Syk","Src","Lyn-FAK","Prin-CRAF","ERKKTR"}),1/AE629,AE629)</f>
        <v>0</v>
      </c>
      <c r="AQ629" s="10">
        <f>IF(OR($C629={"PH-AKT","Syk","Src","Lyn-FAK","Prin-CRAF","ERKKTR"}),1/AF629,AF629)</f>
        <v>0</v>
      </c>
      <c r="AR629" s="10">
        <f>IF(OR($C629={"PH-AKT","Syk","Src","Lyn-FAK","Prin-CRAF","ERKKTR"}),1/AG629,AG629)</f>
        <v>0</v>
      </c>
    </row>
    <row r="630" spans="1:44" x14ac:dyDescent="0.2">
      <c r="A630" s="10">
        <v>629</v>
      </c>
      <c r="C630" s="10">
        <f>_xlfn.IFNA(VLOOKUP($B630,Barcodes!$B$2:$E$14,4,FALSE),0)</f>
        <v>0</v>
      </c>
      <c r="AI630" s="10">
        <f>IF(OR($C630={"PH-AKT","Syk","Src","Lyn-FAK","Prin-CRAF","ERKKTR"}),1/X630,X630)</f>
        <v>0</v>
      </c>
      <c r="AJ630" s="10">
        <f>IF(OR($C630={"PH-AKT","Syk","Src","Lyn-FAK","Prin-CRAF","ERKKTR"}),1/Y630,Y630)</f>
        <v>0</v>
      </c>
      <c r="AK630" s="10">
        <f>IF(OR($C630={"PH-AKT","Syk","Src","Lyn-FAK","Prin-CRAF","ERKKTR"}),1/Z630,Z630)</f>
        <v>0</v>
      </c>
      <c r="AL630" s="10">
        <f>IF(OR($C630={"PH-AKT","Syk","Src","Lyn-FAK","Prin-CRAF","ERKKTR"}),1/AA630,AA630)</f>
        <v>0</v>
      </c>
      <c r="AM630" s="10">
        <f>IF(OR($C630={"PH-AKT","Syk","Src","Lyn-FAK","Prin-CRAF","ERKKTR"}),1/AB630,AB630)</f>
        <v>0</v>
      </c>
      <c r="AN630" s="10">
        <f>IF(OR($C630={"PH-AKT","Syk","Src","Lyn-FAK","Prin-CRAF","ERKKTR"}),1/AC630,AC630)</f>
        <v>0</v>
      </c>
      <c r="AO630" s="10">
        <f>IF(OR($C630={"PH-AKT","Syk","Src","Lyn-FAK","Prin-CRAF","ERKKTR"}),1/AD630,AD630)</f>
        <v>0</v>
      </c>
      <c r="AP630" s="10">
        <f>IF(OR($C630={"PH-AKT","Syk","Src","Lyn-FAK","Prin-CRAF","ERKKTR"}),1/AE630,AE630)</f>
        <v>0</v>
      </c>
      <c r="AQ630" s="10">
        <f>IF(OR($C630={"PH-AKT","Syk","Src","Lyn-FAK","Prin-CRAF","ERKKTR"}),1/AF630,AF630)</f>
        <v>0</v>
      </c>
      <c r="AR630" s="10">
        <f>IF(OR($C630={"PH-AKT","Syk","Src","Lyn-FAK","Prin-CRAF","ERKKTR"}),1/AG630,AG630)</f>
        <v>0</v>
      </c>
    </row>
    <row r="631" spans="1:44" x14ac:dyDescent="0.2">
      <c r="A631" s="10">
        <v>630</v>
      </c>
      <c r="C631" s="10">
        <f>_xlfn.IFNA(VLOOKUP($B631,Barcodes!$B$2:$E$14,4,FALSE),0)</f>
        <v>0</v>
      </c>
      <c r="AI631" s="10">
        <f>IF(OR($C631={"PH-AKT","Syk","Src","Lyn-FAK","Prin-CRAF","ERKKTR"}),1/X631,X631)</f>
        <v>0</v>
      </c>
      <c r="AJ631" s="10">
        <f>IF(OR($C631={"PH-AKT","Syk","Src","Lyn-FAK","Prin-CRAF","ERKKTR"}),1/Y631,Y631)</f>
        <v>0</v>
      </c>
      <c r="AK631" s="10">
        <f>IF(OR($C631={"PH-AKT","Syk","Src","Lyn-FAK","Prin-CRAF","ERKKTR"}),1/Z631,Z631)</f>
        <v>0</v>
      </c>
      <c r="AL631" s="10">
        <f>IF(OR($C631={"PH-AKT","Syk","Src","Lyn-FAK","Prin-CRAF","ERKKTR"}),1/AA631,AA631)</f>
        <v>0</v>
      </c>
      <c r="AM631" s="10">
        <f>IF(OR($C631={"PH-AKT","Syk","Src","Lyn-FAK","Prin-CRAF","ERKKTR"}),1/AB631,AB631)</f>
        <v>0</v>
      </c>
      <c r="AN631" s="10">
        <f>IF(OR($C631={"PH-AKT","Syk","Src","Lyn-FAK","Prin-CRAF","ERKKTR"}),1/AC631,AC631)</f>
        <v>0</v>
      </c>
      <c r="AO631" s="10">
        <f>IF(OR($C631={"PH-AKT","Syk","Src","Lyn-FAK","Prin-CRAF","ERKKTR"}),1/AD631,AD631)</f>
        <v>0</v>
      </c>
      <c r="AP631" s="10">
        <f>IF(OR($C631={"PH-AKT","Syk","Src","Lyn-FAK","Prin-CRAF","ERKKTR"}),1/AE631,AE631)</f>
        <v>0</v>
      </c>
      <c r="AQ631" s="10">
        <f>IF(OR($C631={"PH-AKT","Syk","Src","Lyn-FAK","Prin-CRAF","ERKKTR"}),1/AF631,AF631)</f>
        <v>0</v>
      </c>
      <c r="AR631" s="10">
        <f>IF(OR($C631={"PH-AKT","Syk","Src","Lyn-FAK","Prin-CRAF","ERKKTR"}),1/AG631,AG631)</f>
        <v>0</v>
      </c>
    </row>
    <row r="632" spans="1:44" x14ac:dyDescent="0.2">
      <c r="A632" s="10">
        <v>631</v>
      </c>
      <c r="C632" s="10">
        <f>_xlfn.IFNA(VLOOKUP($B632,Barcodes!$B$2:$E$14,4,FALSE),0)</f>
        <v>0</v>
      </c>
      <c r="AI632" s="10">
        <f>IF(OR($C632={"PH-AKT","Syk","Src","Lyn-FAK","Prin-CRAF","ERKKTR"}),1/X632,X632)</f>
        <v>0</v>
      </c>
      <c r="AJ632" s="10">
        <f>IF(OR($C632={"PH-AKT","Syk","Src","Lyn-FAK","Prin-CRAF","ERKKTR"}),1/Y632,Y632)</f>
        <v>0</v>
      </c>
      <c r="AK632" s="10">
        <f>IF(OR($C632={"PH-AKT","Syk","Src","Lyn-FAK","Prin-CRAF","ERKKTR"}),1/Z632,Z632)</f>
        <v>0</v>
      </c>
      <c r="AL632" s="10">
        <f>IF(OR($C632={"PH-AKT","Syk","Src","Lyn-FAK","Prin-CRAF","ERKKTR"}),1/AA632,AA632)</f>
        <v>0</v>
      </c>
      <c r="AM632" s="10">
        <f>IF(OR($C632={"PH-AKT","Syk","Src","Lyn-FAK","Prin-CRAF","ERKKTR"}),1/AB632,AB632)</f>
        <v>0</v>
      </c>
      <c r="AN632" s="10">
        <f>IF(OR($C632={"PH-AKT","Syk","Src","Lyn-FAK","Prin-CRAF","ERKKTR"}),1/AC632,AC632)</f>
        <v>0</v>
      </c>
      <c r="AO632" s="10">
        <f>IF(OR($C632={"PH-AKT","Syk","Src","Lyn-FAK","Prin-CRAF","ERKKTR"}),1/AD632,AD632)</f>
        <v>0</v>
      </c>
      <c r="AP632" s="10">
        <f>IF(OR($C632={"PH-AKT","Syk","Src","Lyn-FAK","Prin-CRAF","ERKKTR"}),1/AE632,AE632)</f>
        <v>0</v>
      </c>
      <c r="AQ632" s="10">
        <f>IF(OR($C632={"PH-AKT","Syk","Src","Lyn-FAK","Prin-CRAF","ERKKTR"}),1/AF632,AF632)</f>
        <v>0</v>
      </c>
      <c r="AR632" s="10">
        <f>IF(OR($C632={"PH-AKT","Syk","Src","Lyn-FAK","Prin-CRAF","ERKKTR"}),1/AG632,AG632)</f>
        <v>0</v>
      </c>
    </row>
    <row r="633" spans="1:44" x14ac:dyDescent="0.2">
      <c r="A633" s="10">
        <v>632</v>
      </c>
      <c r="C633" s="10">
        <f>_xlfn.IFNA(VLOOKUP($B633,Barcodes!$B$2:$E$14,4,FALSE),0)</f>
        <v>0</v>
      </c>
      <c r="AI633" s="10">
        <f>IF(OR($C633={"PH-AKT","Syk","Src","Lyn-FAK","Prin-CRAF","ERKKTR"}),1/X633,X633)</f>
        <v>0</v>
      </c>
      <c r="AJ633" s="10">
        <f>IF(OR($C633={"PH-AKT","Syk","Src","Lyn-FAK","Prin-CRAF","ERKKTR"}),1/Y633,Y633)</f>
        <v>0</v>
      </c>
      <c r="AK633" s="10">
        <f>IF(OR($C633={"PH-AKT","Syk","Src","Lyn-FAK","Prin-CRAF","ERKKTR"}),1/Z633,Z633)</f>
        <v>0</v>
      </c>
      <c r="AL633" s="10">
        <f>IF(OR($C633={"PH-AKT","Syk","Src","Lyn-FAK","Prin-CRAF","ERKKTR"}),1/AA633,AA633)</f>
        <v>0</v>
      </c>
      <c r="AM633" s="10">
        <f>IF(OR($C633={"PH-AKT","Syk","Src","Lyn-FAK","Prin-CRAF","ERKKTR"}),1/AB633,AB633)</f>
        <v>0</v>
      </c>
      <c r="AN633" s="10">
        <f>IF(OR($C633={"PH-AKT","Syk","Src","Lyn-FAK","Prin-CRAF","ERKKTR"}),1/AC633,AC633)</f>
        <v>0</v>
      </c>
      <c r="AO633" s="10">
        <f>IF(OR($C633={"PH-AKT","Syk","Src","Lyn-FAK","Prin-CRAF","ERKKTR"}),1/AD633,AD633)</f>
        <v>0</v>
      </c>
      <c r="AP633" s="10">
        <f>IF(OR($C633={"PH-AKT","Syk","Src","Lyn-FAK","Prin-CRAF","ERKKTR"}),1/AE633,AE633)</f>
        <v>0</v>
      </c>
      <c r="AQ633" s="10">
        <f>IF(OR($C633={"PH-AKT","Syk","Src","Lyn-FAK","Prin-CRAF","ERKKTR"}),1/AF633,AF633)</f>
        <v>0</v>
      </c>
      <c r="AR633" s="10">
        <f>IF(OR($C633={"PH-AKT","Syk","Src","Lyn-FAK","Prin-CRAF","ERKKTR"}),1/AG633,AG633)</f>
        <v>0</v>
      </c>
    </row>
    <row r="634" spans="1:44" x14ac:dyDescent="0.2">
      <c r="A634" s="10">
        <v>633</v>
      </c>
      <c r="C634" s="10">
        <f>_xlfn.IFNA(VLOOKUP($B634,Barcodes!$B$2:$E$14,4,FALSE),0)</f>
        <v>0</v>
      </c>
      <c r="AI634" s="10">
        <f>IF(OR($C634={"PH-AKT","Syk","Src","Lyn-FAK","Prin-CRAF","ERKKTR"}),1/X634,X634)</f>
        <v>0</v>
      </c>
      <c r="AJ634" s="10">
        <f>IF(OR($C634={"PH-AKT","Syk","Src","Lyn-FAK","Prin-CRAF","ERKKTR"}),1/Y634,Y634)</f>
        <v>0</v>
      </c>
      <c r="AK634" s="10">
        <f>IF(OR($C634={"PH-AKT","Syk","Src","Lyn-FAK","Prin-CRAF","ERKKTR"}),1/Z634,Z634)</f>
        <v>0</v>
      </c>
      <c r="AL634" s="10">
        <f>IF(OR($C634={"PH-AKT","Syk","Src","Lyn-FAK","Prin-CRAF","ERKKTR"}),1/AA634,AA634)</f>
        <v>0</v>
      </c>
      <c r="AM634" s="10">
        <f>IF(OR($C634={"PH-AKT","Syk","Src","Lyn-FAK","Prin-CRAF","ERKKTR"}),1/AB634,AB634)</f>
        <v>0</v>
      </c>
      <c r="AN634" s="10">
        <f>IF(OR($C634={"PH-AKT","Syk","Src","Lyn-FAK","Prin-CRAF","ERKKTR"}),1/AC634,AC634)</f>
        <v>0</v>
      </c>
      <c r="AO634" s="10">
        <f>IF(OR($C634={"PH-AKT","Syk","Src","Lyn-FAK","Prin-CRAF","ERKKTR"}),1/AD634,AD634)</f>
        <v>0</v>
      </c>
      <c r="AP634" s="10">
        <f>IF(OR($C634={"PH-AKT","Syk","Src","Lyn-FAK","Prin-CRAF","ERKKTR"}),1/AE634,AE634)</f>
        <v>0</v>
      </c>
      <c r="AQ634" s="10">
        <f>IF(OR($C634={"PH-AKT","Syk","Src","Lyn-FAK","Prin-CRAF","ERKKTR"}),1/AF634,AF634)</f>
        <v>0</v>
      </c>
      <c r="AR634" s="10">
        <f>IF(OR($C634={"PH-AKT","Syk","Src","Lyn-FAK","Prin-CRAF","ERKKTR"}),1/AG634,AG634)</f>
        <v>0</v>
      </c>
    </row>
    <row r="635" spans="1:44" x14ac:dyDescent="0.2">
      <c r="A635" s="10">
        <v>634</v>
      </c>
      <c r="C635" s="10">
        <f>_xlfn.IFNA(VLOOKUP($B635,Barcodes!$B$2:$E$14,4,FALSE),0)</f>
        <v>0</v>
      </c>
      <c r="AI635" s="10">
        <f>IF(OR($C635={"PH-AKT","Syk","Src","Lyn-FAK","Prin-CRAF","ERKKTR"}),1/X635,X635)</f>
        <v>0</v>
      </c>
      <c r="AJ635" s="10">
        <f>IF(OR($C635={"PH-AKT","Syk","Src","Lyn-FAK","Prin-CRAF","ERKKTR"}),1/Y635,Y635)</f>
        <v>0</v>
      </c>
      <c r="AK635" s="10">
        <f>IF(OR($C635={"PH-AKT","Syk","Src","Lyn-FAK","Prin-CRAF","ERKKTR"}),1/Z635,Z635)</f>
        <v>0</v>
      </c>
      <c r="AL635" s="10">
        <f>IF(OR($C635={"PH-AKT","Syk","Src","Lyn-FAK","Prin-CRAF","ERKKTR"}),1/AA635,AA635)</f>
        <v>0</v>
      </c>
      <c r="AM635" s="10">
        <f>IF(OR($C635={"PH-AKT","Syk","Src","Lyn-FAK","Prin-CRAF","ERKKTR"}),1/AB635,AB635)</f>
        <v>0</v>
      </c>
      <c r="AN635" s="10">
        <f>IF(OR($C635={"PH-AKT","Syk","Src","Lyn-FAK","Prin-CRAF","ERKKTR"}),1/AC635,AC635)</f>
        <v>0</v>
      </c>
      <c r="AO635" s="10">
        <f>IF(OR($C635={"PH-AKT","Syk","Src","Lyn-FAK","Prin-CRAF","ERKKTR"}),1/AD635,AD635)</f>
        <v>0</v>
      </c>
      <c r="AP635" s="10">
        <f>IF(OR($C635={"PH-AKT","Syk","Src","Lyn-FAK","Prin-CRAF","ERKKTR"}),1/AE635,AE635)</f>
        <v>0</v>
      </c>
      <c r="AQ635" s="10">
        <f>IF(OR($C635={"PH-AKT","Syk","Src","Lyn-FAK","Prin-CRAF","ERKKTR"}),1/AF635,AF635)</f>
        <v>0</v>
      </c>
      <c r="AR635" s="10">
        <f>IF(OR($C635={"PH-AKT","Syk","Src","Lyn-FAK","Prin-CRAF","ERKKTR"}),1/AG635,AG635)</f>
        <v>0</v>
      </c>
    </row>
    <row r="636" spans="1:44" x14ac:dyDescent="0.2">
      <c r="A636" s="10">
        <v>635</v>
      </c>
      <c r="C636" s="10">
        <f>_xlfn.IFNA(VLOOKUP($B636,Barcodes!$B$2:$E$14,4,FALSE),0)</f>
        <v>0</v>
      </c>
      <c r="AI636" s="10">
        <f>IF(OR($C636={"PH-AKT","Syk","Src","Lyn-FAK","Prin-CRAF","ERKKTR"}),1/X636,X636)</f>
        <v>0</v>
      </c>
      <c r="AJ636" s="10">
        <f>IF(OR($C636={"PH-AKT","Syk","Src","Lyn-FAK","Prin-CRAF","ERKKTR"}),1/Y636,Y636)</f>
        <v>0</v>
      </c>
      <c r="AK636" s="10">
        <f>IF(OR($C636={"PH-AKT","Syk","Src","Lyn-FAK","Prin-CRAF","ERKKTR"}),1/Z636,Z636)</f>
        <v>0</v>
      </c>
      <c r="AL636" s="10">
        <f>IF(OR($C636={"PH-AKT","Syk","Src","Lyn-FAK","Prin-CRAF","ERKKTR"}),1/AA636,AA636)</f>
        <v>0</v>
      </c>
      <c r="AM636" s="10">
        <f>IF(OR($C636={"PH-AKT","Syk","Src","Lyn-FAK","Prin-CRAF","ERKKTR"}),1/AB636,AB636)</f>
        <v>0</v>
      </c>
      <c r="AN636" s="10">
        <f>IF(OR($C636={"PH-AKT","Syk","Src","Lyn-FAK","Prin-CRAF","ERKKTR"}),1/AC636,AC636)</f>
        <v>0</v>
      </c>
      <c r="AO636" s="10">
        <f>IF(OR($C636={"PH-AKT","Syk","Src","Lyn-FAK","Prin-CRAF","ERKKTR"}),1/AD636,AD636)</f>
        <v>0</v>
      </c>
      <c r="AP636" s="10">
        <f>IF(OR($C636={"PH-AKT","Syk","Src","Lyn-FAK","Prin-CRAF","ERKKTR"}),1/AE636,AE636)</f>
        <v>0</v>
      </c>
      <c r="AQ636" s="10">
        <f>IF(OR($C636={"PH-AKT","Syk","Src","Lyn-FAK","Prin-CRAF","ERKKTR"}),1/AF636,AF636)</f>
        <v>0</v>
      </c>
      <c r="AR636" s="10">
        <f>IF(OR($C636={"PH-AKT","Syk","Src","Lyn-FAK","Prin-CRAF","ERKKTR"}),1/AG636,AG636)</f>
        <v>0</v>
      </c>
    </row>
    <row r="637" spans="1:44" x14ac:dyDescent="0.2">
      <c r="A637" s="10">
        <v>636</v>
      </c>
      <c r="C637" s="10">
        <f>_xlfn.IFNA(VLOOKUP($B637,Barcodes!$B$2:$E$14,4,FALSE),0)</f>
        <v>0</v>
      </c>
      <c r="AI637" s="10">
        <f>IF(OR($C637={"PH-AKT","Syk","Src","Lyn-FAK","Prin-CRAF","ERKKTR"}),1/X637,X637)</f>
        <v>0</v>
      </c>
      <c r="AJ637" s="10">
        <f>IF(OR($C637={"PH-AKT","Syk","Src","Lyn-FAK","Prin-CRAF","ERKKTR"}),1/Y637,Y637)</f>
        <v>0</v>
      </c>
      <c r="AK637" s="10">
        <f>IF(OR($C637={"PH-AKT","Syk","Src","Lyn-FAK","Prin-CRAF","ERKKTR"}),1/Z637,Z637)</f>
        <v>0</v>
      </c>
      <c r="AL637" s="10">
        <f>IF(OR($C637={"PH-AKT","Syk","Src","Lyn-FAK","Prin-CRAF","ERKKTR"}),1/AA637,AA637)</f>
        <v>0</v>
      </c>
      <c r="AM637" s="10">
        <f>IF(OR($C637={"PH-AKT","Syk","Src","Lyn-FAK","Prin-CRAF","ERKKTR"}),1/AB637,AB637)</f>
        <v>0</v>
      </c>
      <c r="AN637" s="10">
        <f>IF(OR($C637={"PH-AKT","Syk","Src","Lyn-FAK","Prin-CRAF","ERKKTR"}),1/AC637,AC637)</f>
        <v>0</v>
      </c>
      <c r="AO637" s="10">
        <f>IF(OR($C637={"PH-AKT","Syk","Src","Lyn-FAK","Prin-CRAF","ERKKTR"}),1/AD637,AD637)</f>
        <v>0</v>
      </c>
      <c r="AP637" s="10">
        <f>IF(OR($C637={"PH-AKT","Syk","Src","Lyn-FAK","Prin-CRAF","ERKKTR"}),1/AE637,AE637)</f>
        <v>0</v>
      </c>
      <c r="AQ637" s="10">
        <f>IF(OR($C637={"PH-AKT","Syk","Src","Lyn-FAK","Prin-CRAF","ERKKTR"}),1/AF637,AF637)</f>
        <v>0</v>
      </c>
      <c r="AR637" s="10">
        <f>IF(OR($C637={"PH-AKT","Syk","Src","Lyn-FAK","Prin-CRAF","ERKKTR"}),1/AG637,AG637)</f>
        <v>0</v>
      </c>
    </row>
    <row r="638" spans="1:44" x14ac:dyDescent="0.2">
      <c r="A638" s="10">
        <v>637</v>
      </c>
      <c r="C638" s="10">
        <f>_xlfn.IFNA(VLOOKUP($B638,Barcodes!$B$2:$E$14,4,FALSE),0)</f>
        <v>0</v>
      </c>
      <c r="AI638" s="10">
        <f>IF(OR($C638={"PH-AKT","Syk","Src","Lyn-FAK","Prin-CRAF","ERKKTR"}),1/X638,X638)</f>
        <v>0</v>
      </c>
      <c r="AJ638" s="10">
        <f>IF(OR($C638={"PH-AKT","Syk","Src","Lyn-FAK","Prin-CRAF","ERKKTR"}),1/Y638,Y638)</f>
        <v>0</v>
      </c>
      <c r="AK638" s="10">
        <f>IF(OR($C638={"PH-AKT","Syk","Src","Lyn-FAK","Prin-CRAF","ERKKTR"}),1/Z638,Z638)</f>
        <v>0</v>
      </c>
      <c r="AL638" s="10">
        <f>IF(OR($C638={"PH-AKT","Syk","Src","Lyn-FAK","Prin-CRAF","ERKKTR"}),1/AA638,AA638)</f>
        <v>0</v>
      </c>
      <c r="AM638" s="10">
        <f>IF(OR($C638={"PH-AKT","Syk","Src","Lyn-FAK","Prin-CRAF","ERKKTR"}),1/AB638,AB638)</f>
        <v>0</v>
      </c>
      <c r="AN638" s="10">
        <f>IF(OR($C638={"PH-AKT","Syk","Src","Lyn-FAK","Prin-CRAF","ERKKTR"}),1/AC638,AC638)</f>
        <v>0</v>
      </c>
      <c r="AO638" s="10">
        <f>IF(OR($C638={"PH-AKT","Syk","Src","Lyn-FAK","Prin-CRAF","ERKKTR"}),1/AD638,AD638)</f>
        <v>0</v>
      </c>
      <c r="AP638" s="10">
        <f>IF(OR($C638={"PH-AKT","Syk","Src","Lyn-FAK","Prin-CRAF","ERKKTR"}),1/AE638,AE638)</f>
        <v>0</v>
      </c>
      <c r="AQ638" s="10">
        <f>IF(OR($C638={"PH-AKT","Syk","Src","Lyn-FAK","Prin-CRAF","ERKKTR"}),1/AF638,AF638)</f>
        <v>0</v>
      </c>
      <c r="AR638" s="10">
        <f>IF(OR($C638={"PH-AKT","Syk","Src","Lyn-FAK","Prin-CRAF","ERKKTR"}),1/AG638,AG638)</f>
        <v>0</v>
      </c>
    </row>
    <row r="639" spans="1:44" x14ac:dyDescent="0.2">
      <c r="A639" s="10">
        <v>638</v>
      </c>
      <c r="C639" s="10">
        <f>_xlfn.IFNA(VLOOKUP($B639,Barcodes!$B$2:$E$14,4,FALSE),0)</f>
        <v>0</v>
      </c>
      <c r="AI639" s="10">
        <f>IF(OR($C639={"PH-AKT","Syk","Src","Lyn-FAK","Prin-CRAF","ERKKTR"}),1/X639,X639)</f>
        <v>0</v>
      </c>
      <c r="AJ639" s="10">
        <f>IF(OR($C639={"PH-AKT","Syk","Src","Lyn-FAK","Prin-CRAF","ERKKTR"}),1/Y639,Y639)</f>
        <v>0</v>
      </c>
      <c r="AK639" s="10">
        <f>IF(OR($C639={"PH-AKT","Syk","Src","Lyn-FAK","Prin-CRAF","ERKKTR"}),1/Z639,Z639)</f>
        <v>0</v>
      </c>
      <c r="AL639" s="10">
        <f>IF(OR($C639={"PH-AKT","Syk","Src","Lyn-FAK","Prin-CRAF","ERKKTR"}),1/AA639,AA639)</f>
        <v>0</v>
      </c>
      <c r="AM639" s="10">
        <f>IF(OR($C639={"PH-AKT","Syk","Src","Lyn-FAK","Prin-CRAF","ERKKTR"}),1/AB639,AB639)</f>
        <v>0</v>
      </c>
      <c r="AN639" s="10">
        <f>IF(OR($C639={"PH-AKT","Syk","Src","Lyn-FAK","Prin-CRAF","ERKKTR"}),1/AC639,AC639)</f>
        <v>0</v>
      </c>
      <c r="AO639" s="10">
        <f>IF(OR($C639={"PH-AKT","Syk","Src","Lyn-FAK","Prin-CRAF","ERKKTR"}),1/AD639,AD639)</f>
        <v>0</v>
      </c>
      <c r="AP639" s="10">
        <f>IF(OR($C639={"PH-AKT","Syk","Src","Lyn-FAK","Prin-CRAF","ERKKTR"}),1/AE639,AE639)</f>
        <v>0</v>
      </c>
      <c r="AQ639" s="10">
        <f>IF(OR($C639={"PH-AKT","Syk","Src","Lyn-FAK","Prin-CRAF","ERKKTR"}),1/AF639,AF639)</f>
        <v>0</v>
      </c>
      <c r="AR639" s="10">
        <f>IF(OR($C639={"PH-AKT","Syk","Src","Lyn-FAK","Prin-CRAF","ERKKTR"}),1/AG639,AG639)</f>
        <v>0</v>
      </c>
    </row>
    <row r="640" spans="1:44" x14ac:dyDescent="0.2">
      <c r="A640" s="10">
        <v>639</v>
      </c>
      <c r="C640" s="10">
        <f>_xlfn.IFNA(VLOOKUP($B640,Barcodes!$B$2:$E$14,4,FALSE),0)</f>
        <v>0</v>
      </c>
      <c r="AI640" s="10">
        <f>IF(OR($C640={"PH-AKT","Syk","Src","Lyn-FAK","Prin-CRAF","ERKKTR"}),1/X640,X640)</f>
        <v>0</v>
      </c>
      <c r="AJ640" s="10">
        <f>IF(OR($C640={"PH-AKT","Syk","Src","Lyn-FAK","Prin-CRAF","ERKKTR"}),1/Y640,Y640)</f>
        <v>0</v>
      </c>
      <c r="AK640" s="10">
        <f>IF(OR($C640={"PH-AKT","Syk","Src","Lyn-FAK","Prin-CRAF","ERKKTR"}),1/Z640,Z640)</f>
        <v>0</v>
      </c>
      <c r="AL640" s="10">
        <f>IF(OR($C640={"PH-AKT","Syk","Src","Lyn-FAK","Prin-CRAF","ERKKTR"}),1/AA640,AA640)</f>
        <v>0</v>
      </c>
      <c r="AM640" s="10">
        <f>IF(OR($C640={"PH-AKT","Syk","Src","Lyn-FAK","Prin-CRAF","ERKKTR"}),1/AB640,AB640)</f>
        <v>0</v>
      </c>
      <c r="AN640" s="10">
        <f>IF(OR($C640={"PH-AKT","Syk","Src","Lyn-FAK","Prin-CRAF","ERKKTR"}),1/AC640,AC640)</f>
        <v>0</v>
      </c>
      <c r="AO640" s="10">
        <f>IF(OR($C640={"PH-AKT","Syk","Src","Lyn-FAK","Prin-CRAF","ERKKTR"}),1/AD640,AD640)</f>
        <v>0</v>
      </c>
      <c r="AP640" s="10">
        <f>IF(OR($C640={"PH-AKT","Syk","Src","Lyn-FAK","Prin-CRAF","ERKKTR"}),1/AE640,AE640)</f>
        <v>0</v>
      </c>
      <c r="AQ640" s="10">
        <f>IF(OR($C640={"PH-AKT","Syk","Src","Lyn-FAK","Prin-CRAF","ERKKTR"}),1/AF640,AF640)</f>
        <v>0</v>
      </c>
      <c r="AR640" s="10">
        <f>IF(OR($C640={"PH-AKT","Syk","Src","Lyn-FAK","Prin-CRAF","ERKKTR"}),1/AG640,AG640)</f>
        <v>0</v>
      </c>
    </row>
    <row r="641" spans="1:44" x14ac:dyDescent="0.2">
      <c r="A641" s="10">
        <v>640</v>
      </c>
      <c r="C641" s="10">
        <f>_xlfn.IFNA(VLOOKUP($B641,Barcodes!$B$2:$E$14,4,FALSE),0)</f>
        <v>0</v>
      </c>
      <c r="AI641" s="10">
        <f>IF(OR($C641={"PH-AKT","Syk","Src","Lyn-FAK","Prin-CRAF","ERKKTR"}),1/X641,X641)</f>
        <v>0</v>
      </c>
      <c r="AJ641" s="10">
        <f>IF(OR($C641={"PH-AKT","Syk","Src","Lyn-FAK","Prin-CRAF","ERKKTR"}),1/Y641,Y641)</f>
        <v>0</v>
      </c>
      <c r="AK641" s="10">
        <f>IF(OR($C641={"PH-AKT","Syk","Src","Lyn-FAK","Prin-CRAF","ERKKTR"}),1/Z641,Z641)</f>
        <v>0</v>
      </c>
      <c r="AL641" s="10">
        <f>IF(OR($C641={"PH-AKT","Syk","Src","Lyn-FAK","Prin-CRAF","ERKKTR"}),1/AA641,AA641)</f>
        <v>0</v>
      </c>
      <c r="AM641" s="10">
        <f>IF(OR($C641={"PH-AKT","Syk","Src","Lyn-FAK","Prin-CRAF","ERKKTR"}),1/AB641,AB641)</f>
        <v>0</v>
      </c>
      <c r="AN641" s="10">
        <f>IF(OR($C641={"PH-AKT","Syk","Src","Lyn-FAK","Prin-CRAF","ERKKTR"}),1/AC641,AC641)</f>
        <v>0</v>
      </c>
      <c r="AO641" s="10">
        <f>IF(OR($C641={"PH-AKT","Syk","Src","Lyn-FAK","Prin-CRAF","ERKKTR"}),1/AD641,AD641)</f>
        <v>0</v>
      </c>
      <c r="AP641" s="10">
        <f>IF(OR($C641={"PH-AKT","Syk","Src","Lyn-FAK","Prin-CRAF","ERKKTR"}),1/AE641,AE641)</f>
        <v>0</v>
      </c>
      <c r="AQ641" s="10">
        <f>IF(OR($C641={"PH-AKT","Syk","Src","Lyn-FAK","Prin-CRAF","ERKKTR"}),1/AF641,AF641)</f>
        <v>0</v>
      </c>
      <c r="AR641" s="10">
        <f>IF(OR($C641={"PH-AKT","Syk","Src","Lyn-FAK","Prin-CRAF","ERKKTR"}),1/AG641,AG641)</f>
        <v>0</v>
      </c>
    </row>
    <row r="642" spans="1:44" x14ac:dyDescent="0.2">
      <c r="A642" s="10">
        <v>641</v>
      </c>
      <c r="C642" s="10">
        <f>_xlfn.IFNA(VLOOKUP($B642,Barcodes!$B$2:$E$14,4,FALSE),0)</f>
        <v>0</v>
      </c>
      <c r="AI642" s="10">
        <f>IF(OR($C642={"PH-AKT","Syk","Src","Lyn-FAK","Prin-CRAF","ERKKTR"}),1/X642,X642)</f>
        <v>0</v>
      </c>
      <c r="AJ642" s="10">
        <f>IF(OR($C642={"PH-AKT","Syk","Src","Lyn-FAK","Prin-CRAF","ERKKTR"}),1/Y642,Y642)</f>
        <v>0</v>
      </c>
      <c r="AK642" s="10">
        <f>IF(OR($C642={"PH-AKT","Syk","Src","Lyn-FAK","Prin-CRAF","ERKKTR"}),1/Z642,Z642)</f>
        <v>0</v>
      </c>
      <c r="AL642" s="10">
        <f>IF(OR($C642={"PH-AKT","Syk","Src","Lyn-FAK","Prin-CRAF","ERKKTR"}),1/AA642,AA642)</f>
        <v>0</v>
      </c>
      <c r="AM642" s="10">
        <f>IF(OR($C642={"PH-AKT","Syk","Src","Lyn-FAK","Prin-CRAF","ERKKTR"}),1/AB642,AB642)</f>
        <v>0</v>
      </c>
      <c r="AN642" s="10">
        <f>IF(OR($C642={"PH-AKT","Syk","Src","Lyn-FAK","Prin-CRAF","ERKKTR"}),1/AC642,AC642)</f>
        <v>0</v>
      </c>
      <c r="AO642" s="10">
        <f>IF(OR($C642={"PH-AKT","Syk","Src","Lyn-FAK","Prin-CRAF","ERKKTR"}),1/AD642,AD642)</f>
        <v>0</v>
      </c>
      <c r="AP642" s="10">
        <f>IF(OR($C642={"PH-AKT","Syk","Src","Lyn-FAK","Prin-CRAF","ERKKTR"}),1/AE642,AE642)</f>
        <v>0</v>
      </c>
      <c r="AQ642" s="10">
        <f>IF(OR($C642={"PH-AKT","Syk","Src","Lyn-FAK","Prin-CRAF","ERKKTR"}),1/AF642,AF642)</f>
        <v>0</v>
      </c>
      <c r="AR642" s="10">
        <f>IF(OR($C642={"PH-AKT","Syk","Src","Lyn-FAK","Prin-CRAF","ERKKTR"}),1/AG642,AG642)</f>
        <v>0</v>
      </c>
    </row>
    <row r="643" spans="1:44" x14ac:dyDescent="0.2">
      <c r="A643" s="10">
        <v>642</v>
      </c>
      <c r="C643" s="10">
        <f>_xlfn.IFNA(VLOOKUP($B643,Barcodes!$B$2:$E$14,4,FALSE),0)</f>
        <v>0</v>
      </c>
      <c r="AI643" s="10">
        <f>IF(OR($C643={"PH-AKT","Syk","Src","Lyn-FAK","Prin-CRAF","ERKKTR"}),1/X643,X643)</f>
        <v>0</v>
      </c>
      <c r="AJ643" s="10">
        <f>IF(OR($C643={"PH-AKT","Syk","Src","Lyn-FAK","Prin-CRAF","ERKKTR"}),1/Y643,Y643)</f>
        <v>0</v>
      </c>
      <c r="AK643" s="10">
        <f>IF(OR($C643={"PH-AKT","Syk","Src","Lyn-FAK","Prin-CRAF","ERKKTR"}),1/Z643,Z643)</f>
        <v>0</v>
      </c>
      <c r="AL643" s="10">
        <f>IF(OR($C643={"PH-AKT","Syk","Src","Lyn-FAK","Prin-CRAF","ERKKTR"}),1/AA643,AA643)</f>
        <v>0</v>
      </c>
      <c r="AM643" s="10">
        <f>IF(OR($C643={"PH-AKT","Syk","Src","Lyn-FAK","Prin-CRAF","ERKKTR"}),1/AB643,AB643)</f>
        <v>0</v>
      </c>
      <c r="AN643" s="10">
        <f>IF(OR($C643={"PH-AKT","Syk","Src","Lyn-FAK","Prin-CRAF","ERKKTR"}),1/AC643,AC643)</f>
        <v>0</v>
      </c>
      <c r="AO643" s="10">
        <f>IF(OR($C643={"PH-AKT","Syk","Src","Lyn-FAK","Prin-CRAF","ERKKTR"}),1/AD643,AD643)</f>
        <v>0</v>
      </c>
      <c r="AP643" s="10">
        <f>IF(OR($C643={"PH-AKT","Syk","Src","Lyn-FAK","Prin-CRAF","ERKKTR"}),1/AE643,AE643)</f>
        <v>0</v>
      </c>
      <c r="AQ643" s="10">
        <f>IF(OR($C643={"PH-AKT","Syk","Src","Lyn-FAK","Prin-CRAF","ERKKTR"}),1/AF643,AF643)</f>
        <v>0</v>
      </c>
      <c r="AR643" s="10">
        <f>IF(OR($C643={"PH-AKT","Syk","Src","Lyn-FAK","Prin-CRAF","ERKKTR"}),1/AG643,AG643)</f>
        <v>0</v>
      </c>
    </row>
    <row r="644" spans="1:44" x14ac:dyDescent="0.2">
      <c r="A644" s="10">
        <v>643</v>
      </c>
      <c r="C644" s="10">
        <f>_xlfn.IFNA(VLOOKUP($B644,Barcodes!$B$2:$E$14,4,FALSE),0)</f>
        <v>0</v>
      </c>
      <c r="AI644" s="10">
        <f>IF(OR($C644={"PH-AKT","Syk","Src","Lyn-FAK","Prin-CRAF","ERKKTR"}),1/X644,X644)</f>
        <v>0</v>
      </c>
      <c r="AJ644" s="10">
        <f>IF(OR($C644={"PH-AKT","Syk","Src","Lyn-FAK","Prin-CRAF","ERKKTR"}),1/Y644,Y644)</f>
        <v>0</v>
      </c>
      <c r="AK644" s="10">
        <f>IF(OR($C644={"PH-AKT","Syk","Src","Lyn-FAK","Prin-CRAF","ERKKTR"}),1/Z644,Z644)</f>
        <v>0</v>
      </c>
      <c r="AL644" s="10">
        <f>IF(OR($C644={"PH-AKT","Syk","Src","Lyn-FAK","Prin-CRAF","ERKKTR"}),1/AA644,AA644)</f>
        <v>0</v>
      </c>
      <c r="AM644" s="10">
        <f>IF(OR($C644={"PH-AKT","Syk","Src","Lyn-FAK","Prin-CRAF","ERKKTR"}),1/AB644,AB644)</f>
        <v>0</v>
      </c>
      <c r="AN644" s="10">
        <f>IF(OR($C644={"PH-AKT","Syk","Src","Lyn-FAK","Prin-CRAF","ERKKTR"}),1/AC644,AC644)</f>
        <v>0</v>
      </c>
      <c r="AO644" s="10">
        <f>IF(OR($C644={"PH-AKT","Syk","Src","Lyn-FAK","Prin-CRAF","ERKKTR"}),1/AD644,AD644)</f>
        <v>0</v>
      </c>
      <c r="AP644" s="10">
        <f>IF(OR($C644={"PH-AKT","Syk","Src","Lyn-FAK","Prin-CRAF","ERKKTR"}),1/AE644,AE644)</f>
        <v>0</v>
      </c>
      <c r="AQ644" s="10">
        <f>IF(OR($C644={"PH-AKT","Syk","Src","Lyn-FAK","Prin-CRAF","ERKKTR"}),1/AF644,AF644)</f>
        <v>0</v>
      </c>
      <c r="AR644" s="10">
        <f>IF(OR($C644={"PH-AKT","Syk","Src","Lyn-FAK","Prin-CRAF","ERKKTR"}),1/AG644,AG644)</f>
        <v>0</v>
      </c>
    </row>
    <row r="645" spans="1:44" x14ac:dyDescent="0.2">
      <c r="A645" s="10">
        <v>644</v>
      </c>
      <c r="C645" s="10">
        <f>_xlfn.IFNA(VLOOKUP($B645,Barcodes!$B$2:$E$14,4,FALSE),0)</f>
        <v>0</v>
      </c>
      <c r="AI645" s="10">
        <f>IF(OR($C645={"PH-AKT","Syk","Src","Lyn-FAK","Prin-CRAF","ERKKTR"}),1/X645,X645)</f>
        <v>0</v>
      </c>
      <c r="AJ645" s="10">
        <f>IF(OR($C645={"PH-AKT","Syk","Src","Lyn-FAK","Prin-CRAF","ERKKTR"}),1/Y645,Y645)</f>
        <v>0</v>
      </c>
      <c r="AK645" s="10">
        <f>IF(OR($C645={"PH-AKT","Syk","Src","Lyn-FAK","Prin-CRAF","ERKKTR"}),1/Z645,Z645)</f>
        <v>0</v>
      </c>
      <c r="AL645" s="10">
        <f>IF(OR($C645={"PH-AKT","Syk","Src","Lyn-FAK","Prin-CRAF","ERKKTR"}),1/AA645,AA645)</f>
        <v>0</v>
      </c>
      <c r="AM645" s="10">
        <f>IF(OR($C645={"PH-AKT","Syk","Src","Lyn-FAK","Prin-CRAF","ERKKTR"}),1/AB645,AB645)</f>
        <v>0</v>
      </c>
      <c r="AN645" s="10">
        <f>IF(OR($C645={"PH-AKT","Syk","Src","Lyn-FAK","Prin-CRAF","ERKKTR"}),1/AC645,AC645)</f>
        <v>0</v>
      </c>
      <c r="AO645" s="10">
        <f>IF(OR($C645={"PH-AKT","Syk","Src","Lyn-FAK","Prin-CRAF","ERKKTR"}),1/AD645,AD645)</f>
        <v>0</v>
      </c>
      <c r="AP645" s="10">
        <f>IF(OR($C645={"PH-AKT","Syk","Src","Lyn-FAK","Prin-CRAF","ERKKTR"}),1/AE645,AE645)</f>
        <v>0</v>
      </c>
      <c r="AQ645" s="10">
        <f>IF(OR($C645={"PH-AKT","Syk","Src","Lyn-FAK","Prin-CRAF","ERKKTR"}),1/AF645,AF645)</f>
        <v>0</v>
      </c>
      <c r="AR645" s="10">
        <f>IF(OR($C645={"PH-AKT","Syk","Src","Lyn-FAK","Prin-CRAF","ERKKTR"}),1/AG645,AG645)</f>
        <v>0</v>
      </c>
    </row>
    <row r="646" spans="1:44" x14ac:dyDescent="0.2">
      <c r="A646" s="10">
        <v>645</v>
      </c>
      <c r="C646" s="10">
        <f>_xlfn.IFNA(VLOOKUP($B646,Barcodes!$B$2:$E$14,4,FALSE),0)</f>
        <v>0</v>
      </c>
      <c r="AI646" s="10">
        <f>IF(OR($C646={"PH-AKT","Syk","Src","Lyn-FAK","Prin-CRAF","ERKKTR"}),1/X646,X646)</f>
        <v>0</v>
      </c>
      <c r="AJ646" s="10">
        <f>IF(OR($C646={"PH-AKT","Syk","Src","Lyn-FAK","Prin-CRAF","ERKKTR"}),1/Y646,Y646)</f>
        <v>0</v>
      </c>
      <c r="AK646" s="10">
        <f>IF(OR($C646={"PH-AKT","Syk","Src","Lyn-FAK","Prin-CRAF","ERKKTR"}),1/Z646,Z646)</f>
        <v>0</v>
      </c>
      <c r="AL646" s="10">
        <f>IF(OR($C646={"PH-AKT","Syk","Src","Lyn-FAK","Prin-CRAF","ERKKTR"}),1/AA646,AA646)</f>
        <v>0</v>
      </c>
      <c r="AM646" s="10">
        <f>IF(OR($C646={"PH-AKT","Syk","Src","Lyn-FAK","Prin-CRAF","ERKKTR"}),1/AB646,AB646)</f>
        <v>0</v>
      </c>
      <c r="AN646" s="10">
        <f>IF(OR($C646={"PH-AKT","Syk","Src","Lyn-FAK","Prin-CRAF","ERKKTR"}),1/AC646,AC646)</f>
        <v>0</v>
      </c>
      <c r="AO646" s="10">
        <f>IF(OR($C646={"PH-AKT","Syk","Src","Lyn-FAK","Prin-CRAF","ERKKTR"}),1/AD646,AD646)</f>
        <v>0</v>
      </c>
      <c r="AP646" s="10">
        <f>IF(OR($C646={"PH-AKT","Syk","Src","Lyn-FAK","Prin-CRAF","ERKKTR"}),1/AE646,AE646)</f>
        <v>0</v>
      </c>
      <c r="AQ646" s="10">
        <f>IF(OR($C646={"PH-AKT","Syk","Src","Lyn-FAK","Prin-CRAF","ERKKTR"}),1/AF646,AF646)</f>
        <v>0</v>
      </c>
      <c r="AR646" s="10">
        <f>IF(OR($C646={"PH-AKT","Syk","Src","Lyn-FAK","Prin-CRAF","ERKKTR"}),1/AG646,AG646)</f>
        <v>0</v>
      </c>
    </row>
    <row r="647" spans="1:44" x14ac:dyDescent="0.2">
      <c r="A647" s="10">
        <v>646</v>
      </c>
      <c r="C647" s="10">
        <f>_xlfn.IFNA(VLOOKUP($B647,Barcodes!$B$2:$E$14,4,FALSE),0)</f>
        <v>0</v>
      </c>
      <c r="AI647" s="10">
        <f>IF(OR($C647={"PH-AKT","Syk","Src","Lyn-FAK","Prin-CRAF","ERKKTR"}),1/X647,X647)</f>
        <v>0</v>
      </c>
      <c r="AJ647" s="10">
        <f>IF(OR($C647={"PH-AKT","Syk","Src","Lyn-FAK","Prin-CRAF","ERKKTR"}),1/Y647,Y647)</f>
        <v>0</v>
      </c>
      <c r="AK647" s="10">
        <f>IF(OR($C647={"PH-AKT","Syk","Src","Lyn-FAK","Prin-CRAF","ERKKTR"}),1/Z647,Z647)</f>
        <v>0</v>
      </c>
      <c r="AL647" s="10">
        <f>IF(OR($C647={"PH-AKT","Syk","Src","Lyn-FAK","Prin-CRAF","ERKKTR"}),1/AA647,AA647)</f>
        <v>0</v>
      </c>
      <c r="AM647" s="10">
        <f>IF(OR($C647={"PH-AKT","Syk","Src","Lyn-FAK","Prin-CRAF","ERKKTR"}),1/AB647,AB647)</f>
        <v>0</v>
      </c>
      <c r="AN647" s="10">
        <f>IF(OR($C647={"PH-AKT","Syk","Src","Lyn-FAK","Prin-CRAF","ERKKTR"}),1/AC647,AC647)</f>
        <v>0</v>
      </c>
      <c r="AO647" s="10">
        <f>IF(OR($C647={"PH-AKT","Syk","Src","Lyn-FAK","Prin-CRAF","ERKKTR"}),1/AD647,AD647)</f>
        <v>0</v>
      </c>
      <c r="AP647" s="10">
        <f>IF(OR($C647={"PH-AKT","Syk","Src","Lyn-FAK","Prin-CRAF","ERKKTR"}),1/AE647,AE647)</f>
        <v>0</v>
      </c>
      <c r="AQ647" s="10">
        <f>IF(OR($C647={"PH-AKT","Syk","Src","Lyn-FAK","Prin-CRAF","ERKKTR"}),1/AF647,AF647)</f>
        <v>0</v>
      </c>
      <c r="AR647" s="10">
        <f>IF(OR($C647={"PH-AKT","Syk","Src","Lyn-FAK","Prin-CRAF","ERKKTR"}),1/AG647,AG647)</f>
        <v>0</v>
      </c>
    </row>
    <row r="648" spans="1:44" x14ac:dyDescent="0.2">
      <c r="A648" s="10">
        <v>647</v>
      </c>
      <c r="C648" s="10">
        <f>_xlfn.IFNA(VLOOKUP($B648,Barcodes!$B$2:$E$14,4,FALSE),0)</f>
        <v>0</v>
      </c>
      <c r="AI648" s="10">
        <f>IF(OR($C648={"PH-AKT","Syk","Src","Lyn-FAK","Prin-CRAF","ERKKTR"}),1/X648,X648)</f>
        <v>0</v>
      </c>
      <c r="AJ648" s="10">
        <f>IF(OR($C648={"PH-AKT","Syk","Src","Lyn-FAK","Prin-CRAF","ERKKTR"}),1/Y648,Y648)</f>
        <v>0</v>
      </c>
      <c r="AK648" s="10">
        <f>IF(OR($C648={"PH-AKT","Syk","Src","Lyn-FAK","Prin-CRAF","ERKKTR"}),1/Z648,Z648)</f>
        <v>0</v>
      </c>
      <c r="AL648" s="10">
        <f>IF(OR($C648={"PH-AKT","Syk","Src","Lyn-FAK","Prin-CRAF","ERKKTR"}),1/AA648,AA648)</f>
        <v>0</v>
      </c>
      <c r="AM648" s="10">
        <f>IF(OR($C648={"PH-AKT","Syk","Src","Lyn-FAK","Prin-CRAF","ERKKTR"}),1/AB648,AB648)</f>
        <v>0</v>
      </c>
      <c r="AN648" s="10">
        <f>IF(OR($C648={"PH-AKT","Syk","Src","Lyn-FAK","Prin-CRAF","ERKKTR"}),1/AC648,AC648)</f>
        <v>0</v>
      </c>
      <c r="AO648" s="10">
        <f>IF(OR($C648={"PH-AKT","Syk","Src","Lyn-FAK","Prin-CRAF","ERKKTR"}),1/AD648,AD648)</f>
        <v>0</v>
      </c>
      <c r="AP648" s="10">
        <f>IF(OR($C648={"PH-AKT","Syk","Src","Lyn-FAK","Prin-CRAF","ERKKTR"}),1/AE648,AE648)</f>
        <v>0</v>
      </c>
      <c r="AQ648" s="10">
        <f>IF(OR($C648={"PH-AKT","Syk","Src","Lyn-FAK","Prin-CRAF","ERKKTR"}),1/AF648,AF648)</f>
        <v>0</v>
      </c>
      <c r="AR648" s="10">
        <f>IF(OR($C648={"PH-AKT","Syk","Src","Lyn-FAK","Prin-CRAF","ERKKTR"}),1/AG648,AG648)</f>
        <v>0</v>
      </c>
    </row>
    <row r="649" spans="1:44" x14ac:dyDescent="0.2">
      <c r="A649" s="10">
        <v>648</v>
      </c>
      <c r="C649" s="10">
        <f>_xlfn.IFNA(VLOOKUP($B649,Barcodes!$B$2:$E$14,4,FALSE),0)</f>
        <v>0</v>
      </c>
      <c r="AI649" s="10">
        <f>IF(OR($C649={"PH-AKT","Syk","Src","Lyn-FAK","Prin-CRAF","ERKKTR"}),1/X649,X649)</f>
        <v>0</v>
      </c>
      <c r="AJ649" s="10">
        <f>IF(OR($C649={"PH-AKT","Syk","Src","Lyn-FAK","Prin-CRAF","ERKKTR"}),1/Y649,Y649)</f>
        <v>0</v>
      </c>
      <c r="AK649" s="10">
        <f>IF(OR($C649={"PH-AKT","Syk","Src","Lyn-FAK","Prin-CRAF","ERKKTR"}),1/Z649,Z649)</f>
        <v>0</v>
      </c>
      <c r="AL649" s="10">
        <f>IF(OR($C649={"PH-AKT","Syk","Src","Lyn-FAK","Prin-CRAF","ERKKTR"}),1/AA649,AA649)</f>
        <v>0</v>
      </c>
      <c r="AM649" s="10">
        <f>IF(OR($C649={"PH-AKT","Syk","Src","Lyn-FAK","Prin-CRAF","ERKKTR"}),1/AB649,AB649)</f>
        <v>0</v>
      </c>
      <c r="AN649" s="10">
        <f>IF(OR($C649={"PH-AKT","Syk","Src","Lyn-FAK","Prin-CRAF","ERKKTR"}),1/AC649,AC649)</f>
        <v>0</v>
      </c>
      <c r="AO649" s="10">
        <f>IF(OR($C649={"PH-AKT","Syk","Src","Lyn-FAK","Prin-CRAF","ERKKTR"}),1/AD649,AD649)</f>
        <v>0</v>
      </c>
      <c r="AP649" s="10">
        <f>IF(OR($C649={"PH-AKT","Syk","Src","Lyn-FAK","Prin-CRAF","ERKKTR"}),1/AE649,AE649)</f>
        <v>0</v>
      </c>
      <c r="AQ649" s="10">
        <f>IF(OR($C649={"PH-AKT","Syk","Src","Lyn-FAK","Prin-CRAF","ERKKTR"}),1/AF649,AF649)</f>
        <v>0</v>
      </c>
      <c r="AR649" s="10">
        <f>IF(OR($C649={"PH-AKT","Syk","Src","Lyn-FAK","Prin-CRAF","ERKKTR"}),1/AG649,AG649)</f>
        <v>0</v>
      </c>
    </row>
    <row r="650" spans="1:44" x14ac:dyDescent="0.2">
      <c r="A650" s="10">
        <v>649</v>
      </c>
      <c r="C650" s="10">
        <f>_xlfn.IFNA(VLOOKUP($B650,Barcodes!$B$2:$E$14,4,FALSE),0)</f>
        <v>0</v>
      </c>
      <c r="AI650" s="10">
        <f>IF(OR($C650={"PH-AKT","Syk","Src","Lyn-FAK","Prin-CRAF","ERKKTR"}),1/X650,X650)</f>
        <v>0</v>
      </c>
      <c r="AJ650" s="10">
        <f>IF(OR($C650={"PH-AKT","Syk","Src","Lyn-FAK","Prin-CRAF","ERKKTR"}),1/Y650,Y650)</f>
        <v>0</v>
      </c>
      <c r="AK650" s="10">
        <f>IF(OR($C650={"PH-AKT","Syk","Src","Lyn-FAK","Prin-CRAF","ERKKTR"}),1/Z650,Z650)</f>
        <v>0</v>
      </c>
      <c r="AL650" s="10">
        <f>IF(OR($C650={"PH-AKT","Syk","Src","Lyn-FAK","Prin-CRAF","ERKKTR"}),1/AA650,AA650)</f>
        <v>0</v>
      </c>
      <c r="AM650" s="10">
        <f>IF(OR($C650={"PH-AKT","Syk","Src","Lyn-FAK","Prin-CRAF","ERKKTR"}),1/AB650,AB650)</f>
        <v>0</v>
      </c>
      <c r="AN650" s="10">
        <f>IF(OR($C650={"PH-AKT","Syk","Src","Lyn-FAK","Prin-CRAF","ERKKTR"}),1/AC650,AC650)</f>
        <v>0</v>
      </c>
      <c r="AO650" s="10">
        <f>IF(OR($C650={"PH-AKT","Syk","Src","Lyn-FAK","Prin-CRAF","ERKKTR"}),1/AD650,AD650)</f>
        <v>0</v>
      </c>
      <c r="AP650" s="10">
        <f>IF(OR($C650={"PH-AKT","Syk","Src","Lyn-FAK","Prin-CRAF","ERKKTR"}),1/AE650,AE650)</f>
        <v>0</v>
      </c>
      <c r="AQ650" s="10">
        <f>IF(OR($C650={"PH-AKT","Syk","Src","Lyn-FAK","Prin-CRAF","ERKKTR"}),1/AF650,AF650)</f>
        <v>0</v>
      </c>
      <c r="AR650" s="10">
        <f>IF(OR($C650={"PH-AKT","Syk","Src","Lyn-FAK","Prin-CRAF","ERKKTR"}),1/AG650,AG650)</f>
        <v>0</v>
      </c>
    </row>
    <row r="651" spans="1:44" x14ac:dyDescent="0.2">
      <c r="A651" s="10">
        <v>650</v>
      </c>
      <c r="C651" s="10">
        <f>_xlfn.IFNA(VLOOKUP($B651,Barcodes!$B$2:$E$14,4,FALSE),0)</f>
        <v>0</v>
      </c>
      <c r="AI651" s="10">
        <f>IF(OR($C651={"PH-AKT","Syk","Src","Lyn-FAK","Prin-CRAF","ERKKTR"}),1/X651,X651)</f>
        <v>0</v>
      </c>
      <c r="AJ651" s="10">
        <f>IF(OR($C651={"PH-AKT","Syk","Src","Lyn-FAK","Prin-CRAF","ERKKTR"}),1/Y651,Y651)</f>
        <v>0</v>
      </c>
      <c r="AK651" s="10">
        <f>IF(OR($C651={"PH-AKT","Syk","Src","Lyn-FAK","Prin-CRAF","ERKKTR"}),1/Z651,Z651)</f>
        <v>0</v>
      </c>
      <c r="AL651" s="10">
        <f>IF(OR($C651={"PH-AKT","Syk","Src","Lyn-FAK","Prin-CRAF","ERKKTR"}),1/AA651,AA651)</f>
        <v>0</v>
      </c>
      <c r="AM651" s="10">
        <f>IF(OR($C651={"PH-AKT","Syk","Src","Lyn-FAK","Prin-CRAF","ERKKTR"}),1/AB651,AB651)</f>
        <v>0</v>
      </c>
      <c r="AN651" s="10">
        <f>IF(OR($C651={"PH-AKT","Syk","Src","Lyn-FAK","Prin-CRAF","ERKKTR"}),1/AC651,AC651)</f>
        <v>0</v>
      </c>
      <c r="AO651" s="10">
        <f>IF(OR($C651={"PH-AKT","Syk","Src","Lyn-FAK","Prin-CRAF","ERKKTR"}),1/AD651,AD651)</f>
        <v>0</v>
      </c>
      <c r="AP651" s="10">
        <f>IF(OR($C651={"PH-AKT","Syk","Src","Lyn-FAK","Prin-CRAF","ERKKTR"}),1/AE651,AE651)</f>
        <v>0</v>
      </c>
      <c r="AQ651" s="10">
        <f>IF(OR($C651={"PH-AKT","Syk","Src","Lyn-FAK","Prin-CRAF","ERKKTR"}),1/AF651,AF651)</f>
        <v>0</v>
      </c>
      <c r="AR651" s="10">
        <f>IF(OR($C651={"PH-AKT","Syk","Src","Lyn-FAK","Prin-CRAF","ERKKTR"}),1/AG651,AG651)</f>
        <v>0</v>
      </c>
    </row>
    <row r="652" spans="1:44" x14ac:dyDescent="0.2">
      <c r="A652" s="10">
        <v>651</v>
      </c>
      <c r="C652" s="10">
        <f>_xlfn.IFNA(VLOOKUP($B652,Barcodes!$B$2:$E$14,4,FALSE),0)</f>
        <v>0</v>
      </c>
      <c r="AI652" s="10">
        <f>IF(OR($C652={"PH-AKT","Syk","Src","Lyn-FAK","Prin-CRAF","ERKKTR"}),1/X652,X652)</f>
        <v>0</v>
      </c>
      <c r="AJ652" s="10">
        <f>IF(OR($C652={"PH-AKT","Syk","Src","Lyn-FAK","Prin-CRAF","ERKKTR"}),1/Y652,Y652)</f>
        <v>0</v>
      </c>
      <c r="AK652" s="10">
        <f>IF(OR($C652={"PH-AKT","Syk","Src","Lyn-FAK","Prin-CRAF","ERKKTR"}),1/Z652,Z652)</f>
        <v>0</v>
      </c>
      <c r="AL652" s="10">
        <f>IF(OR($C652={"PH-AKT","Syk","Src","Lyn-FAK","Prin-CRAF","ERKKTR"}),1/AA652,AA652)</f>
        <v>0</v>
      </c>
      <c r="AM652" s="10">
        <f>IF(OR($C652={"PH-AKT","Syk","Src","Lyn-FAK","Prin-CRAF","ERKKTR"}),1/AB652,AB652)</f>
        <v>0</v>
      </c>
      <c r="AN652" s="10">
        <f>IF(OR($C652={"PH-AKT","Syk","Src","Lyn-FAK","Prin-CRAF","ERKKTR"}),1/AC652,AC652)</f>
        <v>0</v>
      </c>
      <c r="AO652" s="10">
        <f>IF(OR($C652={"PH-AKT","Syk","Src","Lyn-FAK","Prin-CRAF","ERKKTR"}),1/AD652,AD652)</f>
        <v>0</v>
      </c>
      <c r="AP652" s="10">
        <f>IF(OR($C652={"PH-AKT","Syk","Src","Lyn-FAK","Prin-CRAF","ERKKTR"}),1/AE652,AE652)</f>
        <v>0</v>
      </c>
      <c r="AQ652" s="10">
        <f>IF(OR($C652={"PH-AKT","Syk","Src","Lyn-FAK","Prin-CRAF","ERKKTR"}),1/AF652,AF652)</f>
        <v>0</v>
      </c>
      <c r="AR652" s="10">
        <f>IF(OR($C652={"PH-AKT","Syk","Src","Lyn-FAK","Prin-CRAF","ERKKTR"}),1/AG652,AG652)</f>
        <v>0</v>
      </c>
    </row>
    <row r="653" spans="1:44" x14ac:dyDescent="0.2">
      <c r="A653" s="10">
        <v>652</v>
      </c>
      <c r="C653" s="10">
        <f>_xlfn.IFNA(VLOOKUP($B653,Barcodes!$B$2:$E$14,4,FALSE),0)</f>
        <v>0</v>
      </c>
      <c r="AI653" s="10">
        <f>IF(OR($C653={"PH-AKT","Syk","Src","Lyn-FAK","Prin-CRAF","ERKKTR"}),1/X653,X653)</f>
        <v>0</v>
      </c>
      <c r="AJ653" s="10">
        <f>IF(OR($C653={"PH-AKT","Syk","Src","Lyn-FAK","Prin-CRAF","ERKKTR"}),1/Y653,Y653)</f>
        <v>0</v>
      </c>
      <c r="AK653" s="10">
        <f>IF(OR($C653={"PH-AKT","Syk","Src","Lyn-FAK","Prin-CRAF","ERKKTR"}),1/Z653,Z653)</f>
        <v>0</v>
      </c>
      <c r="AL653" s="10">
        <f>IF(OR($C653={"PH-AKT","Syk","Src","Lyn-FAK","Prin-CRAF","ERKKTR"}),1/AA653,AA653)</f>
        <v>0</v>
      </c>
      <c r="AM653" s="10">
        <f>IF(OR($C653={"PH-AKT","Syk","Src","Lyn-FAK","Prin-CRAF","ERKKTR"}),1/AB653,AB653)</f>
        <v>0</v>
      </c>
      <c r="AN653" s="10">
        <f>IF(OR($C653={"PH-AKT","Syk","Src","Lyn-FAK","Prin-CRAF","ERKKTR"}),1/AC653,AC653)</f>
        <v>0</v>
      </c>
      <c r="AO653" s="10">
        <f>IF(OR($C653={"PH-AKT","Syk","Src","Lyn-FAK","Prin-CRAF","ERKKTR"}),1/AD653,AD653)</f>
        <v>0</v>
      </c>
      <c r="AP653" s="10">
        <f>IF(OR($C653={"PH-AKT","Syk","Src","Lyn-FAK","Prin-CRAF","ERKKTR"}),1/AE653,AE653)</f>
        <v>0</v>
      </c>
      <c r="AQ653" s="10">
        <f>IF(OR($C653={"PH-AKT","Syk","Src","Lyn-FAK","Prin-CRAF","ERKKTR"}),1/AF653,AF653)</f>
        <v>0</v>
      </c>
      <c r="AR653" s="10">
        <f>IF(OR($C653={"PH-AKT","Syk","Src","Lyn-FAK","Prin-CRAF","ERKKTR"}),1/AG653,AG653)</f>
        <v>0</v>
      </c>
    </row>
    <row r="654" spans="1:44" x14ac:dyDescent="0.2">
      <c r="A654" s="10">
        <v>653</v>
      </c>
      <c r="C654" s="10">
        <f>_xlfn.IFNA(VLOOKUP($B654,Barcodes!$B$2:$E$14,4,FALSE),0)</f>
        <v>0</v>
      </c>
      <c r="AI654" s="10">
        <f>IF(OR($C654={"PH-AKT","Syk","Src","Lyn-FAK","Prin-CRAF","ERKKTR"}),1/X654,X654)</f>
        <v>0</v>
      </c>
      <c r="AJ654" s="10">
        <f>IF(OR($C654={"PH-AKT","Syk","Src","Lyn-FAK","Prin-CRAF","ERKKTR"}),1/Y654,Y654)</f>
        <v>0</v>
      </c>
      <c r="AK654" s="10">
        <f>IF(OR($C654={"PH-AKT","Syk","Src","Lyn-FAK","Prin-CRAF","ERKKTR"}),1/Z654,Z654)</f>
        <v>0</v>
      </c>
      <c r="AL654" s="10">
        <f>IF(OR($C654={"PH-AKT","Syk","Src","Lyn-FAK","Prin-CRAF","ERKKTR"}),1/AA654,AA654)</f>
        <v>0</v>
      </c>
      <c r="AM654" s="10">
        <f>IF(OR($C654={"PH-AKT","Syk","Src","Lyn-FAK","Prin-CRAF","ERKKTR"}),1/AB654,AB654)</f>
        <v>0</v>
      </c>
      <c r="AN654" s="10">
        <f>IF(OR($C654={"PH-AKT","Syk","Src","Lyn-FAK","Prin-CRAF","ERKKTR"}),1/AC654,AC654)</f>
        <v>0</v>
      </c>
      <c r="AO654" s="10">
        <f>IF(OR($C654={"PH-AKT","Syk","Src","Lyn-FAK","Prin-CRAF","ERKKTR"}),1/AD654,AD654)</f>
        <v>0</v>
      </c>
      <c r="AP654" s="10">
        <f>IF(OR($C654={"PH-AKT","Syk","Src","Lyn-FAK","Prin-CRAF","ERKKTR"}),1/AE654,AE654)</f>
        <v>0</v>
      </c>
      <c r="AQ654" s="10">
        <f>IF(OR($C654={"PH-AKT","Syk","Src","Lyn-FAK","Prin-CRAF","ERKKTR"}),1/AF654,AF654)</f>
        <v>0</v>
      </c>
      <c r="AR654" s="10">
        <f>IF(OR($C654={"PH-AKT","Syk","Src","Lyn-FAK","Prin-CRAF","ERKKTR"}),1/AG654,AG654)</f>
        <v>0</v>
      </c>
    </row>
    <row r="655" spans="1:44" x14ac:dyDescent="0.2">
      <c r="A655" s="10">
        <v>654</v>
      </c>
      <c r="C655" s="10">
        <f>_xlfn.IFNA(VLOOKUP($B655,Barcodes!$B$2:$E$14,4,FALSE),0)</f>
        <v>0</v>
      </c>
      <c r="AI655" s="10">
        <f>IF(OR($C655={"PH-AKT","Syk","Src","Lyn-FAK","Prin-CRAF","ERKKTR"}),1/X655,X655)</f>
        <v>0</v>
      </c>
      <c r="AJ655" s="10">
        <f>IF(OR($C655={"PH-AKT","Syk","Src","Lyn-FAK","Prin-CRAF","ERKKTR"}),1/Y655,Y655)</f>
        <v>0</v>
      </c>
      <c r="AK655" s="10">
        <f>IF(OR($C655={"PH-AKT","Syk","Src","Lyn-FAK","Prin-CRAF","ERKKTR"}),1/Z655,Z655)</f>
        <v>0</v>
      </c>
      <c r="AL655" s="10">
        <f>IF(OR($C655={"PH-AKT","Syk","Src","Lyn-FAK","Prin-CRAF","ERKKTR"}),1/AA655,AA655)</f>
        <v>0</v>
      </c>
      <c r="AM655" s="10">
        <f>IF(OR($C655={"PH-AKT","Syk","Src","Lyn-FAK","Prin-CRAF","ERKKTR"}),1/AB655,AB655)</f>
        <v>0</v>
      </c>
      <c r="AN655" s="10">
        <f>IF(OR($C655={"PH-AKT","Syk","Src","Lyn-FAK","Prin-CRAF","ERKKTR"}),1/AC655,AC655)</f>
        <v>0</v>
      </c>
      <c r="AO655" s="10">
        <f>IF(OR($C655={"PH-AKT","Syk","Src","Lyn-FAK","Prin-CRAF","ERKKTR"}),1/AD655,AD655)</f>
        <v>0</v>
      </c>
      <c r="AP655" s="10">
        <f>IF(OR($C655={"PH-AKT","Syk","Src","Lyn-FAK","Prin-CRAF","ERKKTR"}),1/AE655,AE655)</f>
        <v>0</v>
      </c>
      <c r="AQ655" s="10">
        <f>IF(OR($C655={"PH-AKT","Syk","Src","Lyn-FAK","Prin-CRAF","ERKKTR"}),1/AF655,AF655)</f>
        <v>0</v>
      </c>
      <c r="AR655" s="10">
        <f>IF(OR($C655={"PH-AKT","Syk","Src","Lyn-FAK","Prin-CRAF","ERKKTR"}),1/AG655,AG655)</f>
        <v>0</v>
      </c>
    </row>
    <row r="656" spans="1:44" x14ac:dyDescent="0.2">
      <c r="A656" s="10">
        <v>655</v>
      </c>
      <c r="C656" s="10">
        <f>_xlfn.IFNA(VLOOKUP($B656,Barcodes!$B$2:$E$14,4,FALSE),0)</f>
        <v>0</v>
      </c>
      <c r="AI656" s="10">
        <f>IF(OR($C656={"PH-AKT","Syk","Src","Lyn-FAK","Prin-CRAF","ERKKTR"}),1/X656,X656)</f>
        <v>0</v>
      </c>
      <c r="AJ656" s="10">
        <f>IF(OR($C656={"PH-AKT","Syk","Src","Lyn-FAK","Prin-CRAF","ERKKTR"}),1/Y656,Y656)</f>
        <v>0</v>
      </c>
      <c r="AK656" s="10">
        <f>IF(OR($C656={"PH-AKT","Syk","Src","Lyn-FAK","Prin-CRAF","ERKKTR"}),1/Z656,Z656)</f>
        <v>0</v>
      </c>
      <c r="AL656" s="10">
        <f>IF(OR($C656={"PH-AKT","Syk","Src","Lyn-FAK","Prin-CRAF","ERKKTR"}),1/AA656,AA656)</f>
        <v>0</v>
      </c>
      <c r="AM656" s="10">
        <f>IF(OR($C656={"PH-AKT","Syk","Src","Lyn-FAK","Prin-CRAF","ERKKTR"}),1/AB656,AB656)</f>
        <v>0</v>
      </c>
      <c r="AN656" s="10">
        <f>IF(OR($C656={"PH-AKT","Syk","Src","Lyn-FAK","Prin-CRAF","ERKKTR"}),1/AC656,AC656)</f>
        <v>0</v>
      </c>
      <c r="AO656" s="10">
        <f>IF(OR($C656={"PH-AKT","Syk","Src","Lyn-FAK","Prin-CRAF","ERKKTR"}),1/AD656,AD656)</f>
        <v>0</v>
      </c>
      <c r="AP656" s="10">
        <f>IF(OR($C656={"PH-AKT","Syk","Src","Lyn-FAK","Prin-CRAF","ERKKTR"}),1/AE656,AE656)</f>
        <v>0</v>
      </c>
      <c r="AQ656" s="10">
        <f>IF(OR($C656={"PH-AKT","Syk","Src","Lyn-FAK","Prin-CRAF","ERKKTR"}),1/AF656,AF656)</f>
        <v>0</v>
      </c>
      <c r="AR656" s="10">
        <f>IF(OR($C656={"PH-AKT","Syk","Src","Lyn-FAK","Prin-CRAF","ERKKTR"}),1/AG656,AG656)</f>
        <v>0</v>
      </c>
    </row>
    <row r="657" spans="1:44" x14ac:dyDescent="0.2">
      <c r="A657" s="10">
        <v>656</v>
      </c>
      <c r="C657" s="10">
        <f>_xlfn.IFNA(VLOOKUP($B657,Barcodes!$B$2:$E$14,4,FALSE),0)</f>
        <v>0</v>
      </c>
      <c r="AI657" s="10">
        <f>IF(OR($C657={"PH-AKT","Syk","Src","Lyn-FAK","Prin-CRAF","ERKKTR"}),1/X657,X657)</f>
        <v>0</v>
      </c>
      <c r="AJ657" s="10">
        <f>IF(OR($C657={"PH-AKT","Syk","Src","Lyn-FAK","Prin-CRAF","ERKKTR"}),1/Y657,Y657)</f>
        <v>0</v>
      </c>
      <c r="AK657" s="10">
        <f>IF(OR($C657={"PH-AKT","Syk","Src","Lyn-FAK","Prin-CRAF","ERKKTR"}),1/Z657,Z657)</f>
        <v>0</v>
      </c>
      <c r="AL657" s="10">
        <f>IF(OR($C657={"PH-AKT","Syk","Src","Lyn-FAK","Prin-CRAF","ERKKTR"}),1/AA657,AA657)</f>
        <v>0</v>
      </c>
      <c r="AM657" s="10">
        <f>IF(OR($C657={"PH-AKT","Syk","Src","Lyn-FAK","Prin-CRAF","ERKKTR"}),1/AB657,AB657)</f>
        <v>0</v>
      </c>
      <c r="AN657" s="10">
        <f>IF(OR($C657={"PH-AKT","Syk","Src","Lyn-FAK","Prin-CRAF","ERKKTR"}),1/AC657,AC657)</f>
        <v>0</v>
      </c>
      <c r="AO657" s="10">
        <f>IF(OR($C657={"PH-AKT","Syk","Src","Lyn-FAK","Prin-CRAF","ERKKTR"}),1/AD657,AD657)</f>
        <v>0</v>
      </c>
      <c r="AP657" s="10">
        <f>IF(OR($C657={"PH-AKT","Syk","Src","Lyn-FAK","Prin-CRAF","ERKKTR"}),1/AE657,AE657)</f>
        <v>0</v>
      </c>
      <c r="AQ657" s="10">
        <f>IF(OR($C657={"PH-AKT","Syk","Src","Lyn-FAK","Prin-CRAF","ERKKTR"}),1/AF657,AF657)</f>
        <v>0</v>
      </c>
      <c r="AR657" s="10">
        <f>IF(OR($C657={"PH-AKT","Syk","Src","Lyn-FAK","Prin-CRAF","ERKKTR"}),1/AG657,AG657)</f>
        <v>0</v>
      </c>
    </row>
    <row r="658" spans="1:44" x14ac:dyDescent="0.2">
      <c r="A658" s="10">
        <v>657</v>
      </c>
      <c r="C658" s="10">
        <f>_xlfn.IFNA(VLOOKUP($B658,Barcodes!$B$2:$E$14,4,FALSE),0)</f>
        <v>0</v>
      </c>
      <c r="AI658" s="10">
        <f>IF(OR($C658={"PH-AKT","Syk","Src","Lyn-FAK","Prin-CRAF","ERKKTR"}),1/X658,X658)</f>
        <v>0</v>
      </c>
      <c r="AJ658" s="10">
        <f>IF(OR($C658={"PH-AKT","Syk","Src","Lyn-FAK","Prin-CRAF","ERKKTR"}),1/Y658,Y658)</f>
        <v>0</v>
      </c>
      <c r="AK658" s="10">
        <f>IF(OR($C658={"PH-AKT","Syk","Src","Lyn-FAK","Prin-CRAF","ERKKTR"}),1/Z658,Z658)</f>
        <v>0</v>
      </c>
      <c r="AL658" s="10">
        <f>IF(OR($C658={"PH-AKT","Syk","Src","Lyn-FAK","Prin-CRAF","ERKKTR"}),1/AA658,AA658)</f>
        <v>0</v>
      </c>
      <c r="AM658" s="10">
        <f>IF(OR($C658={"PH-AKT","Syk","Src","Lyn-FAK","Prin-CRAF","ERKKTR"}),1/AB658,AB658)</f>
        <v>0</v>
      </c>
      <c r="AN658" s="10">
        <f>IF(OR($C658={"PH-AKT","Syk","Src","Lyn-FAK","Prin-CRAF","ERKKTR"}),1/AC658,AC658)</f>
        <v>0</v>
      </c>
      <c r="AO658" s="10">
        <f>IF(OR($C658={"PH-AKT","Syk","Src","Lyn-FAK","Prin-CRAF","ERKKTR"}),1/AD658,AD658)</f>
        <v>0</v>
      </c>
      <c r="AP658" s="10">
        <f>IF(OR($C658={"PH-AKT","Syk","Src","Lyn-FAK","Prin-CRAF","ERKKTR"}),1/AE658,AE658)</f>
        <v>0</v>
      </c>
      <c r="AQ658" s="10">
        <f>IF(OR($C658={"PH-AKT","Syk","Src","Lyn-FAK","Prin-CRAF","ERKKTR"}),1/AF658,AF658)</f>
        <v>0</v>
      </c>
      <c r="AR658" s="10">
        <f>IF(OR($C658={"PH-AKT","Syk","Src","Lyn-FAK","Prin-CRAF","ERKKTR"}),1/AG658,AG658)</f>
        <v>0</v>
      </c>
    </row>
    <row r="659" spans="1:44" x14ac:dyDescent="0.2">
      <c r="A659" s="10">
        <v>658</v>
      </c>
      <c r="C659" s="10">
        <f>_xlfn.IFNA(VLOOKUP($B659,Barcodes!$B$2:$E$14,4,FALSE),0)</f>
        <v>0</v>
      </c>
      <c r="AI659" s="10">
        <f>IF(OR($C659={"PH-AKT","Syk","Src","Lyn-FAK","Prin-CRAF","ERKKTR"}),1/X659,X659)</f>
        <v>0</v>
      </c>
      <c r="AJ659" s="10">
        <f>IF(OR($C659={"PH-AKT","Syk","Src","Lyn-FAK","Prin-CRAF","ERKKTR"}),1/Y659,Y659)</f>
        <v>0</v>
      </c>
      <c r="AK659" s="10">
        <f>IF(OR($C659={"PH-AKT","Syk","Src","Lyn-FAK","Prin-CRAF","ERKKTR"}),1/Z659,Z659)</f>
        <v>0</v>
      </c>
      <c r="AL659" s="10">
        <f>IF(OR($C659={"PH-AKT","Syk","Src","Lyn-FAK","Prin-CRAF","ERKKTR"}),1/AA659,AA659)</f>
        <v>0</v>
      </c>
      <c r="AM659" s="10">
        <f>IF(OR($C659={"PH-AKT","Syk","Src","Lyn-FAK","Prin-CRAF","ERKKTR"}),1/AB659,AB659)</f>
        <v>0</v>
      </c>
      <c r="AN659" s="10">
        <f>IF(OR($C659={"PH-AKT","Syk","Src","Lyn-FAK","Prin-CRAF","ERKKTR"}),1/AC659,AC659)</f>
        <v>0</v>
      </c>
      <c r="AO659" s="10">
        <f>IF(OR($C659={"PH-AKT","Syk","Src","Lyn-FAK","Prin-CRAF","ERKKTR"}),1/AD659,AD659)</f>
        <v>0</v>
      </c>
      <c r="AP659" s="10">
        <f>IF(OR($C659={"PH-AKT","Syk","Src","Lyn-FAK","Prin-CRAF","ERKKTR"}),1/AE659,AE659)</f>
        <v>0</v>
      </c>
      <c r="AQ659" s="10">
        <f>IF(OR($C659={"PH-AKT","Syk","Src","Lyn-FAK","Prin-CRAF","ERKKTR"}),1/AF659,AF659)</f>
        <v>0</v>
      </c>
      <c r="AR659" s="10">
        <f>IF(OR($C659={"PH-AKT","Syk","Src","Lyn-FAK","Prin-CRAF","ERKKTR"}),1/AG659,AG659)</f>
        <v>0</v>
      </c>
    </row>
    <row r="660" spans="1:44" x14ac:dyDescent="0.2">
      <c r="A660" s="10">
        <v>659</v>
      </c>
      <c r="C660" s="10">
        <f>_xlfn.IFNA(VLOOKUP($B660,Barcodes!$B$2:$E$14,4,FALSE),0)</f>
        <v>0</v>
      </c>
      <c r="AI660" s="10">
        <f>IF(OR($C660={"PH-AKT","Syk","Src","Lyn-FAK","Prin-CRAF","ERKKTR"}),1/X660,X660)</f>
        <v>0</v>
      </c>
      <c r="AJ660" s="10">
        <f>IF(OR($C660={"PH-AKT","Syk","Src","Lyn-FAK","Prin-CRAF","ERKKTR"}),1/Y660,Y660)</f>
        <v>0</v>
      </c>
      <c r="AK660" s="10">
        <f>IF(OR($C660={"PH-AKT","Syk","Src","Lyn-FAK","Prin-CRAF","ERKKTR"}),1/Z660,Z660)</f>
        <v>0</v>
      </c>
      <c r="AL660" s="10">
        <f>IF(OR($C660={"PH-AKT","Syk","Src","Lyn-FAK","Prin-CRAF","ERKKTR"}),1/AA660,AA660)</f>
        <v>0</v>
      </c>
      <c r="AM660" s="10">
        <f>IF(OR($C660={"PH-AKT","Syk","Src","Lyn-FAK","Prin-CRAF","ERKKTR"}),1/AB660,AB660)</f>
        <v>0</v>
      </c>
      <c r="AN660" s="10">
        <f>IF(OR($C660={"PH-AKT","Syk","Src","Lyn-FAK","Prin-CRAF","ERKKTR"}),1/AC660,AC660)</f>
        <v>0</v>
      </c>
      <c r="AO660" s="10">
        <f>IF(OR($C660={"PH-AKT","Syk","Src","Lyn-FAK","Prin-CRAF","ERKKTR"}),1/AD660,AD660)</f>
        <v>0</v>
      </c>
      <c r="AP660" s="10">
        <f>IF(OR($C660={"PH-AKT","Syk","Src","Lyn-FAK","Prin-CRAF","ERKKTR"}),1/AE660,AE660)</f>
        <v>0</v>
      </c>
      <c r="AQ660" s="10">
        <f>IF(OR($C660={"PH-AKT","Syk","Src","Lyn-FAK","Prin-CRAF","ERKKTR"}),1/AF660,AF660)</f>
        <v>0</v>
      </c>
      <c r="AR660" s="10">
        <f>IF(OR($C660={"PH-AKT","Syk","Src","Lyn-FAK","Prin-CRAF","ERKKTR"}),1/AG660,AG660)</f>
        <v>0</v>
      </c>
    </row>
    <row r="661" spans="1:44" x14ac:dyDescent="0.2">
      <c r="A661" s="10">
        <v>660</v>
      </c>
      <c r="C661" s="10">
        <f>_xlfn.IFNA(VLOOKUP($B661,Barcodes!$B$2:$E$14,4,FALSE),0)</f>
        <v>0</v>
      </c>
      <c r="AI661" s="10">
        <f>IF(OR($C661={"PH-AKT","Syk","Src","Lyn-FAK","Prin-CRAF","ERKKTR"}),1/X661,X661)</f>
        <v>0</v>
      </c>
      <c r="AJ661" s="10">
        <f>IF(OR($C661={"PH-AKT","Syk","Src","Lyn-FAK","Prin-CRAF","ERKKTR"}),1/Y661,Y661)</f>
        <v>0</v>
      </c>
      <c r="AK661" s="10">
        <f>IF(OR($C661={"PH-AKT","Syk","Src","Lyn-FAK","Prin-CRAF","ERKKTR"}),1/Z661,Z661)</f>
        <v>0</v>
      </c>
      <c r="AL661" s="10">
        <f>IF(OR($C661={"PH-AKT","Syk","Src","Lyn-FAK","Prin-CRAF","ERKKTR"}),1/AA661,AA661)</f>
        <v>0</v>
      </c>
      <c r="AM661" s="10">
        <f>IF(OR($C661={"PH-AKT","Syk","Src","Lyn-FAK","Prin-CRAF","ERKKTR"}),1/AB661,AB661)</f>
        <v>0</v>
      </c>
      <c r="AN661" s="10">
        <f>IF(OR($C661={"PH-AKT","Syk","Src","Lyn-FAK","Prin-CRAF","ERKKTR"}),1/AC661,AC661)</f>
        <v>0</v>
      </c>
      <c r="AO661" s="10">
        <f>IF(OR($C661={"PH-AKT","Syk","Src","Lyn-FAK","Prin-CRAF","ERKKTR"}),1/AD661,AD661)</f>
        <v>0</v>
      </c>
      <c r="AP661" s="10">
        <f>IF(OR($C661={"PH-AKT","Syk","Src","Lyn-FAK","Prin-CRAF","ERKKTR"}),1/AE661,AE661)</f>
        <v>0</v>
      </c>
      <c r="AQ661" s="10">
        <f>IF(OR($C661={"PH-AKT","Syk","Src","Lyn-FAK","Prin-CRAF","ERKKTR"}),1/AF661,AF661)</f>
        <v>0</v>
      </c>
      <c r="AR661" s="10">
        <f>IF(OR($C661={"PH-AKT","Syk","Src","Lyn-FAK","Prin-CRAF","ERKKTR"}),1/AG661,AG661)</f>
        <v>0</v>
      </c>
    </row>
    <row r="662" spans="1:44" x14ac:dyDescent="0.2">
      <c r="A662" s="10">
        <v>661</v>
      </c>
      <c r="C662" s="10">
        <f>_xlfn.IFNA(VLOOKUP($B662,Barcodes!$B$2:$E$14,4,FALSE),0)</f>
        <v>0</v>
      </c>
      <c r="AI662" s="10">
        <f>IF(OR($C662={"PH-AKT","Syk","Src","Lyn-FAK","Prin-CRAF","ERKKTR"}),1/X662,X662)</f>
        <v>0</v>
      </c>
      <c r="AJ662" s="10">
        <f>IF(OR($C662={"PH-AKT","Syk","Src","Lyn-FAK","Prin-CRAF","ERKKTR"}),1/Y662,Y662)</f>
        <v>0</v>
      </c>
      <c r="AK662" s="10">
        <f>IF(OR($C662={"PH-AKT","Syk","Src","Lyn-FAK","Prin-CRAF","ERKKTR"}),1/Z662,Z662)</f>
        <v>0</v>
      </c>
      <c r="AL662" s="10">
        <f>IF(OR($C662={"PH-AKT","Syk","Src","Lyn-FAK","Prin-CRAF","ERKKTR"}),1/AA662,AA662)</f>
        <v>0</v>
      </c>
      <c r="AM662" s="10">
        <f>IF(OR($C662={"PH-AKT","Syk","Src","Lyn-FAK","Prin-CRAF","ERKKTR"}),1/AB662,AB662)</f>
        <v>0</v>
      </c>
      <c r="AN662" s="10">
        <f>IF(OR($C662={"PH-AKT","Syk","Src","Lyn-FAK","Prin-CRAF","ERKKTR"}),1/AC662,AC662)</f>
        <v>0</v>
      </c>
      <c r="AO662" s="10">
        <f>IF(OR($C662={"PH-AKT","Syk","Src","Lyn-FAK","Prin-CRAF","ERKKTR"}),1/AD662,AD662)</f>
        <v>0</v>
      </c>
      <c r="AP662" s="10">
        <f>IF(OR($C662={"PH-AKT","Syk","Src","Lyn-FAK","Prin-CRAF","ERKKTR"}),1/AE662,AE662)</f>
        <v>0</v>
      </c>
      <c r="AQ662" s="10">
        <f>IF(OR($C662={"PH-AKT","Syk","Src","Lyn-FAK","Prin-CRAF","ERKKTR"}),1/AF662,AF662)</f>
        <v>0</v>
      </c>
      <c r="AR662" s="10">
        <f>IF(OR($C662={"PH-AKT","Syk","Src","Lyn-FAK","Prin-CRAF","ERKKTR"}),1/AG662,AG662)</f>
        <v>0</v>
      </c>
    </row>
    <row r="663" spans="1:44" x14ac:dyDescent="0.2">
      <c r="A663" s="10">
        <v>662</v>
      </c>
      <c r="C663" s="10">
        <f>_xlfn.IFNA(VLOOKUP($B663,Barcodes!$B$2:$E$14,4,FALSE),0)</f>
        <v>0</v>
      </c>
      <c r="AI663" s="10">
        <f>IF(OR($C663={"PH-AKT","Syk","Src","Lyn-FAK","Prin-CRAF","ERKKTR"}),1/X663,X663)</f>
        <v>0</v>
      </c>
      <c r="AJ663" s="10">
        <f>IF(OR($C663={"PH-AKT","Syk","Src","Lyn-FAK","Prin-CRAF","ERKKTR"}),1/Y663,Y663)</f>
        <v>0</v>
      </c>
      <c r="AK663" s="10">
        <f>IF(OR($C663={"PH-AKT","Syk","Src","Lyn-FAK","Prin-CRAF","ERKKTR"}),1/Z663,Z663)</f>
        <v>0</v>
      </c>
      <c r="AL663" s="10">
        <f>IF(OR($C663={"PH-AKT","Syk","Src","Lyn-FAK","Prin-CRAF","ERKKTR"}),1/AA663,AA663)</f>
        <v>0</v>
      </c>
      <c r="AM663" s="10">
        <f>IF(OR($C663={"PH-AKT","Syk","Src","Lyn-FAK","Prin-CRAF","ERKKTR"}),1/AB663,AB663)</f>
        <v>0</v>
      </c>
      <c r="AN663" s="10">
        <f>IF(OR($C663={"PH-AKT","Syk","Src","Lyn-FAK","Prin-CRAF","ERKKTR"}),1/AC663,AC663)</f>
        <v>0</v>
      </c>
      <c r="AO663" s="10">
        <f>IF(OR($C663={"PH-AKT","Syk","Src","Lyn-FAK","Prin-CRAF","ERKKTR"}),1/AD663,AD663)</f>
        <v>0</v>
      </c>
      <c r="AP663" s="10">
        <f>IF(OR($C663={"PH-AKT","Syk","Src","Lyn-FAK","Prin-CRAF","ERKKTR"}),1/AE663,AE663)</f>
        <v>0</v>
      </c>
      <c r="AQ663" s="10">
        <f>IF(OR($C663={"PH-AKT","Syk","Src","Lyn-FAK","Prin-CRAF","ERKKTR"}),1/AF663,AF663)</f>
        <v>0</v>
      </c>
      <c r="AR663" s="10">
        <f>IF(OR($C663={"PH-AKT","Syk","Src","Lyn-FAK","Prin-CRAF","ERKKTR"}),1/AG663,AG663)</f>
        <v>0</v>
      </c>
    </row>
    <row r="664" spans="1:44" x14ac:dyDescent="0.2">
      <c r="A664" s="10">
        <v>663</v>
      </c>
      <c r="C664" s="10">
        <f>_xlfn.IFNA(VLOOKUP($B664,Barcodes!$B$2:$E$14,4,FALSE),0)</f>
        <v>0</v>
      </c>
      <c r="AI664" s="10">
        <f>IF(OR($C664={"PH-AKT","Syk","Src","Lyn-FAK","Prin-CRAF","ERKKTR"}),1/X664,X664)</f>
        <v>0</v>
      </c>
      <c r="AJ664" s="10">
        <f>IF(OR($C664={"PH-AKT","Syk","Src","Lyn-FAK","Prin-CRAF","ERKKTR"}),1/Y664,Y664)</f>
        <v>0</v>
      </c>
      <c r="AK664" s="10">
        <f>IF(OR($C664={"PH-AKT","Syk","Src","Lyn-FAK","Prin-CRAF","ERKKTR"}),1/Z664,Z664)</f>
        <v>0</v>
      </c>
      <c r="AL664" s="10">
        <f>IF(OR($C664={"PH-AKT","Syk","Src","Lyn-FAK","Prin-CRAF","ERKKTR"}),1/AA664,AA664)</f>
        <v>0</v>
      </c>
      <c r="AM664" s="10">
        <f>IF(OR($C664={"PH-AKT","Syk","Src","Lyn-FAK","Prin-CRAF","ERKKTR"}),1/AB664,AB664)</f>
        <v>0</v>
      </c>
      <c r="AN664" s="10">
        <f>IF(OR($C664={"PH-AKT","Syk","Src","Lyn-FAK","Prin-CRAF","ERKKTR"}),1/AC664,AC664)</f>
        <v>0</v>
      </c>
      <c r="AO664" s="10">
        <f>IF(OR($C664={"PH-AKT","Syk","Src","Lyn-FAK","Prin-CRAF","ERKKTR"}),1/AD664,AD664)</f>
        <v>0</v>
      </c>
      <c r="AP664" s="10">
        <f>IF(OR($C664={"PH-AKT","Syk","Src","Lyn-FAK","Prin-CRAF","ERKKTR"}),1/AE664,AE664)</f>
        <v>0</v>
      </c>
      <c r="AQ664" s="10">
        <f>IF(OR($C664={"PH-AKT","Syk","Src","Lyn-FAK","Prin-CRAF","ERKKTR"}),1/AF664,AF664)</f>
        <v>0</v>
      </c>
      <c r="AR664" s="10">
        <f>IF(OR($C664={"PH-AKT","Syk","Src","Lyn-FAK","Prin-CRAF","ERKKTR"}),1/AG664,AG664)</f>
        <v>0</v>
      </c>
    </row>
    <row r="665" spans="1:44" x14ac:dyDescent="0.2">
      <c r="A665" s="10">
        <v>664</v>
      </c>
      <c r="C665" s="10">
        <f>_xlfn.IFNA(VLOOKUP($B665,Barcodes!$B$2:$E$14,4,FALSE),0)</f>
        <v>0</v>
      </c>
      <c r="AI665" s="10">
        <f>IF(OR($C665={"PH-AKT","Syk","Src","Lyn-FAK","Prin-CRAF","ERKKTR"}),1/X665,X665)</f>
        <v>0</v>
      </c>
      <c r="AJ665" s="10">
        <f>IF(OR($C665={"PH-AKT","Syk","Src","Lyn-FAK","Prin-CRAF","ERKKTR"}),1/Y665,Y665)</f>
        <v>0</v>
      </c>
      <c r="AK665" s="10">
        <f>IF(OR($C665={"PH-AKT","Syk","Src","Lyn-FAK","Prin-CRAF","ERKKTR"}),1/Z665,Z665)</f>
        <v>0</v>
      </c>
      <c r="AL665" s="10">
        <f>IF(OR($C665={"PH-AKT","Syk","Src","Lyn-FAK","Prin-CRAF","ERKKTR"}),1/AA665,AA665)</f>
        <v>0</v>
      </c>
      <c r="AM665" s="10">
        <f>IF(OR($C665={"PH-AKT","Syk","Src","Lyn-FAK","Prin-CRAF","ERKKTR"}),1/AB665,AB665)</f>
        <v>0</v>
      </c>
      <c r="AN665" s="10">
        <f>IF(OR($C665={"PH-AKT","Syk","Src","Lyn-FAK","Prin-CRAF","ERKKTR"}),1/AC665,AC665)</f>
        <v>0</v>
      </c>
      <c r="AO665" s="10">
        <f>IF(OR($C665={"PH-AKT","Syk","Src","Lyn-FAK","Prin-CRAF","ERKKTR"}),1/AD665,AD665)</f>
        <v>0</v>
      </c>
      <c r="AP665" s="10">
        <f>IF(OR($C665={"PH-AKT","Syk","Src","Lyn-FAK","Prin-CRAF","ERKKTR"}),1/AE665,AE665)</f>
        <v>0</v>
      </c>
      <c r="AQ665" s="10">
        <f>IF(OR($C665={"PH-AKT","Syk","Src","Lyn-FAK","Prin-CRAF","ERKKTR"}),1/AF665,AF665)</f>
        <v>0</v>
      </c>
      <c r="AR665" s="10">
        <f>IF(OR($C665={"PH-AKT","Syk","Src","Lyn-FAK","Prin-CRAF","ERKKTR"}),1/AG665,AG665)</f>
        <v>0</v>
      </c>
    </row>
    <row r="666" spans="1:44" x14ac:dyDescent="0.2">
      <c r="A666" s="10">
        <v>665</v>
      </c>
      <c r="C666" s="10">
        <f>_xlfn.IFNA(VLOOKUP($B666,Barcodes!$B$2:$E$14,4,FALSE),0)</f>
        <v>0</v>
      </c>
      <c r="AI666" s="10">
        <f>IF(OR($C666={"PH-AKT","Syk","Src","Lyn-FAK","Prin-CRAF","ERKKTR"}),1/X666,X666)</f>
        <v>0</v>
      </c>
      <c r="AJ666" s="10">
        <f>IF(OR($C666={"PH-AKT","Syk","Src","Lyn-FAK","Prin-CRAF","ERKKTR"}),1/Y666,Y666)</f>
        <v>0</v>
      </c>
      <c r="AK666" s="10">
        <f>IF(OR($C666={"PH-AKT","Syk","Src","Lyn-FAK","Prin-CRAF","ERKKTR"}),1/Z666,Z666)</f>
        <v>0</v>
      </c>
      <c r="AL666" s="10">
        <f>IF(OR($C666={"PH-AKT","Syk","Src","Lyn-FAK","Prin-CRAF","ERKKTR"}),1/AA666,AA666)</f>
        <v>0</v>
      </c>
      <c r="AM666" s="10">
        <f>IF(OR($C666={"PH-AKT","Syk","Src","Lyn-FAK","Prin-CRAF","ERKKTR"}),1/AB666,AB666)</f>
        <v>0</v>
      </c>
      <c r="AN666" s="10">
        <f>IF(OR($C666={"PH-AKT","Syk","Src","Lyn-FAK","Prin-CRAF","ERKKTR"}),1/AC666,AC666)</f>
        <v>0</v>
      </c>
      <c r="AO666" s="10">
        <f>IF(OR($C666={"PH-AKT","Syk","Src","Lyn-FAK","Prin-CRAF","ERKKTR"}),1/AD666,AD666)</f>
        <v>0</v>
      </c>
      <c r="AP666" s="10">
        <f>IF(OR($C666={"PH-AKT","Syk","Src","Lyn-FAK","Prin-CRAF","ERKKTR"}),1/AE666,AE666)</f>
        <v>0</v>
      </c>
      <c r="AQ666" s="10">
        <f>IF(OR($C666={"PH-AKT","Syk","Src","Lyn-FAK","Prin-CRAF","ERKKTR"}),1/AF666,AF666)</f>
        <v>0</v>
      </c>
      <c r="AR666" s="10">
        <f>IF(OR($C666={"PH-AKT","Syk","Src","Lyn-FAK","Prin-CRAF","ERKKTR"}),1/AG666,AG666)</f>
        <v>0</v>
      </c>
    </row>
    <row r="667" spans="1:44" x14ac:dyDescent="0.2">
      <c r="A667" s="10">
        <v>666</v>
      </c>
      <c r="C667" s="10">
        <f>_xlfn.IFNA(VLOOKUP($B667,Barcodes!$B$2:$E$14,4,FALSE),0)</f>
        <v>0</v>
      </c>
      <c r="AI667" s="10">
        <f>IF(OR($C667={"PH-AKT","Syk","Src","Lyn-FAK","Prin-CRAF","ERKKTR"}),1/X667,X667)</f>
        <v>0</v>
      </c>
      <c r="AJ667" s="10">
        <f>IF(OR($C667={"PH-AKT","Syk","Src","Lyn-FAK","Prin-CRAF","ERKKTR"}),1/Y667,Y667)</f>
        <v>0</v>
      </c>
      <c r="AK667" s="10">
        <f>IF(OR($C667={"PH-AKT","Syk","Src","Lyn-FAK","Prin-CRAF","ERKKTR"}),1/Z667,Z667)</f>
        <v>0</v>
      </c>
      <c r="AL667" s="10">
        <f>IF(OR($C667={"PH-AKT","Syk","Src","Lyn-FAK","Prin-CRAF","ERKKTR"}),1/AA667,AA667)</f>
        <v>0</v>
      </c>
      <c r="AM667" s="10">
        <f>IF(OR($C667={"PH-AKT","Syk","Src","Lyn-FAK","Prin-CRAF","ERKKTR"}),1/AB667,AB667)</f>
        <v>0</v>
      </c>
      <c r="AN667" s="10">
        <f>IF(OR($C667={"PH-AKT","Syk","Src","Lyn-FAK","Prin-CRAF","ERKKTR"}),1/AC667,AC667)</f>
        <v>0</v>
      </c>
      <c r="AO667" s="10">
        <f>IF(OR($C667={"PH-AKT","Syk","Src","Lyn-FAK","Prin-CRAF","ERKKTR"}),1/AD667,AD667)</f>
        <v>0</v>
      </c>
      <c r="AP667" s="10">
        <f>IF(OR($C667={"PH-AKT","Syk","Src","Lyn-FAK","Prin-CRAF","ERKKTR"}),1/AE667,AE667)</f>
        <v>0</v>
      </c>
      <c r="AQ667" s="10">
        <f>IF(OR($C667={"PH-AKT","Syk","Src","Lyn-FAK","Prin-CRAF","ERKKTR"}),1/AF667,AF667)</f>
        <v>0</v>
      </c>
      <c r="AR667" s="10">
        <f>IF(OR($C667={"PH-AKT","Syk","Src","Lyn-FAK","Prin-CRAF","ERKKTR"}),1/AG667,AG667)</f>
        <v>0</v>
      </c>
    </row>
    <row r="668" spans="1:44" x14ac:dyDescent="0.2">
      <c r="A668" s="10">
        <v>667</v>
      </c>
      <c r="C668" s="10">
        <f>_xlfn.IFNA(VLOOKUP($B668,Barcodes!$B$2:$E$14,4,FALSE),0)</f>
        <v>0</v>
      </c>
      <c r="AI668" s="10">
        <f>IF(OR($C668={"PH-AKT","Syk","Src","Lyn-FAK","Prin-CRAF","ERKKTR"}),1/X668,X668)</f>
        <v>0</v>
      </c>
      <c r="AJ668" s="10">
        <f>IF(OR($C668={"PH-AKT","Syk","Src","Lyn-FAK","Prin-CRAF","ERKKTR"}),1/Y668,Y668)</f>
        <v>0</v>
      </c>
      <c r="AK668" s="10">
        <f>IF(OR($C668={"PH-AKT","Syk","Src","Lyn-FAK","Prin-CRAF","ERKKTR"}),1/Z668,Z668)</f>
        <v>0</v>
      </c>
      <c r="AL668" s="10">
        <f>IF(OR($C668={"PH-AKT","Syk","Src","Lyn-FAK","Prin-CRAF","ERKKTR"}),1/AA668,AA668)</f>
        <v>0</v>
      </c>
      <c r="AM668" s="10">
        <f>IF(OR($C668={"PH-AKT","Syk","Src","Lyn-FAK","Prin-CRAF","ERKKTR"}),1/AB668,AB668)</f>
        <v>0</v>
      </c>
      <c r="AN668" s="10">
        <f>IF(OR($C668={"PH-AKT","Syk","Src","Lyn-FAK","Prin-CRAF","ERKKTR"}),1/AC668,AC668)</f>
        <v>0</v>
      </c>
      <c r="AO668" s="10">
        <f>IF(OR($C668={"PH-AKT","Syk","Src","Lyn-FAK","Prin-CRAF","ERKKTR"}),1/AD668,AD668)</f>
        <v>0</v>
      </c>
      <c r="AP668" s="10">
        <f>IF(OR($C668={"PH-AKT","Syk","Src","Lyn-FAK","Prin-CRAF","ERKKTR"}),1/AE668,AE668)</f>
        <v>0</v>
      </c>
      <c r="AQ668" s="10">
        <f>IF(OR($C668={"PH-AKT","Syk","Src","Lyn-FAK","Prin-CRAF","ERKKTR"}),1/AF668,AF668)</f>
        <v>0</v>
      </c>
      <c r="AR668" s="10">
        <f>IF(OR($C668={"PH-AKT","Syk","Src","Lyn-FAK","Prin-CRAF","ERKKTR"}),1/AG668,AG668)</f>
        <v>0</v>
      </c>
    </row>
    <row r="669" spans="1:44" x14ac:dyDescent="0.2">
      <c r="A669" s="10">
        <v>668</v>
      </c>
      <c r="C669" s="10">
        <f>_xlfn.IFNA(VLOOKUP($B669,Barcodes!$B$2:$E$14,4,FALSE),0)</f>
        <v>0</v>
      </c>
      <c r="AI669" s="10">
        <f>IF(OR($C669={"PH-AKT","Syk","Src","Lyn-FAK","Prin-CRAF","ERKKTR"}),1/X669,X669)</f>
        <v>0</v>
      </c>
      <c r="AJ669" s="10">
        <f>IF(OR($C669={"PH-AKT","Syk","Src","Lyn-FAK","Prin-CRAF","ERKKTR"}),1/Y669,Y669)</f>
        <v>0</v>
      </c>
      <c r="AK669" s="10">
        <f>IF(OR($C669={"PH-AKT","Syk","Src","Lyn-FAK","Prin-CRAF","ERKKTR"}),1/Z669,Z669)</f>
        <v>0</v>
      </c>
      <c r="AL669" s="10">
        <f>IF(OR($C669={"PH-AKT","Syk","Src","Lyn-FAK","Prin-CRAF","ERKKTR"}),1/AA669,AA669)</f>
        <v>0</v>
      </c>
      <c r="AM669" s="10">
        <f>IF(OR($C669={"PH-AKT","Syk","Src","Lyn-FAK","Prin-CRAF","ERKKTR"}),1/AB669,AB669)</f>
        <v>0</v>
      </c>
      <c r="AN669" s="10">
        <f>IF(OR($C669={"PH-AKT","Syk","Src","Lyn-FAK","Prin-CRAF","ERKKTR"}),1/AC669,AC669)</f>
        <v>0</v>
      </c>
      <c r="AO669" s="10">
        <f>IF(OR($C669={"PH-AKT","Syk","Src","Lyn-FAK","Prin-CRAF","ERKKTR"}),1/AD669,AD669)</f>
        <v>0</v>
      </c>
      <c r="AP669" s="10">
        <f>IF(OR($C669={"PH-AKT","Syk","Src","Lyn-FAK","Prin-CRAF","ERKKTR"}),1/AE669,AE669)</f>
        <v>0</v>
      </c>
      <c r="AQ669" s="10">
        <f>IF(OR($C669={"PH-AKT","Syk","Src","Lyn-FAK","Prin-CRAF","ERKKTR"}),1/AF669,AF669)</f>
        <v>0</v>
      </c>
      <c r="AR669" s="10">
        <f>IF(OR($C669={"PH-AKT","Syk","Src","Lyn-FAK","Prin-CRAF","ERKKTR"}),1/AG669,AG669)</f>
        <v>0</v>
      </c>
    </row>
    <row r="670" spans="1:44" x14ac:dyDescent="0.2">
      <c r="A670" s="10">
        <v>669</v>
      </c>
      <c r="C670" s="10">
        <f>_xlfn.IFNA(VLOOKUP($B670,Barcodes!$B$2:$E$14,4,FALSE),0)</f>
        <v>0</v>
      </c>
      <c r="AI670" s="10">
        <f>IF(OR($C670={"PH-AKT","Syk","Src","Lyn-FAK","Prin-CRAF","ERKKTR"}),1/X670,X670)</f>
        <v>0</v>
      </c>
      <c r="AJ670" s="10">
        <f>IF(OR($C670={"PH-AKT","Syk","Src","Lyn-FAK","Prin-CRAF","ERKKTR"}),1/Y670,Y670)</f>
        <v>0</v>
      </c>
      <c r="AK670" s="10">
        <f>IF(OR($C670={"PH-AKT","Syk","Src","Lyn-FAK","Prin-CRAF","ERKKTR"}),1/Z670,Z670)</f>
        <v>0</v>
      </c>
      <c r="AL670" s="10">
        <f>IF(OR($C670={"PH-AKT","Syk","Src","Lyn-FAK","Prin-CRAF","ERKKTR"}),1/AA670,AA670)</f>
        <v>0</v>
      </c>
      <c r="AM670" s="10">
        <f>IF(OR($C670={"PH-AKT","Syk","Src","Lyn-FAK","Prin-CRAF","ERKKTR"}),1/AB670,AB670)</f>
        <v>0</v>
      </c>
      <c r="AN670" s="10">
        <f>IF(OR($C670={"PH-AKT","Syk","Src","Lyn-FAK","Prin-CRAF","ERKKTR"}),1/AC670,AC670)</f>
        <v>0</v>
      </c>
      <c r="AO670" s="10">
        <f>IF(OR($C670={"PH-AKT","Syk","Src","Lyn-FAK","Prin-CRAF","ERKKTR"}),1/AD670,AD670)</f>
        <v>0</v>
      </c>
      <c r="AP670" s="10">
        <f>IF(OR($C670={"PH-AKT","Syk","Src","Lyn-FAK","Prin-CRAF","ERKKTR"}),1/AE670,AE670)</f>
        <v>0</v>
      </c>
      <c r="AQ670" s="10">
        <f>IF(OR($C670={"PH-AKT","Syk","Src","Lyn-FAK","Prin-CRAF","ERKKTR"}),1/AF670,AF670)</f>
        <v>0</v>
      </c>
      <c r="AR670" s="10">
        <f>IF(OR($C670={"PH-AKT","Syk","Src","Lyn-FAK","Prin-CRAF","ERKKTR"}),1/AG670,AG670)</f>
        <v>0</v>
      </c>
    </row>
    <row r="671" spans="1:44" x14ac:dyDescent="0.2">
      <c r="A671" s="10">
        <v>670</v>
      </c>
      <c r="C671" s="10">
        <f>_xlfn.IFNA(VLOOKUP($B671,Barcodes!$B$2:$E$14,4,FALSE),0)</f>
        <v>0</v>
      </c>
      <c r="AI671" s="10">
        <f>IF(OR($C671={"PH-AKT","Syk","Src","Lyn-FAK","Prin-CRAF","ERKKTR"}),1/X671,X671)</f>
        <v>0</v>
      </c>
      <c r="AJ671" s="10">
        <f>IF(OR($C671={"PH-AKT","Syk","Src","Lyn-FAK","Prin-CRAF","ERKKTR"}),1/Y671,Y671)</f>
        <v>0</v>
      </c>
      <c r="AK671" s="10">
        <f>IF(OR($C671={"PH-AKT","Syk","Src","Lyn-FAK","Prin-CRAF","ERKKTR"}),1/Z671,Z671)</f>
        <v>0</v>
      </c>
      <c r="AL671" s="10">
        <f>IF(OR($C671={"PH-AKT","Syk","Src","Lyn-FAK","Prin-CRAF","ERKKTR"}),1/AA671,AA671)</f>
        <v>0</v>
      </c>
      <c r="AM671" s="10">
        <f>IF(OR($C671={"PH-AKT","Syk","Src","Lyn-FAK","Prin-CRAF","ERKKTR"}),1/AB671,AB671)</f>
        <v>0</v>
      </c>
      <c r="AN671" s="10">
        <f>IF(OR($C671={"PH-AKT","Syk","Src","Lyn-FAK","Prin-CRAF","ERKKTR"}),1/AC671,AC671)</f>
        <v>0</v>
      </c>
      <c r="AO671" s="10">
        <f>IF(OR($C671={"PH-AKT","Syk","Src","Lyn-FAK","Prin-CRAF","ERKKTR"}),1/AD671,AD671)</f>
        <v>0</v>
      </c>
      <c r="AP671" s="10">
        <f>IF(OR($C671={"PH-AKT","Syk","Src","Lyn-FAK","Prin-CRAF","ERKKTR"}),1/AE671,AE671)</f>
        <v>0</v>
      </c>
      <c r="AQ671" s="10">
        <f>IF(OR($C671={"PH-AKT","Syk","Src","Lyn-FAK","Prin-CRAF","ERKKTR"}),1/AF671,AF671)</f>
        <v>0</v>
      </c>
      <c r="AR671" s="10">
        <f>IF(OR($C671={"PH-AKT","Syk","Src","Lyn-FAK","Prin-CRAF","ERKKTR"}),1/AG671,AG671)</f>
        <v>0</v>
      </c>
    </row>
    <row r="672" spans="1:44" x14ac:dyDescent="0.2">
      <c r="A672" s="10">
        <v>671</v>
      </c>
      <c r="C672" s="10">
        <f>_xlfn.IFNA(VLOOKUP($B672,Barcodes!$B$2:$E$14,4,FALSE),0)</f>
        <v>0</v>
      </c>
      <c r="AI672" s="10">
        <f>IF(OR($C672={"PH-AKT","Syk","Src","Lyn-FAK","Prin-CRAF","ERKKTR"}),1/X672,X672)</f>
        <v>0</v>
      </c>
      <c r="AJ672" s="10">
        <f>IF(OR($C672={"PH-AKT","Syk","Src","Lyn-FAK","Prin-CRAF","ERKKTR"}),1/Y672,Y672)</f>
        <v>0</v>
      </c>
      <c r="AK672" s="10">
        <f>IF(OR($C672={"PH-AKT","Syk","Src","Lyn-FAK","Prin-CRAF","ERKKTR"}),1/Z672,Z672)</f>
        <v>0</v>
      </c>
      <c r="AL672" s="10">
        <f>IF(OR($C672={"PH-AKT","Syk","Src","Lyn-FAK","Prin-CRAF","ERKKTR"}),1/AA672,AA672)</f>
        <v>0</v>
      </c>
      <c r="AM672" s="10">
        <f>IF(OR($C672={"PH-AKT","Syk","Src","Lyn-FAK","Prin-CRAF","ERKKTR"}),1/AB672,AB672)</f>
        <v>0</v>
      </c>
      <c r="AN672" s="10">
        <f>IF(OR($C672={"PH-AKT","Syk","Src","Lyn-FAK","Prin-CRAF","ERKKTR"}),1/AC672,AC672)</f>
        <v>0</v>
      </c>
      <c r="AO672" s="10">
        <f>IF(OR($C672={"PH-AKT","Syk","Src","Lyn-FAK","Prin-CRAF","ERKKTR"}),1/AD672,AD672)</f>
        <v>0</v>
      </c>
      <c r="AP672" s="10">
        <f>IF(OR($C672={"PH-AKT","Syk","Src","Lyn-FAK","Prin-CRAF","ERKKTR"}),1/AE672,AE672)</f>
        <v>0</v>
      </c>
      <c r="AQ672" s="10">
        <f>IF(OR($C672={"PH-AKT","Syk","Src","Lyn-FAK","Prin-CRAF","ERKKTR"}),1/AF672,AF672)</f>
        <v>0</v>
      </c>
      <c r="AR672" s="10">
        <f>IF(OR($C672={"PH-AKT","Syk","Src","Lyn-FAK","Prin-CRAF","ERKKTR"}),1/AG672,AG672)</f>
        <v>0</v>
      </c>
    </row>
    <row r="673" spans="1:44" x14ac:dyDescent="0.2">
      <c r="A673" s="10">
        <v>672</v>
      </c>
      <c r="C673" s="10">
        <f>_xlfn.IFNA(VLOOKUP($B673,Barcodes!$B$2:$E$14,4,FALSE),0)</f>
        <v>0</v>
      </c>
      <c r="AI673" s="10">
        <f>IF(OR($C673={"PH-AKT","Syk","Src","Lyn-FAK","Prin-CRAF","ERKKTR"}),1/X673,X673)</f>
        <v>0</v>
      </c>
      <c r="AJ673" s="10">
        <f>IF(OR($C673={"PH-AKT","Syk","Src","Lyn-FAK","Prin-CRAF","ERKKTR"}),1/Y673,Y673)</f>
        <v>0</v>
      </c>
      <c r="AK673" s="10">
        <f>IF(OR($C673={"PH-AKT","Syk","Src","Lyn-FAK","Prin-CRAF","ERKKTR"}),1/Z673,Z673)</f>
        <v>0</v>
      </c>
      <c r="AL673" s="10">
        <f>IF(OR($C673={"PH-AKT","Syk","Src","Lyn-FAK","Prin-CRAF","ERKKTR"}),1/AA673,AA673)</f>
        <v>0</v>
      </c>
      <c r="AM673" s="10">
        <f>IF(OR($C673={"PH-AKT","Syk","Src","Lyn-FAK","Prin-CRAF","ERKKTR"}),1/AB673,AB673)</f>
        <v>0</v>
      </c>
      <c r="AN673" s="10">
        <f>IF(OR($C673={"PH-AKT","Syk","Src","Lyn-FAK","Prin-CRAF","ERKKTR"}),1/AC673,AC673)</f>
        <v>0</v>
      </c>
      <c r="AO673" s="10">
        <f>IF(OR($C673={"PH-AKT","Syk","Src","Lyn-FAK","Prin-CRAF","ERKKTR"}),1/AD673,AD673)</f>
        <v>0</v>
      </c>
      <c r="AP673" s="10">
        <f>IF(OR($C673={"PH-AKT","Syk","Src","Lyn-FAK","Prin-CRAF","ERKKTR"}),1/AE673,AE673)</f>
        <v>0</v>
      </c>
      <c r="AQ673" s="10">
        <f>IF(OR($C673={"PH-AKT","Syk","Src","Lyn-FAK","Prin-CRAF","ERKKTR"}),1/AF673,AF673)</f>
        <v>0</v>
      </c>
      <c r="AR673" s="10">
        <f>IF(OR($C673={"PH-AKT","Syk","Src","Lyn-FAK","Prin-CRAF","ERKKTR"}),1/AG673,AG673)</f>
        <v>0</v>
      </c>
    </row>
    <row r="674" spans="1:44" x14ac:dyDescent="0.2">
      <c r="A674" s="10">
        <v>673</v>
      </c>
      <c r="C674" s="10">
        <f>_xlfn.IFNA(VLOOKUP($B674,Barcodes!$B$2:$E$14,4,FALSE),0)</f>
        <v>0</v>
      </c>
      <c r="AI674" s="10">
        <f>IF(OR($C674={"PH-AKT","Syk","Src","Lyn-FAK","Prin-CRAF","ERKKTR"}),1/X674,X674)</f>
        <v>0</v>
      </c>
      <c r="AJ674" s="10">
        <f>IF(OR($C674={"PH-AKT","Syk","Src","Lyn-FAK","Prin-CRAF","ERKKTR"}),1/Y674,Y674)</f>
        <v>0</v>
      </c>
      <c r="AK674" s="10">
        <f>IF(OR($C674={"PH-AKT","Syk","Src","Lyn-FAK","Prin-CRAF","ERKKTR"}),1/Z674,Z674)</f>
        <v>0</v>
      </c>
      <c r="AL674" s="10">
        <f>IF(OR($C674={"PH-AKT","Syk","Src","Lyn-FAK","Prin-CRAF","ERKKTR"}),1/AA674,AA674)</f>
        <v>0</v>
      </c>
      <c r="AM674" s="10">
        <f>IF(OR($C674={"PH-AKT","Syk","Src","Lyn-FAK","Prin-CRAF","ERKKTR"}),1/AB674,AB674)</f>
        <v>0</v>
      </c>
      <c r="AN674" s="10">
        <f>IF(OR($C674={"PH-AKT","Syk","Src","Lyn-FAK","Prin-CRAF","ERKKTR"}),1/AC674,AC674)</f>
        <v>0</v>
      </c>
      <c r="AO674" s="10">
        <f>IF(OR($C674={"PH-AKT","Syk","Src","Lyn-FAK","Prin-CRAF","ERKKTR"}),1/AD674,AD674)</f>
        <v>0</v>
      </c>
      <c r="AP674" s="10">
        <f>IF(OR($C674={"PH-AKT","Syk","Src","Lyn-FAK","Prin-CRAF","ERKKTR"}),1/AE674,AE674)</f>
        <v>0</v>
      </c>
      <c r="AQ674" s="10">
        <f>IF(OR($C674={"PH-AKT","Syk","Src","Lyn-FAK","Prin-CRAF","ERKKTR"}),1/AF674,AF674)</f>
        <v>0</v>
      </c>
      <c r="AR674" s="10">
        <f>IF(OR($C674={"PH-AKT","Syk","Src","Lyn-FAK","Prin-CRAF","ERKKTR"}),1/AG674,AG674)</f>
        <v>0</v>
      </c>
    </row>
    <row r="675" spans="1:44" x14ac:dyDescent="0.2">
      <c r="A675" s="10">
        <v>674</v>
      </c>
      <c r="C675" s="10">
        <f>_xlfn.IFNA(VLOOKUP($B675,Barcodes!$B$2:$E$14,4,FALSE),0)</f>
        <v>0</v>
      </c>
      <c r="AI675" s="10">
        <f>IF(OR($C675={"PH-AKT","Syk","Src","Lyn-FAK","Prin-CRAF","ERKKTR"}),1/X675,X675)</f>
        <v>0</v>
      </c>
      <c r="AJ675" s="10">
        <f>IF(OR($C675={"PH-AKT","Syk","Src","Lyn-FAK","Prin-CRAF","ERKKTR"}),1/Y675,Y675)</f>
        <v>0</v>
      </c>
      <c r="AK675" s="10">
        <f>IF(OR($C675={"PH-AKT","Syk","Src","Lyn-FAK","Prin-CRAF","ERKKTR"}),1/Z675,Z675)</f>
        <v>0</v>
      </c>
      <c r="AL675" s="10">
        <f>IF(OR($C675={"PH-AKT","Syk","Src","Lyn-FAK","Prin-CRAF","ERKKTR"}),1/AA675,AA675)</f>
        <v>0</v>
      </c>
      <c r="AM675" s="10">
        <f>IF(OR($C675={"PH-AKT","Syk","Src","Lyn-FAK","Prin-CRAF","ERKKTR"}),1/AB675,AB675)</f>
        <v>0</v>
      </c>
      <c r="AN675" s="10">
        <f>IF(OR($C675={"PH-AKT","Syk","Src","Lyn-FAK","Prin-CRAF","ERKKTR"}),1/AC675,AC675)</f>
        <v>0</v>
      </c>
      <c r="AO675" s="10">
        <f>IF(OR($C675={"PH-AKT","Syk","Src","Lyn-FAK","Prin-CRAF","ERKKTR"}),1/AD675,AD675)</f>
        <v>0</v>
      </c>
      <c r="AP675" s="10">
        <f>IF(OR($C675={"PH-AKT","Syk","Src","Lyn-FAK","Prin-CRAF","ERKKTR"}),1/AE675,AE675)</f>
        <v>0</v>
      </c>
      <c r="AQ675" s="10">
        <f>IF(OR($C675={"PH-AKT","Syk","Src","Lyn-FAK","Prin-CRAF","ERKKTR"}),1/AF675,AF675)</f>
        <v>0</v>
      </c>
      <c r="AR675" s="10">
        <f>IF(OR($C675={"PH-AKT","Syk","Src","Lyn-FAK","Prin-CRAF","ERKKTR"}),1/AG675,AG675)</f>
        <v>0</v>
      </c>
    </row>
    <row r="676" spans="1:44" x14ac:dyDescent="0.2">
      <c r="A676" s="10">
        <v>675</v>
      </c>
      <c r="C676" s="10">
        <f>_xlfn.IFNA(VLOOKUP($B676,Barcodes!$B$2:$E$14,4,FALSE),0)</f>
        <v>0</v>
      </c>
      <c r="AI676" s="10">
        <f>IF(OR($C676={"PH-AKT","Syk","Src","Lyn-FAK","Prin-CRAF","ERKKTR"}),1/X676,X676)</f>
        <v>0</v>
      </c>
      <c r="AJ676" s="10">
        <f>IF(OR($C676={"PH-AKT","Syk","Src","Lyn-FAK","Prin-CRAF","ERKKTR"}),1/Y676,Y676)</f>
        <v>0</v>
      </c>
      <c r="AK676" s="10">
        <f>IF(OR($C676={"PH-AKT","Syk","Src","Lyn-FAK","Prin-CRAF","ERKKTR"}),1/Z676,Z676)</f>
        <v>0</v>
      </c>
      <c r="AL676" s="10">
        <f>IF(OR($C676={"PH-AKT","Syk","Src","Lyn-FAK","Prin-CRAF","ERKKTR"}),1/AA676,AA676)</f>
        <v>0</v>
      </c>
      <c r="AM676" s="10">
        <f>IF(OR($C676={"PH-AKT","Syk","Src","Lyn-FAK","Prin-CRAF","ERKKTR"}),1/AB676,AB676)</f>
        <v>0</v>
      </c>
      <c r="AN676" s="10">
        <f>IF(OR($C676={"PH-AKT","Syk","Src","Lyn-FAK","Prin-CRAF","ERKKTR"}),1/AC676,AC676)</f>
        <v>0</v>
      </c>
      <c r="AO676" s="10">
        <f>IF(OR($C676={"PH-AKT","Syk","Src","Lyn-FAK","Prin-CRAF","ERKKTR"}),1/AD676,AD676)</f>
        <v>0</v>
      </c>
      <c r="AP676" s="10">
        <f>IF(OR($C676={"PH-AKT","Syk","Src","Lyn-FAK","Prin-CRAF","ERKKTR"}),1/AE676,AE676)</f>
        <v>0</v>
      </c>
      <c r="AQ676" s="10">
        <f>IF(OR($C676={"PH-AKT","Syk","Src","Lyn-FAK","Prin-CRAF","ERKKTR"}),1/AF676,AF676)</f>
        <v>0</v>
      </c>
      <c r="AR676" s="10">
        <f>IF(OR($C676={"PH-AKT","Syk","Src","Lyn-FAK","Prin-CRAF","ERKKTR"}),1/AG676,AG676)</f>
        <v>0</v>
      </c>
    </row>
    <row r="677" spans="1:44" x14ac:dyDescent="0.2">
      <c r="A677" s="10">
        <v>676</v>
      </c>
      <c r="C677" s="10">
        <f>_xlfn.IFNA(VLOOKUP($B677,Barcodes!$B$2:$E$14,4,FALSE),0)</f>
        <v>0</v>
      </c>
      <c r="AI677" s="10">
        <f>IF(OR($C677={"PH-AKT","Syk","Src","Lyn-FAK","Prin-CRAF","ERKKTR"}),1/X677,X677)</f>
        <v>0</v>
      </c>
      <c r="AJ677" s="10">
        <f>IF(OR($C677={"PH-AKT","Syk","Src","Lyn-FAK","Prin-CRAF","ERKKTR"}),1/Y677,Y677)</f>
        <v>0</v>
      </c>
      <c r="AK677" s="10">
        <f>IF(OR($C677={"PH-AKT","Syk","Src","Lyn-FAK","Prin-CRAF","ERKKTR"}),1/Z677,Z677)</f>
        <v>0</v>
      </c>
      <c r="AL677" s="10">
        <f>IF(OR($C677={"PH-AKT","Syk","Src","Lyn-FAK","Prin-CRAF","ERKKTR"}),1/AA677,AA677)</f>
        <v>0</v>
      </c>
      <c r="AM677" s="10">
        <f>IF(OR($C677={"PH-AKT","Syk","Src","Lyn-FAK","Prin-CRAF","ERKKTR"}),1/AB677,AB677)</f>
        <v>0</v>
      </c>
      <c r="AN677" s="10">
        <f>IF(OR($C677={"PH-AKT","Syk","Src","Lyn-FAK","Prin-CRAF","ERKKTR"}),1/AC677,AC677)</f>
        <v>0</v>
      </c>
      <c r="AO677" s="10">
        <f>IF(OR($C677={"PH-AKT","Syk","Src","Lyn-FAK","Prin-CRAF","ERKKTR"}),1/AD677,AD677)</f>
        <v>0</v>
      </c>
      <c r="AP677" s="10">
        <f>IF(OR($C677={"PH-AKT","Syk","Src","Lyn-FAK","Prin-CRAF","ERKKTR"}),1/AE677,AE677)</f>
        <v>0</v>
      </c>
      <c r="AQ677" s="10">
        <f>IF(OR($C677={"PH-AKT","Syk","Src","Lyn-FAK","Prin-CRAF","ERKKTR"}),1/AF677,AF677)</f>
        <v>0</v>
      </c>
      <c r="AR677" s="10">
        <f>IF(OR($C677={"PH-AKT","Syk","Src","Lyn-FAK","Prin-CRAF","ERKKTR"}),1/AG677,AG677)</f>
        <v>0</v>
      </c>
    </row>
    <row r="678" spans="1:44" x14ac:dyDescent="0.2">
      <c r="A678" s="10">
        <v>677</v>
      </c>
      <c r="C678" s="10">
        <f>_xlfn.IFNA(VLOOKUP($B678,Barcodes!$B$2:$E$14,4,FALSE),0)</f>
        <v>0</v>
      </c>
      <c r="AI678" s="10">
        <f>IF(OR($C678={"PH-AKT","Syk","Src","Lyn-FAK","Prin-CRAF","ERKKTR"}),1/X678,X678)</f>
        <v>0</v>
      </c>
      <c r="AJ678" s="10">
        <f>IF(OR($C678={"PH-AKT","Syk","Src","Lyn-FAK","Prin-CRAF","ERKKTR"}),1/Y678,Y678)</f>
        <v>0</v>
      </c>
      <c r="AK678" s="10">
        <f>IF(OR($C678={"PH-AKT","Syk","Src","Lyn-FAK","Prin-CRAF","ERKKTR"}),1/Z678,Z678)</f>
        <v>0</v>
      </c>
      <c r="AL678" s="10">
        <f>IF(OR($C678={"PH-AKT","Syk","Src","Lyn-FAK","Prin-CRAF","ERKKTR"}),1/AA678,AA678)</f>
        <v>0</v>
      </c>
      <c r="AM678" s="10">
        <f>IF(OR($C678={"PH-AKT","Syk","Src","Lyn-FAK","Prin-CRAF","ERKKTR"}),1/AB678,AB678)</f>
        <v>0</v>
      </c>
      <c r="AN678" s="10">
        <f>IF(OR($C678={"PH-AKT","Syk","Src","Lyn-FAK","Prin-CRAF","ERKKTR"}),1/AC678,AC678)</f>
        <v>0</v>
      </c>
      <c r="AO678" s="10">
        <f>IF(OR($C678={"PH-AKT","Syk","Src","Lyn-FAK","Prin-CRAF","ERKKTR"}),1/AD678,AD678)</f>
        <v>0</v>
      </c>
      <c r="AP678" s="10">
        <f>IF(OR($C678={"PH-AKT","Syk","Src","Lyn-FAK","Prin-CRAF","ERKKTR"}),1/AE678,AE678)</f>
        <v>0</v>
      </c>
      <c r="AQ678" s="10">
        <f>IF(OR($C678={"PH-AKT","Syk","Src","Lyn-FAK","Prin-CRAF","ERKKTR"}),1/AF678,AF678)</f>
        <v>0</v>
      </c>
      <c r="AR678" s="10">
        <f>IF(OR($C678={"PH-AKT","Syk","Src","Lyn-FAK","Prin-CRAF","ERKKTR"}),1/AG678,AG678)</f>
        <v>0</v>
      </c>
    </row>
    <row r="679" spans="1:44" x14ac:dyDescent="0.2">
      <c r="A679" s="10">
        <v>678</v>
      </c>
      <c r="C679" s="10">
        <f>_xlfn.IFNA(VLOOKUP($B679,Barcodes!$B$2:$E$14,4,FALSE),0)</f>
        <v>0</v>
      </c>
      <c r="AI679" s="10">
        <f>IF(OR($C679={"PH-AKT","Syk","Src","Lyn-FAK","Prin-CRAF","ERKKTR"}),1/X679,X679)</f>
        <v>0</v>
      </c>
      <c r="AJ679" s="10">
        <f>IF(OR($C679={"PH-AKT","Syk","Src","Lyn-FAK","Prin-CRAF","ERKKTR"}),1/Y679,Y679)</f>
        <v>0</v>
      </c>
      <c r="AK679" s="10">
        <f>IF(OR($C679={"PH-AKT","Syk","Src","Lyn-FAK","Prin-CRAF","ERKKTR"}),1/Z679,Z679)</f>
        <v>0</v>
      </c>
      <c r="AL679" s="10">
        <f>IF(OR($C679={"PH-AKT","Syk","Src","Lyn-FAK","Prin-CRAF","ERKKTR"}),1/AA679,AA679)</f>
        <v>0</v>
      </c>
      <c r="AM679" s="10">
        <f>IF(OR($C679={"PH-AKT","Syk","Src","Lyn-FAK","Prin-CRAF","ERKKTR"}),1/AB679,AB679)</f>
        <v>0</v>
      </c>
      <c r="AN679" s="10">
        <f>IF(OR($C679={"PH-AKT","Syk","Src","Lyn-FAK","Prin-CRAF","ERKKTR"}),1/AC679,AC679)</f>
        <v>0</v>
      </c>
      <c r="AO679" s="10">
        <f>IF(OR($C679={"PH-AKT","Syk","Src","Lyn-FAK","Prin-CRAF","ERKKTR"}),1/AD679,AD679)</f>
        <v>0</v>
      </c>
      <c r="AP679" s="10">
        <f>IF(OR($C679={"PH-AKT","Syk","Src","Lyn-FAK","Prin-CRAF","ERKKTR"}),1/AE679,AE679)</f>
        <v>0</v>
      </c>
      <c r="AQ679" s="10">
        <f>IF(OR($C679={"PH-AKT","Syk","Src","Lyn-FAK","Prin-CRAF","ERKKTR"}),1/AF679,AF679)</f>
        <v>0</v>
      </c>
      <c r="AR679" s="10">
        <f>IF(OR($C679={"PH-AKT","Syk","Src","Lyn-FAK","Prin-CRAF","ERKKTR"}),1/AG679,AG679)</f>
        <v>0</v>
      </c>
    </row>
    <row r="680" spans="1:44" x14ac:dyDescent="0.2">
      <c r="A680" s="10">
        <v>679</v>
      </c>
      <c r="C680" s="10">
        <f>_xlfn.IFNA(VLOOKUP($B680,Barcodes!$B$2:$E$14,4,FALSE),0)</f>
        <v>0</v>
      </c>
      <c r="AI680" s="10">
        <f>IF(OR($C680={"PH-AKT","Syk","Src","Lyn-FAK","Prin-CRAF","ERKKTR"}),1/X680,X680)</f>
        <v>0</v>
      </c>
      <c r="AJ680" s="10">
        <f>IF(OR($C680={"PH-AKT","Syk","Src","Lyn-FAK","Prin-CRAF","ERKKTR"}),1/Y680,Y680)</f>
        <v>0</v>
      </c>
      <c r="AK680" s="10">
        <f>IF(OR($C680={"PH-AKT","Syk","Src","Lyn-FAK","Prin-CRAF","ERKKTR"}),1/Z680,Z680)</f>
        <v>0</v>
      </c>
      <c r="AL680" s="10">
        <f>IF(OR($C680={"PH-AKT","Syk","Src","Lyn-FAK","Prin-CRAF","ERKKTR"}),1/AA680,AA680)</f>
        <v>0</v>
      </c>
      <c r="AM680" s="10">
        <f>IF(OR($C680={"PH-AKT","Syk","Src","Lyn-FAK","Prin-CRAF","ERKKTR"}),1/AB680,AB680)</f>
        <v>0</v>
      </c>
      <c r="AN680" s="10">
        <f>IF(OR($C680={"PH-AKT","Syk","Src","Lyn-FAK","Prin-CRAF","ERKKTR"}),1/AC680,AC680)</f>
        <v>0</v>
      </c>
      <c r="AO680" s="10">
        <f>IF(OR($C680={"PH-AKT","Syk","Src","Lyn-FAK","Prin-CRAF","ERKKTR"}),1/AD680,AD680)</f>
        <v>0</v>
      </c>
      <c r="AP680" s="10">
        <f>IF(OR($C680={"PH-AKT","Syk","Src","Lyn-FAK","Prin-CRAF","ERKKTR"}),1/AE680,AE680)</f>
        <v>0</v>
      </c>
      <c r="AQ680" s="10">
        <f>IF(OR($C680={"PH-AKT","Syk","Src","Lyn-FAK","Prin-CRAF","ERKKTR"}),1/AF680,AF680)</f>
        <v>0</v>
      </c>
      <c r="AR680" s="10">
        <f>IF(OR($C680={"PH-AKT","Syk","Src","Lyn-FAK","Prin-CRAF","ERKKTR"}),1/AG680,AG680)</f>
        <v>0</v>
      </c>
    </row>
    <row r="681" spans="1:44" x14ac:dyDescent="0.2">
      <c r="A681" s="10">
        <v>680</v>
      </c>
      <c r="C681" s="10">
        <f>_xlfn.IFNA(VLOOKUP($B681,Barcodes!$B$2:$E$14,4,FALSE),0)</f>
        <v>0</v>
      </c>
      <c r="AI681" s="10">
        <f>IF(OR($C681={"PH-AKT","Syk","Src","Lyn-FAK","Prin-CRAF","ERKKTR"}),1/X681,X681)</f>
        <v>0</v>
      </c>
      <c r="AJ681" s="10">
        <f>IF(OR($C681={"PH-AKT","Syk","Src","Lyn-FAK","Prin-CRAF","ERKKTR"}),1/Y681,Y681)</f>
        <v>0</v>
      </c>
      <c r="AK681" s="10">
        <f>IF(OR($C681={"PH-AKT","Syk","Src","Lyn-FAK","Prin-CRAF","ERKKTR"}),1/Z681,Z681)</f>
        <v>0</v>
      </c>
      <c r="AL681" s="10">
        <f>IF(OR($C681={"PH-AKT","Syk","Src","Lyn-FAK","Prin-CRAF","ERKKTR"}),1/AA681,AA681)</f>
        <v>0</v>
      </c>
      <c r="AM681" s="10">
        <f>IF(OR($C681={"PH-AKT","Syk","Src","Lyn-FAK","Prin-CRAF","ERKKTR"}),1/AB681,AB681)</f>
        <v>0</v>
      </c>
      <c r="AN681" s="10">
        <f>IF(OR($C681={"PH-AKT","Syk","Src","Lyn-FAK","Prin-CRAF","ERKKTR"}),1/AC681,AC681)</f>
        <v>0</v>
      </c>
      <c r="AO681" s="10">
        <f>IF(OR($C681={"PH-AKT","Syk","Src","Lyn-FAK","Prin-CRAF","ERKKTR"}),1/AD681,AD681)</f>
        <v>0</v>
      </c>
      <c r="AP681" s="10">
        <f>IF(OR($C681={"PH-AKT","Syk","Src","Lyn-FAK","Prin-CRAF","ERKKTR"}),1/AE681,AE681)</f>
        <v>0</v>
      </c>
      <c r="AQ681" s="10">
        <f>IF(OR($C681={"PH-AKT","Syk","Src","Lyn-FAK","Prin-CRAF","ERKKTR"}),1/AF681,AF681)</f>
        <v>0</v>
      </c>
      <c r="AR681" s="10">
        <f>IF(OR($C681={"PH-AKT","Syk","Src","Lyn-FAK","Prin-CRAF","ERKKTR"}),1/AG681,AG681)</f>
        <v>0</v>
      </c>
    </row>
    <row r="682" spans="1:44" x14ac:dyDescent="0.2">
      <c r="A682" s="10">
        <v>681</v>
      </c>
      <c r="C682" s="10">
        <f>_xlfn.IFNA(VLOOKUP($B682,Barcodes!$B$2:$E$14,4,FALSE),0)</f>
        <v>0</v>
      </c>
      <c r="AI682" s="10">
        <f>IF(OR($C682={"PH-AKT","Syk","Src","Lyn-FAK","Prin-CRAF","ERKKTR"}),1/X682,X682)</f>
        <v>0</v>
      </c>
      <c r="AJ682" s="10">
        <f>IF(OR($C682={"PH-AKT","Syk","Src","Lyn-FAK","Prin-CRAF","ERKKTR"}),1/Y682,Y682)</f>
        <v>0</v>
      </c>
      <c r="AK682" s="10">
        <f>IF(OR($C682={"PH-AKT","Syk","Src","Lyn-FAK","Prin-CRAF","ERKKTR"}),1/Z682,Z682)</f>
        <v>0</v>
      </c>
      <c r="AL682" s="10">
        <f>IF(OR($C682={"PH-AKT","Syk","Src","Lyn-FAK","Prin-CRAF","ERKKTR"}),1/AA682,AA682)</f>
        <v>0</v>
      </c>
      <c r="AM682" s="10">
        <f>IF(OR($C682={"PH-AKT","Syk","Src","Lyn-FAK","Prin-CRAF","ERKKTR"}),1/AB682,AB682)</f>
        <v>0</v>
      </c>
      <c r="AN682" s="10">
        <f>IF(OR($C682={"PH-AKT","Syk","Src","Lyn-FAK","Prin-CRAF","ERKKTR"}),1/AC682,AC682)</f>
        <v>0</v>
      </c>
      <c r="AO682" s="10">
        <f>IF(OR($C682={"PH-AKT","Syk","Src","Lyn-FAK","Prin-CRAF","ERKKTR"}),1/AD682,AD682)</f>
        <v>0</v>
      </c>
      <c r="AP682" s="10">
        <f>IF(OR($C682={"PH-AKT","Syk","Src","Lyn-FAK","Prin-CRAF","ERKKTR"}),1/AE682,AE682)</f>
        <v>0</v>
      </c>
      <c r="AQ682" s="10">
        <f>IF(OR($C682={"PH-AKT","Syk","Src","Lyn-FAK","Prin-CRAF","ERKKTR"}),1/AF682,AF682)</f>
        <v>0</v>
      </c>
      <c r="AR682" s="10">
        <f>IF(OR($C682={"PH-AKT","Syk","Src","Lyn-FAK","Prin-CRAF","ERKKTR"}),1/AG682,AG682)</f>
        <v>0</v>
      </c>
    </row>
    <row r="683" spans="1:44" x14ac:dyDescent="0.2">
      <c r="A683" s="10">
        <v>682</v>
      </c>
      <c r="C683" s="10">
        <f>_xlfn.IFNA(VLOOKUP($B683,Barcodes!$B$2:$E$14,4,FALSE),0)</f>
        <v>0</v>
      </c>
      <c r="AI683" s="10">
        <f>IF(OR($C683={"PH-AKT","Syk","Src","Lyn-FAK","Prin-CRAF","ERKKTR"}),1/X683,X683)</f>
        <v>0</v>
      </c>
      <c r="AJ683" s="10">
        <f>IF(OR($C683={"PH-AKT","Syk","Src","Lyn-FAK","Prin-CRAF","ERKKTR"}),1/Y683,Y683)</f>
        <v>0</v>
      </c>
      <c r="AK683" s="10">
        <f>IF(OR($C683={"PH-AKT","Syk","Src","Lyn-FAK","Prin-CRAF","ERKKTR"}),1/Z683,Z683)</f>
        <v>0</v>
      </c>
      <c r="AL683" s="10">
        <f>IF(OR($C683={"PH-AKT","Syk","Src","Lyn-FAK","Prin-CRAF","ERKKTR"}),1/AA683,AA683)</f>
        <v>0</v>
      </c>
      <c r="AM683" s="10">
        <f>IF(OR($C683={"PH-AKT","Syk","Src","Lyn-FAK","Prin-CRAF","ERKKTR"}),1/AB683,AB683)</f>
        <v>0</v>
      </c>
      <c r="AN683" s="10">
        <f>IF(OR($C683={"PH-AKT","Syk","Src","Lyn-FAK","Prin-CRAF","ERKKTR"}),1/AC683,AC683)</f>
        <v>0</v>
      </c>
      <c r="AO683" s="10">
        <f>IF(OR($C683={"PH-AKT","Syk","Src","Lyn-FAK","Prin-CRAF","ERKKTR"}),1/AD683,AD683)</f>
        <v>0</v>
      </c>
      <c r="AP683" s="10">
        <f>IF(OR($C683={"PH-AKT","Syk","Src","Lyn-FAK","Prin-CRAF","ERKKTR"}),1/AE683,AE683)</f>
        <v>0</v>
      </c>
      <c r="AQ683" s="10">
        <f>IF(OR($C683={"PH-AKT","Syk","Src","Lyn-FAK","Prin-CRAF","ERKKTR"}),1/AF683,AF683)</f>
        <v>0</v>
      </c>
      <c r="AR683" s="10">
        <f>IF(OR($C683={"PH-AKT","Syk","Src","Lyn-FAK","Prin-CRAF","ERKKTR"}),1/AG683,AG683)</f>
        <v>0</v>
      </c>
    </row>
    <row r="684" spans="1:44" x14ac:dyDescent="0.2">
      <c r="A684" s="10">
        <v>683</v>
      </c>
      <c r="C684" s="10">
        <f>_xlfn.IFNA(VLOOKUP($B684,Barcodes!$B$2:$E$14,4,FALSE),0)</f>
        <v>0</v>
      </c>
      <c r="AI684" s="10">
        <f>IF(OR($C684={"PH-AKT","Syk","Src","Lyn-FAK","Prin-CRAF","ERKKTR"}),1/X684,X684)</f>
        <v>0</v>
      </c>
      <c r="AJ684" s="10">
        <f>IF(OR($C684={"PH-AKT","Syk","Src","Lyn-FAK","Prin-CRAF","ERKKTR"}),1/Y684,Y684)</f>
        <v>0</v>
      </c>
      <c r="AK684" s="10">
        <f>IF(OR($C684={"PH-AKT","Syk","Src","Lyn-FAK","Prin-CRAF","ERKKTR"}),1/Z684,Z684)</f>
        <v>0</v>
      </c>
      <c r="AL684" s="10">
        <f>IF(OR($C684={"PH-AKT","Syk","Src","Lyn-FAK","Prin-CRAF","ERKKTR"}),1/AA684,AA684)</f>
        <v>0</v>
      </c>
      <c r="AM684" s="10">
        <f>IF(OR($C684={"PH-AKT","Syk","Src","Lyn-FAK","Prin-CRAF","ERKKTR"}),1/AB684,AB684)</f>
        <v>0</v>
      </c>
      <c r="AN684" s="10">
        <f>IF(OR($C684={"PH-AKT","Syk","Src","Lyn-FAK","Prin-CRAF","ERKKTR"}),1/AC684,AC684)</f>
        <v>0</v>
      </c>
      <c r="AO684" s="10">
        <f>IF(OR($C684={"PH-AKT","Syk","Src","Lyn-FAK","Prin-CRAF","ERKKTR"}),1/AD684,AD684)</f>
        <v>0</v>
      </c>
      <c r="AP684" s="10">
        <f>IF(OR($C684={"PH-AKT","Syk","Src","Lyn-FAK","Prin-CRAF","ERKKTR"}),1/AE684,AE684)</f>
        <v>0</v>
      </c>
      <c r="AQ684" s="10">
        <f>IF(OR($C684={"PH-AKT","Syk","Src","Lyn-FAK","Prin-CRAF","ERKKTR"}),1/AF684,AF684)</f>
        <v>0</v>
      </c>
      <c r="AR684" s="10">
        <f>IF(OR($C684={"PH-AKT","Syk","Src","Lyn-FAK","Prin-CRAF","ERKKTR"}),1/AG684,AG684)</f>
        <v>0</v>
      </c>
    </row>
    <row r="685" spans="1:44" x14ac:dyDescent="0.2">
      <c r="A685" s="10">
        <v>684</v>
      </c>
      <c r="C685" s="10">
        <f>_xlfn.IFNA(VLOOKUP($B685,Barcodes!$B$2:$E$14,4,FALSE),0)</f>
        <v>0</v>
      </c>
      <c r="AI685" s="10">
        <f>IF(OR($C685={"PH-AKT","Syk","Src","Lyn-FAK","Prin-CRAF","ERKKTR"}),1/X685,X685)</f>
        <v>0</v>
      </c>
      <c r="AJ685" s="10">
        <f>IF(OR($C685={"PH-AKT","Syk","Src","Lyn-FAK","Prin-CRAF","ERKKTR"}),1/Y685,Y685)</f>
        <v>0</v>
      </c>
      <c r="AK685" s="10">
        <f>IF(OR($C685={"PH-AKT","Syk","Src","Lyn-FAK","Prin-CRAF","ERKKTR"}),1/Z685,Z685)</f>
        <v>0</v>
      </c>
      <c r="AL685" s="10">
        <f>IF(OR($C685={"PH-AKT","Syk","Src","Lyn-FAK","Prin-CRAF","ERKKTR"}),1/AA685,AA685)</f>
        <v>0</v>
      </c>
      <c r="AM685" s="10">
        <f>IF(OR($C685={"PH-AKT","Syk","Src","Lyn-FAK","Prin-CRAF","ERKKTR"}),1/AB685,AB685)</f>
        <v>0</v>
      </c>
      <c r="AN685" s="10">
        <f>IF(OR($C685={"PH-AKT","Syk","Src","Lyn-FAK","Prin-CRAF","ERKKTR"}),1/AC685,AC685)</f>
        <v>0</v>
      </c>
      <c r="AO685" s="10">
        <f>IF(OR($C685={"PH-AKT","Syk","Src","Lyn-FAK","Prin-CRAF","ERKKTR"}),1/AD685,AD685)</f>
        <v>0</v>
      </c>
      <c r="AP685" s="10">
        <f>IF(OR($C685={"PH-AKT","Syk","Src","Lyn-FAK","Prin-CRAF","ERKKTR"}),1/AE685,AE685)</f>
        <v>0</v>
      </c>
      <c r="AQ685" s="10">
        <f>IF(OR($C685={"PH-AKT","Syk","Src","Lyn-FAK","Prin-CRAF","ERKKTR"}),1/AF685,AF685)</f>
        <v>0</v>
      </c>
      <c r="AR685" s="10">
        <f>IF(OR($C685={"PH-AKT","Syk","Src","Lyn-FAK","Prin-CRAF","ERKKTR"}),1/AG685,AG685)</f>
        <v>0</v>
      </c>
    </row>
    <row r="686" spans="1:44" x14ac:dyDescent="0.2">
      <c r="A686" s="10">
        <v>685</v>
      </c>
      <c r="C686" s="10">
        <f>_xlfn.IFNA(VLOOKUP($B686,Barcodes!$B$2:$E$14,4,FALSE),0)</f>
        <v>0</v>
      </c>
      <c r="AI686" s="10">
        <f>IF(OR($C686={"PH-AKT","Syk","Src","Lyn-FAK","Prin-CRAF","ERKKTR"}),1/X686,X686)</f>
        <v>0</v>
      </c>
      <c r="AJ686" s="10">
        <f>IF(OR($C686={"PH-AKT","Syk","Src","Lyn-FAK","Prin-CRAF","ERKKTR"}),1/Y686,Y686)</f>
        <v>0</v>
      </c>
      <c r="AK686" s="10">
        <f>IF(OR($C686={"PH-AKT","Syk","Src","Lyn-FAK","Prin-CRAF","ERKKTR"}),1/Z686,Z686)</f>
        <v>0</v>
      </c>
      <c r="AL686" s="10">
        <f>IF(OR($C686={"PH-AKT","Syk","Src","Lyn-FAK","Prin-CRAF","ERKKTR"}),1/AA686,AA686)</f>
        <v>0</v>
      </c>
      <c r="AM686" s="10">
        <f>IF(OR($C686={"PH-AKT","Syk","Src","Lyn-FAK","Prin-CRAF","ERKKTR"}),1/AB686,AB686)</f>
        <v>0</v>
      </c>
      <c r="AN686" s="10">
        <f>IF(OR($C686={"PH-AKT","Syk","Src","Lyn-FAK","Prin-CRAF","ERKKTR"}),1/AC686,AC686)</f>
        <v>0</v>
      </c>
      <c r="AO686" s="10">
        <f>IF(OR($C686={"PH-AKT","Syk","Src","Lyn-FAK","Prin-CRAF","ERKKTR"}),1/AD686,AD686)</f>
        <v>0</v>
      </c>
      <c r="AP686" s="10">
        <f>IF(OR($C686={"PH-AKT","Syk","Src","Lyn-FAK","Prin-CRAF","ERKKTR"}),1/AE686,AE686)</f>
        <v>0</v>
      </c>
      <c r="AQ686" s="10">
        <f>IF(OR($C686={"PH-AKT","Syk","Src","Lyn-FAK","Prin-CRAF","ERKKTR"}),1/AF686,AF686)</f>
        <v>0</v>
      </c>
      <c r="AR686" s="10">
        <f>IF(OR($C686={"PH-AKT","Syk","Src","Lyn-FAK","Prin-CRAF","ERKKTR"}),1/AG686,AG686)</f>
        <v>0</v>
      </c>
    </row>
    <row r="687" spans="1:44" x14ac:dyDescent="0.2">
      <c r="A687" s="10">
        <v>686</v>
      </c>
      <c r="C687" s="10">
        <f>_xlfn.IFNA(VLOOKUP($B687,Barcodes!$B$2:$E$14,4,FALSE),0)</f>
        <v>0</v>
      </c>
      <c r="AI687" s="10">
        <f>IF(OR($C687={"PH-AKT","Syk","Src","Lyn-FAK","Prin-CRAF","ERKKTR"}),1/X687,X687)</f>
        <v>0</v>
      </c>
      <c r="AJ687" s="10">
        <f>IF(OR($C687={"PH-AKT","Syk","Src","Lyn-FAK","Prin-CRAF","ERKKTR"}),1/Y687,Y687)</f>
        <v>0</v>
      </c>
      <c r="AK687" s="10">
        <f>IF(OR($C687={"PH-AKT","Syk","Src","Lyn-FAK","Prin-CRAF","ERKKTR"}),1/Z687,Z687)</f>
        <v>0</v>
      </c>
      <c r="AL687" s="10">
        <f>IF(OR($C687={"PH-AKT","Syk","Src","Lyn-FAK","Prin-CRAF","ERKKTR"}),1/AA687,AA687)</f>
        <v>0</v>
      </c>
      <c r="AM687" s="10">
        <f>IF(OR($C687={"PH-AKT","Syk","Src","Lyn-FAK","Prin-CRAF","ERKKTR"}),1/AB687,AB687)</f>
        <v>0</v>
      </c>
      <c r="AN687" s="10">
        <f>IF(OR($C687={"PH-AKT","Syk","Src","Lyn-FAK","Prin-CRAF","ERKKTR"}),1/AC687,AC687)</f>
        <v>0</v>
      </c>
      <c r="AO687" s="10">
        <f>IF(OR($C687={"PH-AKT","Syk","Src","Lyn-FAK","Prin-CRAF","ERKKTR"}),1/AD687,AD687)</f>
        <v>0</v>
      </c>
      <c r="AP687" s="10">
        <f>IF(OR($C687={"PH-AKT","Syk","Src","Lyn-FAK","Prin-CRAF","ERKKTR"}),1/AE687,AE687)</f>
        <v>0</v>
      </c>
      <c r="AQ687" s="10">
        <f>IF(OR($C687={"PH-AKT","Syk","Src","Lyn-FAK","Prin-CRAF","ERKKTR"}),1/AF687,AF687)</f>
        <v>0</v>
      </c>
      <c r="AR687" s="10">
        <f>IF(OR($C687={"PH-AKT","Syk","Src","Lyn-FAK","Prin-CRAF","ERKKTR"}),1/AG687,AG687)</f>
        <v>0</v>
      </c>
    </row>
    <row r="688" spans="1:44" x14ac:dyDescent="0.2">
      <c r="A688" s="10">
        <v>687</v>
      </c>
      <c r="C688" s="10">
        <f>_xlfn.IFNA(VLOOKUP($B688,Barcodes!$B$2:$E$14,4,FALSE),0)</f>
        <v>0</v>
      </c>
      <c r="AI688" s="10">
        <f>IF(OR($C688={"PH-AKT","Syk","Src","Lyn-FAK","Prin-CRAF","ERKKTR"}),1/X688,X688)</f>
        <v>0</v>
      </c>
      <c r="AJ688" s="10">
        <f>IF(OR($C688={"PH-AKT","Syk","Src","Lyn-FAK","Prin-CRAF","ERKKTR"}),1/Y688,Y688)</f>
        <v>0</v>
      </c>
      <c r="AK688" s="10">
        <f>IF(OR($C688={"PH-AKT","Syk","Src","Lyn-FAK","Prin-CRAF","ERKKTR"}),1/Z688,Z688)</f>
        <v>0</v>
      </c>
      <c r="AL688" s="10">
        <f>IF(OR($C688={"PH-AKT","Syk","Src","Lyn-FAK","Prin-CRAF","ERKKTR"}),1/AA688,AA688)</f>
        <v>0</v>
      </c>
      <c r="AM688" s="10">
        <f>IF(OR($C688={"PH-AKT","Syk","Src","Lyn-FAK","Prin-CRAF","ERKKTR"}),1/AB688,AB688)</f>
        <v>0</v>
      </c>
      <c r="AN688" s="10">
        <f>IF(OR($C688={"PH-AKT","Syk","Src","Lyn-FAK","Prin-CRAF","ERKKTR"}),1/AC688,AC688)</f>
        <v>0</v>
      </c>
      <c r="AO688" s="10">
        <f>IF(OR($C688={"PH-AKT","Syk","Src","Lyn-FAK","Prin-CRAF","ERKKTR"}),1/AD688,AD688)</f>
        <v>0</v>
      </c>
      <c r="AP688" s="10">
        <f>IF(OR($C688={"PH-AKT","Syk","Src","Lyn-FAK","Prin-CRAF","ERKKTR"}),1/AE688,AE688)</f>
        <v>0</v>
      </c>
      <c r="AQ688" s="10">
        <f>IF(OR($C688={"PH-AKT","Syk","Src","Lyn-FAK","Prin-CRAF","ERKKTR"}),1/AF688,AF688)</f>
        <v>0</v>
      </c>
      <c r="AR688" s="10">
        <f>IF(OR($C688={"PH-AKT","Syk","Src","Lyn-FAK","Prin-CRAF","ERKKTR"}),1/AG688,AG688)</f>
        <v>0</v>
      </c>
    </row>
    <row r="689" spans="1:44" x14ac:dyDescent="0.2">
      <c r="A689" s="10">
        <v>688</v>
      </c>
      <c r="C689" s="10">
        <f>_xlfn.IFNA(VLOOKUP($B689,Barcodes!$B$2:$E$14,4,FALSE),0)</f>
        <v>0</v>
      </c>
      <c r="AI689" s="10">
        <f>IF(OR($C689={"PH-AKT","Syk","Src","Lyn-FAK","Prin-CRAF","ERKKTR"}),1/X689,X689)</f>
        <v>0</v>
      </c>
      <c r="AJ689" s="10">
        <f>IF(OR($C689={"PH-AKT","Syk","Src","Lyn-FAK","Prin-CRAF","ERKKTR"}),1/Y689,Y689)</f>
        <v>0</v>
      </c>
      <c r="AK689" s="10">
        <f>IF(OR($C689={"PH-AKT","Syk","Src","Lyn-FAK","Prin-CRAF","ERKKTR"}),1/Z689,Z689)</f>
        <v>0</v>
      </c>
      <c r="AL689" s="10">
        <f>IF(OR($C689={"PH-AKT","Syk","Src","Lyn-FAK","Prin-CRAF","ERKKTR"}),1/AA689,AA689)</f>
        <v>0</v>
      </c>
      <c r="AM689" s="10">
        <f>IF(OR($C689={"PH-AKT","Syk","Src","Lyn-FAK","Prin-CRAF","ERKKTR"}),1/AB689,AB689)</f>
        <v>0</v>
      </c>
      <c r="AN689" s="10">
        <f>IF(OR($C689={"PH-AKT","Syk","Src","Lyn-FAK","Prin-CRAF","ERKKTR"}),1/AC689,AC689)</f>
        <v>0</v>
      </c>
      <c r="AO689" s="10">
        <f>IF(OR($C689={"PH-AKT","Syk","Src","Lyn-FAK","Prin-CRAF","ERKKTR"}),1/AD689,AD689)</f>
        <v>0</v>
      </c>
      <c r="AP689" s="10">
        <f>IF(OR($C689={"PH-AKT","Syk","Src","Lyn-FAK","Prin-CRAF","ERKKTR"}),1/AE689,AE689)</f>
        <v>0</v>
      </c>
      <c r="AQ689" s="10">
        <f>IF(OR($C689={"PH-AKT","Syk","Src","Lyn-FAK","Prin-CRAF","ERKKTR"}),1/AF689,AF689)</f>
        <v>0</v>
      </c>
      <c r="AR689" s="10">
        <f>IF(OR($C689={"PH-AKT","Syk","Src","Lyn-FAK","Prin-CRAF","ERKKTR"}),1/AG689,AG689)</f>
        <v>0</v>
      </c>
    </row>
    <row r="690" spans="1:44" x14ac:dyDescent="0.2">
      <c r="A690" s="10">
        <v>689</v>
      </c>
      <c r="C690" s="10">
        <f>_xlfn.IFNA(VLOOKUP($B690,Barcodes!$B$2:$E$14,4,FALSE),0)</f>
        <v>0</v>
      </c>
      <c r="AI690" s="10">
        <f>IF(OR($C690={"PH-AKT","Syk","Src","Lyn-FAK","Prin-CRAF","ERKKTR"}),1/X690,X690)</f>
        <v>0</v>
      </c>
      <c r="AJ690" s="10">
        <f>IF(OR($C690={"PH-AKT","Syk","Src","Lyn-FAK","Prin-CRAF","ERKKTR"}),1/Y690,Y690)</f>
        <v>0</v>
      </c>
      <c r="AK690" s="10">
        <f>IF(OR($C690={"PH-AKT","Syk","Src","Lyn-FAK","Prin-CRAF","ERKKTR"}),1/Z690,Z690)</f>
        <v>0</v>
      </c>
      <c r="AL690" s="10">
        <f>IF(OR($C690={"PH-AKT","Syk","Src","Lyn-FAK","Prin-CRAF","ERKKTR"}),1/AA690,AA690)</f>
        <v>0</v>
      </c>
      <c r="AM690" s="10">
        <f>IF(OR($C690={"PH-AKT","Syk","Src","Lyn-FAK","Prin-CRAF","ERKKTR"}),1/AB690,AB690)</f>
        <v>0</v>
      </c>
      <c r="AN690" s="10">
        <f>IF(OR($C690={"PH-AKT","Syk","Src","Lyn-FAK","Prin-CRAF","ERKKTR"}),1/AC690,AC690)</f>
        <v>0</v>
      </c>
      <c r="AO690" s="10">
        <f>IF(OR($C690={"PH-AKT","Syk","Src","Lyn-FAK","Prin-CRAF","ERKKTR"}),1/AD690,AD690)</f>
        <v>0</v>
      </c>
      <c r="AP690" s="10">
        <f>IF(OR($C690={"PH-AKT","Syk","Src","Lyn-FAK","Prin-CRAF","ERKKTR"}),1/AE690,AE690)</f>
        <v>0</v>
      </c>
      <c r="AQ690" s="10">
        <f>IF(OR($C690={"PH-AKT","Syk","Src","Lyn-FAK","Prin-CRAF","ERKKTR"}),1/AF690,AF690)</f>
        <v>0</v>
      </c>
      <c r="AR690" s="10">
        <f>IF(OR($C690={"PH-AKT","Syk","Src","Lyn-FAK","Prin-CRAF","ERKKTR"}),1/AG690,AG690)</f>
        <v>0</v>
      </c>
    </row>
    <row r="691" spans="1:44" x14ac:dyDescent="0.2">
      <c r="A691" s="10">
        <v>690</v>
      </c>
      <c r="C691" s="10">
        <f>_xlfn.IFNA(VLOOKUP($B691,Barcodes!$B$2:$E$14,4,FALSE),0)</f>
        <v>0</v>
      </c>
      <c r="AI691" s="10">
        <f>IF(OR($C691={"PH-AKT","Syk","Src","Lyn-FAK","Prin-CRAF","ERKKTR"}),1/X691,X691)</f>
        <v>0</v>
      </c>
      <c r="AJ691" s="10">
        <f>IF(OR($C691={"PH-AKT","Syk","Src","Lyn-FAK","Prin-CRAF","ERKKTR"}),1/Y691,Y691)</f>
        <v>0</v>
      </c>
      <c r="AK691" s="10">
        <f>IF(OR($C691={"PH-AKT","Syk","Src","Lyn-FAK","Prin-CRAF","ERKKTR"}),1/Z691,Z691)</f>
        <v>0</v>
      </c>
      <c r="AL691" s="10">
        <f>IF(OR($C691={"PH-AKT","Syk","Src","Lyn-FAK","Prin-CRAF","ERKKTR"}),1/AA691,AA691)</f>
        <v>0</v>
      </c>
      <c r="AM691" s="10">
        <f>IF(OR($C691={"PH-AKT","Syk","Src","Lyn-FAK","Prin-CRAF","ERKKTR"}),1/AB691,AB691)</f>
        <v>0</v>
      </c>
      <c r="AN691" s="10">
        <f>IF(OR($C691={"PH-AKT","Syk","Src","Lyn-FAK","Prin-CRAF","ERKKTR"}),1/AC691,AC691)</f>
        <v>0</v>
      </c>
      <c r="AO691" s="10">
        <f>IF(OR($C691={"PH-AKT","Syk","Src","Lyn-FAK","Prin-CRAF","ERKKTR"}),1/AD691,AD691)</f>
        <v>0</v>
      </c>
      <c r="AP691" s="10">
        <f>IF(OR($C691={"PH-AKT","Syk","Src","Lyn-FAK","Prin-CRAF","ERKKTR"}),1/AE691,AE691)</f>
        <v>0</v>
      </c>
      <c r="AQ691" s="10">
        <f>IF(OR($C691={"PH-AKT","Syk","Src","Lyn-FAK","Prin-CRAF","ERKKTR"}),1/AF691,AF691)</f>
        <v>0</v>
      </c>
      <c r="AR691" s="10">
        <f>IF(OR($C691={"PH-AKT","Syk","Src","Lyn-FAK","Prin-CRAF","ERKKTR"}),1/AG691,AG691)</f>
        <v>0</v>
      </c>
    </row>
    <row r="692" spans="1:44" x14ac:dyDescent="0.2">
      <c r="A692" s="10">
        <v>691</v>
      </c>
      <c r="C692" s="10">
        <f>_xlfn.IFNA(VLOOKUP($B692,Barcodes!$B$2:$E$14,4,FALSE),0)</f>
        <v>0</v>
      </c>
      <c r="AI692" s="10">
        <f>IF(OR($C692={"PH-AKT","Syk","Src","Lyn-FAK","Prin-CRAF","ERKKTR"}),1/X692,X692)</f>
        <v>0</v>
      </c>
      <c r="AJ692" s="10">
        <f>IF(OR($C692={"PH-AKT","Syk","Src","Lyn-FAK","Prin-CRAF","ERKKTR"}),1/Y692,Y692)</f>
        <v>0</v>
      </c>
      <c r="AK692" s="10">
        <f>IF(OR($C692={"PH-AKT","Syk","Src","Lyn-FAK","Prin-CRAF","ERKKTR"}),1/Z692,Z692)</f>
        <v>0</v>
      </c>
      <c r="AL692" s="10">
        <f>IF(OR($C692={"PH-AKT","Syk","Src","Lyn-FAK","Prin-CRAF","ERKKTR"}),1/AA692,AA692)</f>
        <v>0</v>
      </c>
      <c r="AM692" s="10">
        <f>IF(OR($C692={"PH-AKT","Syk","Src","Lyn-FAK","Prin-CRAF","ERKKTR"}),1/AB692,AB692)</f>
        <v>0</v>
      </c>
      <c r="AN692" s="10">
        <f>IF(OR($C692={"PH-AKT","Syk","Src","Lyn-FAK","Prin-CRAF","ERKKTR"}),1/AC692,AC692)</f>
        <v>0</v>
      </c>
      <c r="AO692" s="10">
        <f>IF(OR($C692={"PH-AKT","Syk","Src","Lyn-FAK","Prin-CRAF","ERKKTR"}),1/AD692,AD692)</f>
        <v>0</v>
      </c>
      <c r="AP692" s="10">
        <f>IF(OR($C692={"PH-AKT","Syk","Src","Lyn-FAK","Prin-CRAF","ERKKTR"}),1/AE692,AE692)</f>
        <v>0</v>
      </c>
      <c r="AQ692" s="10">
        <f>IF(OR($C692={"PH-AKT","Syk","Src","Lyn-FAK","Prin-CRAF","ERKKTR"}),1/AF692,AF692)</f>
        <v>0</v>
      </c>
      <c r="AR692" s="10">
        <f>IF(OR($C692={"PH-AKT","Syk","Src","Lyn-FAK","Prin-CRAF","ERKKTR"}),1/AG692,AG692)</f>
        <v>0</v>
      </c>
    </row>
    <row r="693" spans="1:44" x14ac:dyDescent="0.2">
      <c r="A693" s="10">
        <v>692</v>
      </c>
      <c r="C693" s="10">
        <f>_xlfn.IFNA(VLOOKUP($B693,Barcodes!$B$2:$E$14,4,FALSE),0)</f>
        <v>0</v>
      </c>
      <c r="AI693" s="10">
        <f>IF(OR($C693={"PH-AKT","Syk","Src","Lyn-FAK","Prin-CRAF","ERKKTR"}),1/X693,X693)</f>
        <v>0</v>
      </c>
      <c r="AJ693" s="10">
        <f>IF(OR($C693={"PH-AKT","Syk","Src","Lyn-FAK","Prin-CRAF","ERKKTR"}),1/Y693,Y693)</f>
        <v>0</v>
      </c>
      <c r="AK693" s="10">
        <f>IF(OR($C693={"PH-AKT","Syk","Src","Lyn-FAK","Prin-CRAF","ERKKTR"}),1/Z693,Z693)</f>
        <v>0</v>
      </c>
      <c r="AL693" s="10">
        <f>IF(OR($C693={"PH-AKT","Syk","Src","Lyn-FAK","Prin-CRAF","ERKKTR"}),1/AA693,AA693)</f>
        <v>0</v>
      </c>
      <c r="AM693" s="10">
        <f>IF(OR($C693={"PH-AKT","Syk","Src","Lyn-FAK","Prin-CRAF","ERKKTR"}),1/AB693,AB693)</f>
        <v>0</v>
      </c>
      <c r="AN693" s="10">
        <f>IF(OR($C693={"PH-AKT","Syk","Src","Lyn-FAK","Prin-CRAF","ERKKTR"}),1/AC693,AC693)</f>
        <v>0</v>
      </c>
      <c r="AO693" s="10">
        <f>IF(OR($C693={"PH-AKT","Syk","Src","Lyn-FAK","Prin-CRAF","ERKKTR"}),1/AD693,AD693)</f>
        <v>0</v>
      </c>
      <c r="AP693" s="10">
        <f>IF(OR($C693={"PH-AKT","Syk","Src","Lyn-FAK","Prin-CRAF","ERKKTR"}),1/AE693,AE693)</f>
        <v>0</v>
      </c>
      <c r="AQ693" s="10">
        <f>IF(OR($C693={"PH-AKT","Syk","Src","Lyn-FAK","Prin-CRAF","ERKKTR"}),1/AF693,AF693)</f>
        <v>0</v>
      </c>
      <c r="AR693" s="10">
        <f>IF(OR($C693={"PH-AKT","Syk","Src","Lyn-FAK","Prin-CRAF","ERKKTR"}),1/AG693,AG693)</f>
        <v>0</v>
      </c>
    </row>
    <row r="694" spans="1:44" x14ac:dyDescent="0.2">
      <c r="A694" s="10">
        <v>693</v>
      </c>
      <c r="C694" s="10">
        <f>_xlfn.IFNA(VLOOKUP($B694,Barcodes!$B$2:$E$14,4,FALSE),0)</f>
        <v>0</v>
      </c>
      <c r="AI694" s="10">
        <f>IF(OR($C694={"PH-AKT","Syk","Src","Lyn-FAK","Prin-CRAF","ERKKTR"}),1/X694,X694)</f>
        <v>0</v>
      </c>
      <c r="AJ694" s="10">
        <f>IF(OR($C694={"PH-AKT","Syk","Src","Lyn-FAK","Prin-CRAF","ERKKTR"}),1/Y694,Y694)</f>
        <v>0</v>
      </c>
      <c r="AK694" s="10">
        <f>IF(OR($C694={"PH-AKT","Syk","Src","Lyn-FAK","Prin-CRAF","ERKKTR"}),1/Z694,Z694)</f>
        <v>0</v>
      </c>
      <c r="AL694" s="10">
        <f>IF(OR($C694={"PH-AKT","Syk","Src","Lyn-FAK","Prin-CRAF","ERKKTR"}),1/AA694,AA694)</f>
        <v>0</v>
      </c>
      <c r="AM694" s="10">
        <f>IF(OR($C694={"PH-AKT","Syk","Src","Lyn-FAK","Prin-CRAF","ERKKTR"}),1/AB694,AB694)</f>
        <v>0</v>
      </c>
      <c r="AN694" s="10">
        <f>IF(OR($C694={"PH-AKT","Syk","Src","Lyn-FAK","Prin-CRAF","ERKKTR"}),1/AC694,AC694)</f>
        <v>0</v>
      </c>
      <c r="AO694" s="10">
        <f>IF(OR($C694={"PH-AKT","Syk","Src","Lyn-FAK","Prin-CRAF","ERKKTR"}),1/AD694,AD694)</f>
        <v>0</v>
      </c>
      <c r="AP694" s="10">
        <f>IF(OR($C694={"PH-AKT","Syk","Src","Lyn-FAK","Prin-CRAF","ERKKTR"}),1/AE694,AE694)</f>
        <v>0</v>
      </c>
      <c r="AQ694" s="10">
        <f>IF(OR($C694={"PH-AKT","Syk","Src","Lyn-FAK","Prin-CRAF","ERKKTR"}),1/AF694,AF694)</f>
        <v>0</v>
      </c>
      <c r="AR694" s="10">
        <f>IF(OR($C694={"PH-AKT","Syk","Src","Lyn-FAK","Prin-CRAF","ERKKTR"}),1/AG694,AG694)</f>
        <v>0</v>
      </c>
    </row>
    <row r="695" spans="1:44" x14ac:dyDescent="0.2">
      <c r="A695" s="10">
        <v>694</v>
      </c>
      <c r="C695" s="10">
        <f>_xlfn.IFNA(VLOOKUP($B695,Barcodes!$B$2:$E$14,4,FALSE),0)</f>
        <v>0</v>
      </c>
      <c r="AI695" s="10">
        <f>IF(OR($C695={"PH-AKT","Syk","Src","Lyn-FAK","Prin-CRAF","ERKKTR"}),1/X695,X695)</f>
        <v>0</v>
      </c>
      <c r="AJ695" s="10">
        <f>IF(OR($C695={"PH-AKT","Syk","Src","Lyn-FAK","Prin-CRAF","ERKKTR"}),1/Y695,Y695)</f>
        <v>0</v>
      </c>
      <c r="AK695" s="10">
        <f>IF(OR($C695={"PH-AKT","Syk","Src","Lyn-FAK","Prin-CRAF","ERKKTR"}),1/Z695,Z695)</f>
        <v>0</v>
      </c>
      <c r="AL695" s="10">
        <f>IF(OR($C695={"PH-AKT","Syk","Src","Lyn-FAK","Prin-CRAF","ERKKTR"}),1/AA695,AA695)</f>
        <v>0</v>
      </c>
      <c r="AM695" s="10">
        <f>IF(OR($C695={"PH-AKT","Syk","Src","Lyn-FAK","Prin-CRAF","ERKKTR"}),1/AB695,AB695)</f>
        <v>0</v>
      </c>
      <c r="AN695" s="10">
        <f>IF(OR($C695={"PH-AKT","Syk","Src","Lyn-FAK","Prin-CRAF","ERKKTR"}),1/AC695,AC695)</f>
        <v>0</v>
      </c>
      <c r="AO695" s="10">
        <f>IF(OR($C695={"PH-AKT","Syk","Src","Lyn-FAK","Prin-CRAF","ERKKTR"}),1/AD695,AD695)</f>
        <v>0</v>
      </c>
      <c r="AP695" s="10">
        <f>IF(OR($C695={"PH-AKT","Syk","Src","Lyn-FAK","Prin-CRAF","ERKKTR"}),1/AE695,AE695)</f>
        <v>0</v>
      </c>
      <c r="AQ695" s="10">
        <f>IF(OR($C695={"PH-AKT","Syk","Src","Lyn-FAK","Prin-CRAF","ERKKTR"}),1/AF695,AF695)</f>
        <v>0</v>
      </c>
      <c r="AR695" s="10">
        <f>IF(OR($C695={"PH-AKT","Syk","Src","Lyn-FAK","Prin-CRAF","ERKKTR"}),1/AG695,AG695)</f>
        <v>0</v>
      </c>
    </row>
    <row r="696" spans="1:44" x14ac:dyDescent="0.2">
      <c r="A696" s="10">
        <v>695</v>
      </c>
      <c r="C696" s="10">
        <f>_xlfn.IFNA(VLOOKUP($B696,Barcodes!$B$2:$E$14,4,FALSE),0)</f>
        <v>0</v>
      </c>
      <c r="AI696" s="10">
        <f>IF(OR($C696={"PH-AKT","Syk","Src","Lyn-FAK","Prin-CRAF","ERKKTR"}),1/X696,X696)</f>
        <v>0</v>
      </c>
      <c r="AJ696" s="10">
        <f>IF(OR($C696={"PH-AKT","Syk","Src","Lyn-FAK","Prin-CRAF","ERKKTR"}),1/Y696,Y696)</f>
        <v>0</v>
      </c>
      <c r="AK696" s="10">
        <f>IF(OR($C696={"PH-AKT","Syk","Src","Lyn-FAK","Prin-CRAF","ERKKTR"}),1/Z696,Z696)</f>
        <v>0</v>
      </c>
      <c r="AL696" s="10">
        <f>IF(OR($C696={"PH-AKT","Syk","Src","Lyn-FAK","Prin-CRAF","ERKKTR"}),1/AA696,AA696)</f>
        <v>0</v>
      </c>
      <c r="AM696" s="10">
        <f>IF(OR($C696={"PH-AKT","Syk","Src","Lyn-FAK","Prin-CRAF","ERKKTR"}),1/AB696,AB696)</f>
        <v>0</v>
      </c>
      <c r="AN696" s="10">
        <f>IF(OR($C696={"PH-AKT","Syk","Src","Lyn-FAK","Prin-CRAF","ERKKTR"}),1/AC696,AC696)</f>
        <v>0</v>
      </c>
      <c r="AO696" s="10">
        <f>IF(OR($C696={"PH-AKT","Syk","Src","Lyn-FAK","Prin-CRAF","ERKKTR"}),1/AD696,AD696)</f>
        <v>0</v>
      </c>
      <c r="AP696" s="10">
        <f>IF(OR($C696={"PH-AKT","Syk","Src","Lyn-FAK","Prin-CRAF","ERKKTR"}),1/AE696,AE696)</f>
        <v>0</v>
      </c>
      <c r="AQ696" s="10">
        <f>IF(OR($C696={"PH-AKT","Syk","Src","Lyn-FAK","Prin-CRAF","ERKKTR"}),1/AF696,AF696)</f>
        <v>0</v>
      </c>
      <c r="AR696" s="10">
        <f>IF(OR($C696={"PH-AKT","Syk","Src","Lyn-FAK","Prin-CRAF","ERKKTR"}),1/AG696,AG696)</f>
        <v>0</v>
      </c>
    </row>
    <row r="697" spans="1:44" x14ac:dyDescent="0.2">
      <c r="A697" s="10">
        <v>696</v>
      </c>
      <c r="C697" s="10">
        <f>_xlfn.IFNA(VLOOKUP($B697,Barcodes!$B$2:$E$14,4,FALSE),0)</f>
        <v>0</v>
      </c>
      <c r="AI697" s="10">
        <f>IF(OR($C697={"PH-AKT","Syk","Src","Lyn-FAK","Prin-CRAF","ERKKTR"}),1/X697,X697)</f>
        <v>0</v>
      </c>
      <c r="AJ697" s="10">
        <f>IF(OR($C697={"PH-AKT","Syk","Src","Lyn-FAK","Prin-CRAF","ERKKTR"}),1/Y697,Y697)</f>
        <v>0</v>
      </c>
      <c r="AK697" s="10">
        <f>IF(OR($C697={"PH-AKT","Syk","Src","Lyn-FAK","Prin-CRAF","ERKKTR"}),1/Z697,Z697)</f>
        <v>0</v>
      </c>
      <c r="AL697" s="10">
        <f>IF(OR($C697={"PH-AKT","Syk","Src","Lyn-FAK","Prin-CRAF","ERKKTR"}),1/AA697,AA697)</f>
        <v>0</v>
      </c>
      <c r="AM697" s="10">
        <f>IF(OR($C697={"PH-AKT","Syk","Src","Lyn-FAK","Prin-CRAF","ERKKTR"}),1/AB697,AB697)</f>
        <v>0</v>
      </c>
      <c r="AN697" s="10">
        <f>IF(OR($C697={"PH-AKT","Syk","Src","Lyn-FAK","Prin-CRAF","ERKKTR"}),1/AC697,AC697)</f>
        <v>0</v>
      </c>
      <c r="AO697" s="10">
        <f>IF(OR($C697={"PH-AKT","Syk","Src","Lyn-FAK","Prin-CRAF","ERKKTR"}),1/AD697,AD697)</f>
        <v>0</v>
      </c>
      <c r="AP697" s="10">
        <f>IF(OR($C697={"PH-AKT","Syk","Src","Lyn-FAK","Prin-CRAF","ERKKTR"}),1/AE697,AE697)</f>
        <v>0</v>
      </c>
      <c r="AQ697" s="10">
        <f>IF(OR($C697={"PH-AKT","Syk","Src","Lyn-FAK","Prin-CRAF","ERKKTR"}),1/AF697,AF697)</f>
        <v>0</v>
      </c>
      <c r="AR697" s="10">
        <f>IF(OR($C697={"PH-AKT","Syk","Src","Lyn-FAK","Prin-CRAF","ERKKTR"}),1/AG697,AG697)</f>
        <v>0</v>
      </c>
    </row>
    <row r="698" spans="1:44" x14ac:dyDescent="0.2">
      <c r="A698" s="10">
        <v>697</v>
      </c>
      <c r="C698" s="10">
        <f>_xlfn.IFNA(VLOOKUP($B698,Barcodes!$B$2:$E$14,4,FALSE),0)</f>
        <v>0</v>
      </c>
      <c r="AI698" s="10">
        <f>IF(OR($C698={"PH-AKT","Syk","Src","Lyn-FAK","Prin-CRAF","ERKKTR"}),1/X698,X698)</f>
        <v>0</v>
      </c>
      <c r="AJ698" s="10">
        <f>IF(OR($C698={"PH-AKT","Syk","Src","Lyn-FAK","Prin-CRAF","ERKKTR"}),1/Y698,Y698)</f>
        <v>0</v>
      </c>
      <c r="AK698" s="10">
        <f>IF(OR($C698={"PH-AKT","Syk","Src","Lyn-FAK","Prin-CRAF","ERKKTR"}),1/Z698,Z698)</f>
        <v>0</v>
      </c>
      <c r="AL698" s="10">
        <f>IF(OR($C698={"PH-AKT","Syk","Src","Lyn-FAK","Prin-CRAF","ERKKTR"}),1/AA698,AA698)</f>
        <v>0</v>
      </c>
      <c r="AM698" s="10">
        <f>IF(OR($C698={"PH-AKT","Syk","Src","Lyn-FAK","Prin-CRAF","ERKKTR"}),1/AB698,AB698)</f>
        <v>0</v>
      </c>
      <c r="AN698" s="10">
        <f>IF(OR($C698={"PH-AKT","Syk","Src","Lyn-FAK","Prin-CRAF","ERKKTR"}),1/AC698,AC698)</f>
        <v>0</v>
      </c>
      <c r="AO698" s="10">
        <f>IF(OR($C698={"PH-AKT","Syk","Src","Lyn-FAK","Prin-CRAF","ERKKTR"}),1/AD698,AD698)</f>
        <v>0</v>
      </c>
      <c r="AP698" s="10">
        <f>IF(OR($C698={"PH-AKT","Syk","Src","Lyn-FAK","Prin-CRAF","ERKKTR"}),1/AE698,AE698)</f>
        <v>0</v>
      </c>
      <c r="AQ698" s="10">
        <f>IF(OR($C698={"PH-AKT","Syk","Src","Lyn-FAK","Prin-CRAF","ERKKTR"}),1/AF698,AF698)</f>
        <v>0</v>
      </c>
      <c r="AR698" s="10">
        <f>IF(OR($C698={"PH-AKT","Syk","Src","Lyn-FAK","Prin-CRAF","ERKKTR"}),1/AG698,AG698)</f>
        <v>0</v>
      </c>
    </row>
    <row r="699" spans="1:44" x14ac:dyDescent="0.2">
      <c r="A699" s="10">
        <v>698</v>
      </c>
      <c r="C699" s="10">
        <f>_xlfn.IFNA(VLOOKUP($B699,Barcodes!$B$2:$E$14,4,FALSE),0)</f>
        <v>0</v>
      </c>
      <c r="AI699" s="10">
        <f>IF(OR($C699={"PH-AKT","Syk","Src","Lyn-FAK","Prin-CRAF","ERKKTR"}),1/X699,X699)</f>
        <v>0</v>
      </c>
      <c r="AJ699" s="10">
        <f>IF(OR($C699={"PH-AKT","Syk","Src","Lyn-FAK","Prin-CRAF","ERKKTR"}),1/Y699,Y699)</f>
        <v>0</v>
      </c>
      <c r="AK699" s="10">
        <f>IF(OR($C699={"PH-AKT","Syk","Src","Lyn-FAK","Prin-CRAF","ERKKTR"}),1/Z699,Z699)</f>
        <v>0</v>
      </c>
      <c r="AL699" s="10">
        <f>IF(OR($C699={"PH-AKT","Syk","Src","Lyn-FAK","Prin-CRAF","ERKKTR"}),1/AA699,AA699)</f>
        <v>0</v>
      </c>
      <c r="AM699" s="10">
        <f>IF(OR($C699={"PH-AKT","Syk","Src","Lyn-FAK","Prin-CRAF","ERKKTR"}),1/AB699,AB699)</f>
        <v>0</v>
      </c>
      <c r="AN699" s="10">
        <f>IF(OR($C699={"PH-AKT","Syk","Src","Lyn-FAK","Prin-CRAF","ERKKTR"}),1/AC699,AC699)</f>
        <v>0</v>
      </c>
      <c r="AO699" s="10">
        <f>IF(OR($C699={"PH-AKT","Syk","Src","Lyn-FAK","Prin-CRAF","ERKKTR"}),1/AD699,AD699)</f>
        <v>0</v>
      </c>
      <c r="AP699" s="10">
        <f>IF(OR($C699={"PH-AKT","Syk","Src","Lyn-FAK","Prin-CRAF","ERKKTR"}),1/AE699,AE699)</f>
        <v>0</v>
      </c>
      <c r="AQ699" s="10">
        <f>IF(OR($C699={"PH-AKT","Syk","Src","Lyn-FAK","Prin-CRAF","ERKKTR"}),1/AF699,AF699)</f>
        <v>0</v>
      </c>
      <c r="AR699" s="10">
        <f>IF(OR($C699={"PH-AKT","Syk","Src","Lyn-FAK","Prin-CRAF","ERKKTR"}),1/AG699,AG699)</f>
        <v>0</v>
      </c>
    </row>
    <row r="700" spans="1:44" x14ac:dyDescent="0.2">
      <c r="A700" s="10">
        <v>699</v>
      </c>
      <c r="C700" s="10">
        <f>_xlfn.IFNA(VLOOKUP($B700,Barcodes!$B$2:$E$14,4,FALSE),0)</f>
        <v>0</v>
      </c>
      <c r="AI700" s="10">
        <f>IF(OR($C700={"PH-AKT","Syk","Src","Lyn-FAK","Prin-CRAF","ERKKTR"}),1/X700,X700)</f>
        <v>0</v>
      </c>
      <c r="AJ700" s="10">
        <f>IF(OR($C700={"PH-AKT","Syk","Src","Lyn-FAK","Prin-CRAF","ERKKTR"}),1/Y700,Y700)</f>
        <v>0</v>
      </c>
      <c r="AK700" s="10">
        <f>IF(OR($C700={"PH-AKT","Syk","Src","Lyn-FAK","Prin-CRAF","ERKKTR"}),1/Z700,Z700)</f>
        <v>0</v>
      </c>
      <c r="AL700" s="10">
        <f>IF(OR($C700={"PH-AKT","Syk","Src","Lyn-FAK","Prin-CRAF","ERKKTR"}),1/AA700,AA700)</f>
        <v>0</v>
      </c>
      <c r="AM700" s="10">
        <f>IF(OR($C700={"PH-AKT","Syk","Src","Lyn-FAK","Prin-CRAF","ERKKTR"}),1/AB700,AB700)</f>
        <v>0</v>
      </c>
      <c r="AN700" s="10">
        <f>IF(OR($C700={"PH-AKT","Syk","Src","Lyn-FAK","Prin-CRAF","ERKKTR"}),1/AC700,AC700)</f>
        <v>0</v>
      </c>
      <c r="AO700" s="10">
        <f>IF(OR($C700={"PH-AKT","Syk","Src","Lyn-FAK","Prin-CRAF","ERKKTR"}),1/AD700,AD700)</f>
        <v>0</v>
      </c>
      <c r="AP700" s="10">
        <f>IF(OR($C700={"PH-AKT","Syk","Src","Lyn-FAK","Prin-CRAF","ERKKTR"}),1/AE700,AE700)</f>
        <v>0</v>
      </c>
      <c r="AQ700" s="10">
        <f>IF(OR($C700={"PH-AKT","Syk","Src","Lyn-FAK","Prin-CRAF","ERKKTR"}),1/AF700,AF700)</f>
        <v>0</v>
      </c>
      <c r="AR700" s="10">
        <f>IF(OR($C700={"PH-AKT","Syk","Src","Lyn-FAK","Prin-CRAF","ERKKTR"}),1/AG700,AG700)</f>
        <v>0</v>
      </c>
    </row>
    <row r="701" spans="1:44" x14ac:dyDescent="0.2">
      <c r="A701" s="10">
        <v>700</v>
      </c>
      <c r="C701" s="10">
        <f>_xlfn.IFNA(VLOOKUP($B701,Barcodes!$B$2:$E$14,4,FALSE),0)</f>
        <v>0</v>
      </c>
      <c r="AI701" s="10">
        <f>IF(OR($C701={"PH-AKT","Syk","Src","Lyn-FAK","Prin-CRAF","ERKKTR"}),1/X701,X701)</f>
        <v>0</v>
      </c>
      <c r="AJ701" s="10">
        <f>IF(OR($C701={"PH-AKT","Syk","Src","Lyn-FAK","Prin-CRAF","ERKKTR"}),1/Y701,Y701)</f>
        <v>0</v>
      </c>
      <c r="AK701" s="10">
        <f>IF(OR($C701={"PH-AKT","Syk","Src","Lyn-FAK","Prin-CRAF","ERKKTR"}),1/Z701,Z701)</f>
        <v>0</v>
      </c>
      <c r="AL701" s="10">
        <f>IF(OR($C701={"PH-AKT","Syk","Src","Lyn-FAK","Prin-CRAF","ERKKTR"}),1/AA701,AA701)</f>
        <v>0</v>
      </c>
      <c r="AM701" s="10">
        <f>IF(OR($C701={"PH-AKT","Syk","Src","Lyn-FAK","Prin-CRAF","ERKKTR"}),1/AB701,AB701)</f>
        <v>0</v>
      </c>
      <c r="AN701" s="10">
        <f>IF(OR($C701={"PH-AKT","Syk","Src","Lyn-FAK","Prin-CRAF","ERKKTR"}),1/AC701,AC701)</f>
        <v>0</v>
      </c>
      <c r="AO701" s="10">
        <f>IF(OR($C701={"PH-AKT","Syk","Src","Lyn-FAK","Prin-CRAF","ERKKTR"}),1/AD701,AD701)</f>
        <v>0</v>
      </c>
      <c r="AP701" s="10">
        <f>IF(OR($C701={"PH-AKT","Syk","Src","Lyn-FAK","Prin-CRAF","ERKKTR"}),1/AE701,AE701)</f>
        <v>0</v>
      </c>
      <c r="AQ701" s="10">
        <f>IF(OR($C701={"PH-AKT","Syk","Src","Lyn-FAK","Prin-CRAF","ERKKTR"}),1/AF701,AF701)</f>
        <v>0</v>
      </c>
      <c r="AR701" s="10">
        <f>IF(OR($C701={"PH-AKT","Syk","Src","Lyn-FAK","Prin-CRAF","ERKKTR"}),1/AG701,AG701)</f>
        <v>0</v>
      </c>
    </row>
  </sheetData>
  <autoFilter ref="A1:W738" xr:uid="{00000000-0009-0000-0000-000002000000}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S16"/>
  <sheetViews>
    <sheetView tabSelected="1" zoomScaleNormal="100" workbookViewId="0">
      <selection activeCell="C28" sqref="C28"/>
    </sheetView>
  </sheetViews>
  <sheetFormatPr defaultRowHeight="14.25" x14ac:dyDescent="0.2"/>
  <cols>
    <col min="1" max="1" width="11.42578125" style="10" customWidth="1"/>
    <col min="2" max="11" width="5.28515625" style="10" customWidth="1"/>
    <col min="12" max="12" width="5.140625" style="10" customWidth="1"/>
    <col min="13" max="13" width="3.7109375" style="10" customWidth="1"/>
    <col min="14" max="14" width="3.85546875" style="10" customWidth="1"/>
    <col min="15" max="23" width="3.7109375" style="10" customWidth="1"/>
    <col min="24" max="24" width="3.42578125" style="10" customWidth="1"/>
    <col min="25" max="34" width="4" style="10" customWidth="1"/>
    <col min="35" max="35" width="4.28515625" style="10" customWidth="1"/>
    <col min="36" max="45" width="3.5703125" style="10" customWidth="1"/>
    <col min="46" max="16384" width="9.140625" style="10"/>
  </cols>
  <sheetData>
    <row r="1" spans="1:45" ht="15" x14ac:dyDescent="0.25">
      <c r="A1" s="17"/>
      <c r="B1" s="19" t="s">
        <v>61</v>
      </c>
      <c r="C1" s="19"/>
      <c r="D1" s="19"/>
      <c r="E1" s="19"/>
      <c r="F1" s="19"/>
      <c r="G1" s="19"/>
      <c r="H1" s="19"/>
      <c r="I1" s="19"/>
      <c r="J1" s="19"/>
      <c r="K1" s="19"/>
      <c r="L1" s="17"/>
      <c r="M1" s="17"/>
      <c r="N1" s="19" t="s">
        <v>9</v>
      </c>
      <c r="O1" s="19"/>
      <c r="P1" s="19"/>
      <c r="Q1" s="19"/>
      <c r="R1" s="19"/>
      <c r="S1" s="19"/>
      <c r="T1" s="19"/>
      <c r="U1" s="19"/>
      <c r="V1" s="19"/>
      <c r="W1" s="19"/>
      <c r="X1" s="17"/>
      <c r="Y1" s="19" t="s">
        <v>51</v>
      </c>
      <c r="Z1" s="19"/>
      <c r="AA1" s="19"/>
      <c r="AB1" s="19"/>
      <c r="AC1" s="19"/>
      <c r="AD1" s="19"/>
      <c r="AE1" s="19"/>
      <c r="AF1" s="19"/>
      <c r="AG1" s="19"/>
      <c r="AH1" s="19"/>
      <c r="AI1" s="17"/>
      <c r="AJ1" s="19" t="s">
        <v>52</v>
      </c>
      <c r="AK1" s="19"/>
      <c r="AL1" s="19"/>
      <c r="AM1" s="19"/>
      <c r="AN1" s="19"/>
      <c r="AO1" s="19"/>
      <c r="AP1" s="19"/>
      <c r="AQ1" s="19"/>
      <c r="AR1" s="19"/>
      <c r="AS1" s="19"/>
    </row>
    <row r="2" spans="1:45" ht="15" x14ac:dyDescent="0.25">
      <c r="A2" s="17" t="s">
        <v>60</v>
      </c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7" t="s">
        <v>586</v>
      </c>
      <c r="M2" s="17"/>
      <c r="N2" s="18">
        <v>1</v>
      </c>
      <c r="O2" s="18">
        <v>2</v>
      </c>
      <c r="P2" s="18">
        <v>3</v>
      </c>
      <c r="Q2" s="18">
        <v>4</v>
      </c>
      <c r="R2" s="18">
        <v>5</v>
      </c>
      <c r="S2" s="18">
        <v>6</v>
      </c>
      <c r="T2" s="18">
        <v>7</v>
      </c>
      <c r="U2" s="18">
        <v>8</v>
      </c>
      <c r="V2" s="18">
        <v>9</v>
      </c>
      <c r="W2" s="18">
        <v>10</v>
      </c>
      <c r="X2" s="17"/>
      <c r="Y2" s="18">
        <v>1</v>
      </c>
      <c r="Z2" s="18">
        <v>2</v>
      </c>
      <c r="AA2" s="18">
        <v>3</v>
      </c>
      <c r="AB2" s="18">
        <v>4</v>
      </c>
      <c r="AC2" s="18">
        <v>5</v>
      </c>
      <c r="AD2" s="18">
        <v>6</v>
      </c>
      <c r="AE2" s="18">
        <v>7</v>
      </c>
      <c r="AF2" s="18">
        <v>8</v>
      </c>
      <c r="AG2" s="18">
        <v>9</v>
      </c>
      <c r="AH2" s="18">
        <v>10</v>
      </c>
      <c r="AI2" s="17"/>
      <c r="AJ2" s="18">
        <v>1</v>
      </c>
      <c r="AK2" s="18">
        <v>2</v>
      </c>
      <c r="AL2" s="18">
        <v>3</v>
      </c>
      <c r="AM2" s="18">
        <v>4</v>
      </c>
      <c r="AN2" s="18">
        <v>5</v>
      </c>
      <c r="AO2" s="18">
        <v>6</v>
      </c>
      <c r="AP2" s="18">
        <v>7</v>
      </c>
      <c r="AQ2" s="18">
        <v>8</v>
      </c>
      <c r="AR2" s="18">
        <v>9</v>
      </c>
      <c r="AS2" s="18">
        <v>10</v>
      </c>
    </row>
    <row r="3" spans="1:45" x14ac:dyDescent="0.2">
      <c r="A3" s="14" t="s">
        <v>3</v>
      </c>
      <c r="B3" s="11" t="e">
        <f>AVERAGEIF(All_cells!$C:$C,Analysis!$A3, All_cells!AI:AI)</f>
        <v>#DIV/0!</v>
      </c>
      <c r="C3" s="11" t="e">
        <f>AVERAGEIF(All_cells!$C:$C,Analysis!$A3, All_cells!AJ:AJ)</f>
        <v>#DIV/0!</v>
      </c>
      <c r="D3" s="11" t="e">
        <f>AVERAGEIF(All_cells!$C:$C,Analysis!$A3, All_cells!AK:AK)</f>
        <v>#DIV/0!</v>
      </c>
      <c r="E3" s="11" t="e">
        <f>AVERAGEIF(All_cells!$C:$C,Analysis!$A3, All_cells!AL:AL)</f>
        <v>#DIV/0!</v>
      </c>
      <c r="F3" s="11" t="e">
        <f>AVERAGEIF(All_cells!$C:$C,Analysis!$A3, All_cells!AM:AM)</f>
        <v>#DIV/0!</v>
      </c>
      <c r="G3" s="11" t="e">
        <f>AVERAGEIF(All_cells!$C:$C,Analysis!$A3, All_cells!AN:AN)</f>
        <v>#DIV/0!</v>
      </c>
      <c r="H3" s="11" t="e">
        <f>AVERAGEIF(All_cells!$C:$C,Analysis!$A3, All_cells!AO:AO)</f>
        <v>#DIV/0!</v>
      </c>
      <c r="I3" s="11" t="e">
        <f>AVERAGEIF(All_cells!$C:$C,Analysis!$A3, All_cells!AP:AP)</f>
        <v>#DIV/0!</v>
      </c>
      <c r="J3" s="11" t="e">
        <f>AVERAGEIF(All_cells!$C:$C,Analysis!$A3, All_cells!AQ:AQ)</f>
        <v>#DIV/0!</v>
      </c>
      <c r="K3" s="11" t="e">
        <f>AVERAGEIF(All_cells!$C:$C,Analysis!$A3, All_cells!AR:AR)</f>
        <v>#DIV/0!</v>
      </c>
      <c r="L3" s="10">
        <f>COUNTIF(All_cells!$C:$C,Analysis!$A3)</f>
        <v>0</v>
      </c>
      <c r="N3" s="12" t="e">
        <f t="array" ref="N3">_xlfn.STDEV.S(IF(All_cells!$C:$C=Analysis!$A3,All_cells!AI:AI))</f>
        <v>#DIV/0!</v>
      </c>
      <c r="O3" s="12" t="e">
        <f t="array" ref="O3">_xlfn.STDEV.S(IF(All_cells!$C:$C=Analysis!$A3,All_cells!AJ:AJ))</f>
        <v>#DIV/0!</v>
      </c>
      <c r="P3" s="12" t="e">
        <f t="array" ref="P3">_xlfn.STDEV.S(IF(All_cells!$C:$C=Analysis!$A3,All_cells!AK:AK))</f>
        <v>#DIV/0!</v>
      </c>
      <c r="Q3" s="12" t="e">
        <f t="array" ref="Q3">_xlfn.STDEV.S(IF(All_cells!$C:$C=Analysis!$A3,All_cells!AL:AL))</f>
        <v>#DIV/0!</v>
      </c>
      <c r="R3" s="12" t="e">
        <f t="array" ref="R3">_xlfn.STDEV.S(IF(All_cells!$C:$C=Analysis!$A3,All_cells!AM:AM))</f>
        <v>#DIV/0!</v>
      </c>
      <c r="S3" s="12" t="e">
        <f t="array" ref="S3">_xlfn.STDEV.S(IF(All_cells!$C:$C=Analysis!$A3,All_cells!AN:AN))</f>
        <v>#DIV/0!</v>
      </c>
      <c r="T3" s="12" t="e">
        <f t="array" ref="T3">_xlfn.STDEV.S(IF(All_cells!$C:$C=Analysis!$A3,All_cells!AO:AO))</f>
        <v>#DIV/0!</v>
      </c>
      <c r="U3" s="12" t="e">
        <f t="array" ref="U3">_xlfn.STDEV.S(IF(All_cells!$C:$C=Analysis!$A3,All_cells!AP:AP))</f>
        <v>#DIV/0!</v>
      </c>
      <c r="V3" s="12" t="e">
        <f t="array" ref="V3">_xlfn.STDEV.S(IF(All_cells!$C:$C=Analysis!$A3,All_cells!AQ:AQ))</f>
        <v>#DIV/0!</v>
      </c>
      <c r="W3" s="12" t="e">
        <f t="array" ref="W3">_xlfn.STDEV.S(IF(All_cells!$C:$C=Analysis!$A3,All_cells!AR:AR))</f>
        <v>#DIV/0!</v>
      </c>
      <c r="Y3" s="10" t="e">
        <f t="shared" ref="Y3:Y12" si="0">B3+N3</f>
        <v>#DIV/0!</v>
      </c>
      <c r="Z3" s="10" t="e">
        <f t="shared" ref="Z3:Z12" si="1">C3+O3</f>
        <v>#DIV/0!</v>
      </c>
      <c r="AA3" s="10" t="e">
        <f t="shared" ref="AA3:AA12" si="2">D3+P3</f>
        <v>#DIV/0!</v>
      </c>
      <c r="AB3" s="10" t="e">
        <f t="shared" ref="AB3:AB12" si="3">E3+Q3</f>
        <v>#DIV/0!</v>
      </c>
      <c r="AC3" s="10" t="e">
        <f t="shared" ref="AC3:AC12" si="4">F3+R3</f>
        <v>#DIV/0!</v>
      </c>
      <c r="AD3" s="10" t="e">
        <f t="shared" ref="AD3:AD12" si="5">G3+S3</f>
        <v>#DIV/0!</v>
      </c>
      <c r="AE3" s="10" t="e">
        <f t="shared" ref="AE3:AE12" si="6">H3+T3</f>
        <v>#DIV/0!</v>
      </c>
      <c r="AF3" s="10" t="e">
        <f t="shared" ref="AF3:AF12" si="7">I3+U3</f>
        <v>#DIV/0!</v>
      </c>
      <c r="AG3" s="10" t="e">
        <f t="shared" ref="AG3:AG12" si="8">J3+V3</f>
        <v>#DIV/0!</v>
      </c>
      <c r="AH3" s="10" t="e">
        <f t="shared" ref="AH3:AH12" si="9">K3+W3</f>
        <v>#DIV/0!</v>
      </c>
      <c r="AJ3" s="10" t="e">
        <f t="shared" ref="AJ3:AJ12" si="10">B3-N3</f>
        <v>#DIV/0!</v>
      </c>
      <c r="AK3" s="10" t="e">
        <f t="shared" ref="AK3:AK12" si="11">C3-O3</f>
        <v>#DIV/0!</v>
      </c>
      <c r="AL3" s="10" t="e">
        <f t="shared" ref="AL3:AL12" si="12">D3-P3</f>
        <v>#DIV/0!</v>
      </c>
      <c r="AM3" s="10" t="e">
        <f t="shared" ref="AM3:AM12" si="13">E3-Q3</f>
        <v>#DIV/0!</v>
      </c>
      <c r="AN3" s="10" t="e">
        <f t="shared" ref="AN3:AN12" si="14">F3-R3</f>
        <v>#DIV/0!</v>
      </c>
      <c r="AO3" s="10" t="e">
        <f t="shared" ref="AO3:AO12" si="15">G3-S3</f>
        <v>#DIV/0!</v>
      </c>
      <c r="AP3" s="10" t="e">
        <f t="shared" ref="AP3:AP12" si="16">H3-T3</f>
        <v>#DIV/0!</v>
      </c>
      <c r="AQ3" s="10" t="e">
        <f t="shared" ref="AQ3:AQ12" si="17">I3-U3</f>
        <v>#DIV/0!</v>
      </c>
      <c r="AR3" s="10" t="e">
        <f t="shared" ref="AR3:AR12" si="18">J3-V3</f>
        <v>#DIV/0!</v>
      </c>
      <c r="AS3" s="10" t="e">
        <f t="shared" ref="AS3:AS12" si="19">K3-W3</f>
        <v>#DIV/0!</v>
      </c>
    </row>
    <row r="4" spans="1:45" x14ac:dyDescent="0.2">
      <c r="A4" s="14" t="s">
        <v>33</v>
      </c>
      <c r="B4" s="11" t="e">
        <f>AVERAGEIF(All_cells!$C:$C,Analysis!$A4, All_cells!AI:AI)</f>
        <v>#DIV/0!</v>
      </c>
      <c r="C4" s="11" t="e">
        <f>AVERAGEIF(All_cells!$C:$C,Analysis!$A4, All_cells!AJ:AJ)</f>
        <v>#DIV/0!</v>
      </c>
      <c r="D4" s="11" t="e">
        <f>AVERAGEIF(All_cells!$C:$C,Analysis!$A4, All_cells!AK:AK)</f>
        <v>#DIV/0!</v>
      </c>
      <c r="E4" s="11" t="e">
        <f>AVERAGEIF(All_cells!$C:$C,Analysis!$A4, All_cells!AL:AL)</f>
        <v>#DIV/0!</v>
      </c>
      <c r="F4" s="11" t="e">
        <f>AVERAGEIF(All_cells!$C:$C,Analysis!$A4, All_cells!AM:AM)</f>
        <v>#DIV/0!</v>
      </c>
      <c r="G4" s="11" t="e">
        <f>AVERAGEIF(All_cells!$C:$C,Analysis!$A4, All_cells!AN:AN)</f>
        <v>#DIV/0!</v>
      </c>
      <c r="H4" s="11" t="e">
        <f>AVERAGEIF(All_cells!$C:$C,Analysis!$A4, All_cells!AO:AO)</f>
        <v>#DIV/0!</v>
      </c>
      <c r="I4" s="11" t="e">
        <f>AVERAGEIF(All_cells!$C:$C,Analysis!$A4, All_cells!AP:AP)</f>
        <v>#DIV/0!</v>
      </c>
      <c r="J4" s="11" t="e">
        <f>AVERAGEIF(All_cells!$C:$C,Analysis!$A4, All_cells!AQ:AQ)</f>
        <v>#DIV/0!</v>
      </c>
      <c r="K4" s="11" t="e">
        <f>AVERAGEIF(All_cells!$C:$C,Analysis!$A4, All_cells!AR:AR)</f>
        <v>#DIV/0!</v>
      </c>
      <c r="L4" s="10">
        <f>COUNTIF(All_cells!$C:$C,Analysis!$A4)</f>
        <v>0</v>
      </c>
      <c r="N4" s="12" t="e">
        <f t="array" ref="N4">_xlfn.STDEV.S(IF(All_cells!$C:$C=Analysis!$A4,All_cells!AI:AI))</f>
        <v>#DIV/0!</v>
      </c>
      <c r="O4" s="12" t="e">
        <f t="array" ref="O4">_xlfn.STDEV.S(IF(All_cells!$C:$C=Analysis!$A4,All_cells!AJ:AJ))</f>
        <v>#DIV/0!</v>
      </c>
      <c r="P4" s="12" t="e">
        <f t="array" ref="P4">_xlfn.STDEV.S(IF(All_cells!$C:$C=Analysis!$A4,All_cells!AK:AK))</f>
        <v>#DIV/0!</v>
      </c>
      <c r="Q4" s="12" t="e">
        <f t="array" ref="Q4">_xlfn.STDEV.S(IF(All_cells!$C:$C=Analysis!$A4,All_cells!AL:AL))</f>
        <v>#DIV/0!</v>
      </c>
      <c r="R4" s="12" t="e">
        <f t="array" ref="R4">_xlfn.STDEV.S(IF(All_cells!$C:$C=Analysis!$A4,All_cells!AM:AM))</f>
        <v>#DIV/0!</v>
      </c>
      <c r="S4" s="12" t="e">
        <f t="array" ref="S4">_xlfn.STDEV.S(IF(All_cells!$C:$C=Analysis!$A4,All_cells!AN:AN))</f>
        <v>#DIV/0!</v>
      </c>
      <c r="T4" s="12" t="e">
        <f t="array" ref="T4">_xlfn.STDEV.S(IF(All_cells!$C:$C=Analysis!$A4,All_cells!AO:AO))</f>
        <v>#DIV/0!</v>
      </c>
      <c r="U4" s="12" t="e">
        <f t="array" ref="U4">_xlfn.STDEV.S(IF(All_cells!$C:$C=Analysis!$A4,All_cells!AP:AP))</f>
        <v>#DIV/0!</v>
      </c>
      <c r="V4" s="12" t="e">
        <f t="array" ref="V4">_xlfn.STDEV.S(IF(All_cells!$C:$C=Analysis!$A4,All_cells!AQ:AQ))</f>
        <v>#DIV/0!</v>
      </c>
      <c r="W4" s="12" t="e">
        <f t="array" ref="W4">_xlfn.STDEV.S(IF(All_cells!$C:$C=Analysis!$A4,All_cells!AR:AR))</f>
        <v>#DIV/0!</v>
      </c>
      <c r="Y4" s="10" t="e">
        <f t="shared" si="0"/>
        <v>#DIV/0!</v>
      </c>
      <c r="Z4" s="10" t="e">
        <f t="shared" si="1"/>
        <v>#DIV/0!</v>
      </c>
      <c r="AA4" s="10" t="e">
        <f t="shared" si="2"/>
        <v>#DIV/0!</v>
      </c>
      <c r="AB4" s="10" t="e">
        <f t="shared" si="3"/>
        <v>#DIV/0!</v>
      </c>
      <c r="AC4" s="10" t="e">
        <f t="shared" si="4"/>
        <v>#DIV/0!</v>
      </c>
      <c r="AD4" s="10" t="e">
        <f t="shared" si="5"/>
        <v>#DIV/0!</v>
      </c>
      <c r="AE4" s="10" t="e">
        <f t="shared" si="6"/>
        <v>#DIV/0!</v>
      </c>
      <c r="AF4" s="10" t="e">
        <f t="shared" si="7"/>
        <v>#DIV/0!</v>
      </c>
      <c r="AG4" s="10" t="e">
        <f t="shared" si="8"/>
        <v>#DIV/0!</v>
      </c>
      <c r="AH4" s="10" t="e">
        <f t="shared" si="9"/>
        <v>#DIV/0!</v>
      </c>
      <c r="AJ4" s="10" t="e">
        <f t="shared" si="10"/>
        <v>#DIV/0!</v>
      </c>
      <c r="AK4" s="10" t="e">
        <f t="shared" si="11"/>
        <v>#DIV/0!</v>
      </c>
      <c r="AL4" s="10" t="e">
        <f t="shared" si="12"/>
        <v>#DIV/0!</v>
      </c>
      <c r="AM4" s="10" t="e">
        <f t="shared" si="13"/>
        <v>#DIV/0!</v>
      </c>
      <c r="AN4" s="10" t="e">
        <f t="shared" si="14"/>
        <v>#DIV/0!</v>
      </c>
      <c r="AO4" s="10" t="e">
        <f t="shared" si="15"/>
        <v>#DIV/0!</v>
      </c>
      <c r="AP4" s="10" t="e">
        <f t="shared" si="16"/>
        <v>#DIV/0!</v>
      </c>
      <c r="AQ4" s="10" t="e">
        <f t="shared" si="17"/>
        <v>#DIV/0!</v>
      </c>
      <c r="AR4" s="10" t="e">
        <f t="shared" si="18"/>
        <v>#DIV/0!</v>
      </c>
      <c r="AS4" s="10" t="e">
        <f t="shared" si="19"/>
        <v>#DIV/0!</v>
      </c>
    </row>
    <row r="5" spans="1:45" x14ac:dyDescent="0.2">
      <c r="A5" s="14" t="s">
        <v>6</v>
      </c>
      <c r="B5" s="11" t="e">
        <f>AVERAGEIF(All_cells!$C:$C,Analysis!$A5, All_cells!AI:AI)</f>
        <v>#DIV/0!</v>
      </c>
      <c r="C5" s="11" t="e">
        <f>AVERAGEIF(All_cells!$C:$C,Analysis!$A5, All_cells!AJ:AJ)</f>
        <v>#DIV/0!</v>
      </c>
      <c r="D5" s="11" t="e">
        <f>AVERAGEIF(All_cells!$C:$C,Analysis!$A5, All_cells!AK:AK)</f>
        <v>#DIV/0!</v>
      </c>
      <c r="E5" s="11" t="e">
        <f>AVERAGEIF(All_cells!$C:$C,Analysis!$A5, All_cells!AL:AL)</f>
        <v>#DIV/0!</v>
      </c>
      <c r="F5" s="11" t="e">
        <f>AVERAGEIF(All_cells!$C:$C,Analysis!$A5, All_cells!AM:AM)</f>
        <v>#DIV/0!</v>
      </c>
      <c r="G5" s="11" t="e">
        <f>AVERAGEIF(All_cells!$C:$C,Analysis!$A5, All_cells!AN:AN)</f>
        <v>#DIV/0!</v>
      </c>
      <c r="H5" s="11" t="e">
        <f>AVERAGEIF(All_cells!$C:$C,Analysis!$A5, All_cells!AO:AO)</f>
        <v>#DIV/0!</v>
      </c>
      <c r="I5" s="11" t="e">
        <f>AVERAGEIF(All_cells!$C:$C,Analysis!$A5, All_cells!AP:AP)</f>
        <v>#DIV/0!</v>
      </c>
      <c r="J5" s="11" t="e">
        <f>AVERAGEIF(All_cells!$C:$C,Analysis!$A5, All_cells!AQ:AQ)</f>
        <v>#DIV/0!</v>
      </c>
      <c r="K5" s="11" t="e">
        <f>AVERAGEIF(All_cells!$C:$C,Analysis!$A5, All_cells!AR:AR)</f>
        <v>#DIV/0!</v>
      </c>
      <c r="L5" s="10">
        <f>COUNTIF(All_cells!$C:$C,Analysis!$A5)</f>
        <v>0</v>
      </c>
      <c r="N5" s="12" t="e">
        <f t="array" ref="N5">_xlfn.STDEV.S(IF(All_cells!$C:$C=Analysis!$A5,All_cells!AI:AI))</f>
        <v>#DIV/0!</v>
      </c>
      <c r="O5" s="12" t="e">
        <f t="array" ref="O5">_xlfn.STDEV.S(IF(All_cells!$C:$C=Analysis!$A5,All_cells!AJ:AJ))</f>
        <v>#DIV/0!</v>
      </c>
      <c r="P5" s="12" t="e">
        <f t="array" ref="P5">_xlfn.STDEV.S(IF(All_cells!$C:$C=Analysis!$A5,All_cells!AK:AK))</f>
        <v>#DIV/0!</v>
      </c>
      <c r="Q5" s="12" t="e">
        <f t="array" ref="Q5">_xlfn.STDEV.S(IF(All_cells!$C:$C=Analysis!$A5,All_cells!AL:AL))</f>
        <v>#DIV/0!</v>
      </c>
      <c r="R5" s="12" t="e">
        <f t="array" ref="R5">_xlfn.STDEV.S(IF(All_cells!$C:$C=Analysis!$A5,All_cells!AM:AM))</f>
        <v>#DIV/0!</v>
      </c>
      <c r="S5" s="12" t="e">
        <f t="array" ref="S5">_xlfn.STDEV.S(IF(All_cells!$C:$C=Analysis!$A5,All_cells!AN:AN))</f>
        <v>#DIV/0!</v>
      </c>
      <c r="T5" s="12" t="e">
        <f t="array" ref="T5">_xlfn.STDEV.S(IF(All_cells!$C:$C=Analysis!$A5,All_cells!AO:AO))</f>
        <v>#DIV/0!</v>
      </c>
      <c r="U5" s="12" t="e">
        <f t="array" ref="U5">_xlfn.STDEV.S(IF(All_cells!$C:$C=Analysis!$A5,All_cells!AP:AP))</f>
        <v>#DIV/0!</v>
      </c>
      <c r="V5" s="12" t="e">
        <f t="array" ref="V5">_xlfn.STDEV.S(IF(All_cells!$C:$C=Analysis!$A5,All_cells!AQ:AQ))</f>
        <v>#DIV/0!</v>
      </c>
      <c r="W5" s="12" t="e">
        <f t="array" ref="W5">_xlfn.STDEV.S(IF(All_cells!$C:$C=Analysis!$A5,All_cells!AR:AR))</f>
        <v>#DIV/0!</v>
      </c>
      <c r="Y5" s="10" t="e">
        <f t="shared" si="0"/>
        <v>#DIV/0!</v>
      </c>
      <c r="Z5" s="10" t="e">
        <f t="shared" si="1"/>
        <v>#DIV/0!</v>
      </c>
      <c r="AA5" s="10" t="e">
        <f t="shared" si="2"/>
        <v>#DIV/0!</v>
      </c>
      <c r="AB5" s="10" t="e">
        <f t="shared" si="3"/>
        <v>#DIV/0!</v>
      </c>
      <c r="AC5" s="10" t="e">
        <f t="shared" si="4"/>
        <v>#DIV/0!</v>
      </c>
      <c r="AD5" s="10" t="e">
        <f t="shared" si="5"/>
        <v>#DIV/0!</v>
      </c>
      <c r="AE5" s="10" t="e">
        <f t="shared" si="6"/>
        <v>#DIV/0!</v>
      </c>
      <c r="AF5" s="10" t="e">
        <f t="shared" si="7"/>
        <v>#DIV/0!</v>
      </c>
      <c r="AG5" s="10" t="e">
        <f t="shared" si="8"/>
        <v>#DIV/0!</v>
      </c>
      <c r="AH5" s="10" t="e">
        <f t="shared" si="9"/>
        <v>#DIV/0!</v>
      </c>
      <c r="AJ5" s="10" t="e">
        <f t="shared" si="10"/>
        <v>#DIV/0!</v>
      </c>
      <c r="AK5" s="10" t="e">
        <f t="shared" si="11"/>
        <v>#DIV/0!</v>
      </c>
      <c r="AL5" s="10" t="e">
        <f t="shared" si="12"/>
        <v>#DIV/0!</v>
      </c>
      <c r="AM5" s="10" t="e">
        <f t="shared" si="13"/>
        <v>#DIV/0!</v>
      </c>
      <c r="AN5" s="10" t="e">
        <f t="shared" si="14"/>
        <v>#DIV/0!</v>
      </c>
      <c r="AO5" s="10" t="e">
        <f t="shared" si="15"/>
        <v>#DIV/0!</v>
      </c>
      <c r="AP5" s="10" t="e">
        <f t="shared" si="16"/>
        <v>#DIV/0!</v>
      </c>
      <c r="AQ5" s="10" t="e">
        <f t="shared" si="17"/>
        <v>#DIV/0!</v>
      </c>
      <c r="AR5" s="10" t="e">
        <f t="shared" si="18"/>
        <v>#DIV/0!</v>
      </c>
      <c r="AS5" s="10" t="e">
        <f t="shared" si="19"/>
        <v>#DIV/0!</v>
      </c>
    </row>
    <row r="6" spans="1:45" x14ac:dyDescent="0.2">
      <c r="A6" s="14" t="s">
        <v>7</v>
      </c>
      <c r="B6" s="11" t="e">
        <f>AVERAGEIF(All_cells!$C:$C,Analysis!$A6, All_cells!AI:AI)</f>
        <v>#DIV/0!</v>
      </c>
      <c r="C6" s="11" t="e">
        <f>AVERAGEIF(All_cells!$C:$C,Analysis!$A6, All_cells!AJ:AJ)</f>
        <v>#DIV/0!</v>
      </c>
      <c r="D6" s="11" t="e">
        <f>AVERAGEIF(All_cells!$C:$C,Analysis!$A6, All_cells!AK:AK)</f>
        <v>#DIV/0!</v>
      </c>
      <c r="E6" s="11" t="e">
        <f>AVERAGEIF(All_cells!$C:$C,Analysis!$A6, All_cells!AL:AL)</f>
        <v>#DIV/0!</v>
      </c>
      <c r="F6" s="11" t="e">
        <f>AVERAGEIF(All_cells!$C:$C,Analysis!$A6, All_cells!AM:AM)</f>
        <v>#DIV/0!</v>
      </c>
      <c r="G6" s="11" t="e">
        <f>AVERAGEIF(All_cells!$C:$C,Analysis!$A6, All_cells!AN:AN)</f>
        <v>#DIV/0!</v>
      </c>
      <c r="H6" s="11" t="e">
        <f>AVERAGEIF(All_cells!$C:$C,Analysis!$A6, All_cells!AO:AO)</f>
        <v>#DIV/0!</v>
      </c>
      <c r="I6" s="11" t="e">
        <f>AVERAGEIF(All_cells!$C:$C,Analysis!$A6, All_cells!AP:AP)</f>
        <v>#DIV/0!</v>
      </c>
      <c r="J6" s="11" t="e">
        <f>AVERAGEIF(All_cells!$C:$C,Analysis!$A6, All_cells!AQ:AQ)</f>
        <v>#DIV/0!</v>
      </c>
      <c r="K6" s="11" t="e">
        <f>AVERAGEIF(All_cells!$C:$C,Analysis!$A6, All_cells!AR:AR)</f>
        <v>#DIV/0!</v>
      </c>
      <c r="L6" s="10">
        <f>COUNTIF(All_cells!$C:$C,Analysis!$A6)</f>
        <v>0</v>
      </c>
      <c r="N6" s="12" t="e">
        <f t="array" ref="N6">_xlfn.STDEV.S(IF(All_cells!$C:$C=Analysis!$A6,All_cells!AI:AI))</f>
        <v>#DIV/0!</v>
      </c>
      <c r="O6" s="12" t="e">
        <f t="array" ref="O6">_xlfn.STDEV.S(IF(All_cells!$C:$C=Analysis!$A6,All_cells!AJ:AJ))</f>
        <v>#DIV/0!</v>
      </c>
      <c r="P6" s="12" t="e">
        <f t="array" ref="P6">_xlfn.STDEV.S(IF(All_cells!$C:$C=Analysis!$A6,All_cells!AK:AK))</f>
        <v>#DIV/0!</v>
      </c>
      <c r="Q6" s="12" t="e">
        <f t="array" ref="Q6">_xlfn.STDEV.S(IF(All_cells!$C:$C=Analysis!$A6,All_cells!AL:AL))</f>
        <v>#DIV/0!</v>
      </c>
      <c r="R6" s="12" t="e">
        <f t="array" ref="R6">_xlfn.STDEV.S(IF(All_cells!$C:$C=Analysis!$A6,All_cells!AM:AM))</f>
        <v>#DIV/0!</v>
      </c>
      <c r="S6" s="12" t="e">
        <f t="array" ref="S6">_xlfn.STDEV.S(IF(All_cells!$C:$C=Analysis!$A6,All_cells!AN:AN))</f>
        <v>#DIV/0!</v>
      </c>
      <c r="T6" s="12" t="e">
        <f t="array" ref="T6">_xlfn.STDEV.S(IF(All_cells!$C:$C=Analysis!$A6,All_cells!AO:AO))</f>
        <v>#DIV/0!</v>
      </c>
      <c r="U6" s="12" t="e">
        <f t="array" ref="U6">_xlfn.STDEV.S(IF(All_cells!$C:$C=Analysis!$A6,All_cells!AP:AP))</f>
        <v>#DIV/0!</v>
      </c>
      <c r="V6" s="12" t="e">
        <f t="array" ref="V6">_xlfn.STDEV.S(IF(All_cells!$C:$C=Analysis!$A6,All_cells!AQ:AQ))</f>
        <v>#DIV/0!</v>
      </c>
      <c r="W6" s="12" t="e">
        <f t="array" ref="W6">_xlfn.STDEV.S(IF(All_cells!$C:$C=Analysis!$A6,All_cells!AR:AR))</f>
        <v>#DIV/0!</v>
      </c>
      <c r="Y6" s="10" t="e">
        <f t="shared" si="0"/>
        <v>#DIV/0!</v>
      </c>
      <c r="Z6" s="10" t="e">
        <f t="shared" si="1"/>
        <v>#DIV/0!</v>
      </c>
      <c r="AA6" s="10" t="e">
        <f t="shared" si="2"/>
        <v>#DIV/0!</v>
      </c>
      <c r="AB6" s="10" t="e">
        <f t="shared" si="3"/>
        <v>#DIV/0!</v>
      </c>
      <c r="AC6" s="10" t="e">
        <f t="shared" si="4"/>
        <v>#DIV/0!</v>
      </c>
      <c r="AD6" s="10" t="e">
        <f t="shared" si="5"/>
        <v>#DIV/0!</v>
      </c>
      <c r="AE6" s="10" t="e">
        <f t="shared" si="6"/>
        <v>#DIV/0!</v>
      </c>
      <c r="AF6" s="10" t="e">
        <f t="shared" si="7"/>
        <v>#DIV/0!</v>
      </c>
      <c r="AG6" s="10" t="e">
        <f t="shared" si="8"/>
        <v>#DIV/0!</v>
      </c>
      <c r="AH6" s="10" t="e">
        <f t="shared" si="9"/>
        <v>#DIV/0!</v>
      </c>
      <c r="AJ6" s="10" t="e">
        <f t="shared" si="10"/>
        <v>#DIV/0!</v>
      </c>
      <c r="AK6" s="10" t="e">
        <f t="shared" si="11"/>
        <v>#DIV/0!</v>
      </c>
      <c r="AL6" s="10" t="e">
        <f t="shared" si="12"/>
        <v>#DIV/0!</v>
      </c>
      <c r="AM6" s="10" t="e">
        <f t="shared" si="13"/>
        <v>#DIV/0!</v>
      </c>
      <c r="AN6" s="10" t="e">
        <f t="shared" si="14"/>
        <v>#DIV/0!</v>
      </c>
      <c r="AO6" s="10" t="e">
        <f t="shared" si="15"/>
        <v>#DIV/0!</v>
      </c>
      <c r="AP6" s="10" t="e">
        <f t="shared" si="16"/>
        <v>#DIV/0!</v>
      </c>
      <c r="AQ6" s="10" t="e">
        <f t="shared" si="17"/>
        <v>#DIV/0!</v>
      </c>
      <c r="AR6" s="10" t="e">
        <f t="shared" si="18"/>
        <v>#DIV/0!</v>
      </c>
      <c r="AS6" s="10" t="e">
        <f t="shared" si="19"/>
        <v>#DIV/0!</v>
      </c>
    </row>
    <row r="7" spans="1:45" x14ac:dyDescent="0.2">
      <c r="A7" s="14" t="s">
        <v>8</v>
      </c>
      <c r="B7" s="11" t="e">
        <f>AVERAGEIF(All_cells!$C:$C,Analysis!$A7, All_cells!AI:AI)</f>
        <v>#DIV/0!</v>
      </c>
      <c r="C7" s="11" t="e">
        <f>AVERAGEIF(All_cells!$C:$C,Analysis!$A7, All_cells!AJ:AJ)</f>
        <v>#DIV/0!</v>
      </c>
      <c r="D7" s="11" t="e">
        <f>AVERAGEIF(All_cells!$C:$C,Analysis!$A7, All_cells!AK:AK)</f>
        <v>#DIV/0!</v>
      </c>
      <c r="E7" s="11" t="e">
        <f>AVERAGEIF(All_cells!$C:$C,Analysis!$A7, All_cells!AL:AL)</f>
        <v>#DIV/0!</v>
      </c>
      <c r="F7" s="11" t="e">
        <f>AVERAGEIF(All_cells!$C:$C,Analysis!$A7, All_cells!AM:AM)</f>
        <v>#DIV/0!</v>
      </c>
      <c r="G7" s="11" t="e">
        <f>AVERAGEIF(All_cells!$C:$C,Analysis!$A7, All_cells!AN:AN)</f>
        <v>#DIV/0!</v>
      </c>
      <c r="H7" s="11" t="e">
        <f>AVERAGEIF(All_cells!$C:$C,Analysis!$A7, All_cells!AO:AO)</f>
        <v>#DIV/0!</v>
      </c>
      <c r="I7" s="11" t="e">
        <f>AVERAGEIF(All_cells!$C:$C,Analysis!$A7, All_cells!AP:AP)</f>
        <v>#DIV/0!</v>
      </c>
      <c r="J7" s="11" t="e">
        <f>AVERAGEIF(All_cells!$C:$C,Analysis!$A7, All_cells!AQ:AQ)</f>
        <v>#DIV/0!</v>
      </c>
      <c r="K7" s="11" t="e">
        <f>AVERAGEIF(All_cells!$C:$C,Analysis!$A7, All_cells!AR:AR)</f>
        <v>#DIV/0!</v>
      </c>
      <c r="L7" s="10">
        <f>COUNTIF(All_cells!$C:$C,Analysis!$A7)</f>
        <v>0</v>
      </c>
      <c r="N7" s="12" t="e">
        <f t="array" ref="N7">_xlfn.STDEV.S(IF(All_cells!$C:$C=Analysis!$A7,All_cells!AI:AI))</f>
        <v>#DIV/0!</v>
      </c>
      <c r="O7" s="12" t="e">
        <f t="array" ref="O7">_xlfn.STDEV.S(IF(All_cells!$C:$C=Analysis!$A7,All_cells!AJ:AJ))</f>
        <v>#DIV/0!</v>
      </c>
      <c r="P7" s="12" t="e">
        <f t="array" ref="P7">_xlfn.STDEV.S(IF(All_cells!$C:$C=Analysis!$A7,All_cells!AK:AK))</f>
        <v>#DIV/0!</v>
      </c>
      <c r="Q7" s="12" t="e">
        <f t="array" ref="Q7">_xlfn.STDEV.S(IF(All_cells!$C:$C=Analysis!$A7,All_cells!AL:AL))</f>
        <v>#DIV/0!</v>
      </c>
      <c r="R7" s="12" t="e">
        <f t="array" ref="R7">_xlfn.STDEV.S(IF(All_cells!$C:$C=Analysis!$A7,All_cells!AM:AM))</f>
        <v>#DIV/0!</v>
      </c>
      <c r="S7" s="12" t="e">
        <f t="array" ref="S7">_xlfn.STDEV.S(IF(All_cells!$C:$C=Analysis!$A7,All_cells!AN:AN))</f>
        <v>#DIV/0!</v>
      </c>
      <c r="T7" s="12" t="e">
        <f t="array" ref="T7">_xlfn.STDEV.S(IF(All_cells!$C:$C=Analysis!$A7,All_cells!AO:AO))</f>
        <v>#DIV/0!</v>
      </c>
      <c r="U7" s="12" t="e">
        <f t="array" ref="U7">_xlfn.STDEV.S(IF(All_cells!$C:$C=Analysis!$A7,All_cells!AP:AP))</f>
        <v>#DIV/0!</v>
      </c>
      <c r="V7" s="12" t="e">
        <f t="array" ref="V7">_xlfn.STDEV.S(IF(All_cells!$C:$C=Analysis!$A7,All_cells!AQ:AQ))</f>
        <v>#DIV/0!</v>
      </c>
      <c r="W7" s="12" t="e">
        <f t="array" ref="W7">_xlfn.STDEV.S(IF(All_cells!$C:$C=Analysis!$A7,All_cells!AR:AR))</f>
        <v>#DIV/0!</v>
      </c>
      <c r="Y7" s="10" t="e">
        <f t="shared" si="0"/>
        <v>#DIV/0!</v>
      </c>
      <c r="Z7" s="10" t="e">
        <f t="shared" si="1"/>
        <v>#DIV/0!</v>
      </c>
      <c r="AA7" s="10" t="e">
        <f t="shared" si="2"/>
        <v>#DIV/0!</v>
      </c>
      <c r="AB7" s="10" t="e">
        <f t="shared" si="3"/>
        <v>#DIV/0!</v>
      </c>
      <c r="AC7" s="10" t="e">
        <f t="shared" si="4"/>
        <v>#DIV/0!</v>
      </c>
      <c r="AD7" s="10" t="e">
        <f t="shared" si="5"/>
        <v>#DIV/0!</v>
      </c>
      <c r="AE7" s="10" t="e">
        <f t="shared" si="6"/>
        <v>#DIV/0!</v>
      </c>
      <c r="AF7" s="10" t="e">
        <f t="shared" si="7"/>
        <v>#DIV/0!</v>
      </c>
      <c r="AG7" s="10" t="e">
        <f t="shared" si="8"/>
        <v>#DIV/0!</v>
      </c>
      <c r="AH7" s="10" t="e">
        <f t="shared" si="9"/>
        <v>#DIV/0!</v>
      </c>
      <c r="AJ7" s="10" t="e">
        <f t="shared" si="10"/>
        <v>#DIV/0!</v>
      </c>
      <c r="AK7" s="10" t="e">
        <f t="shared" si="11"/>
        <v>#DIV/0!</v>
      </c>
      <c r="AL7" s="10" t="e">
        <f t="shared" si="12"/>
        <v>#DIV/0!</v>
      </c>
      <c r="AM7" s="10" t="e">
        <f t="shared" si="13"/>
        <v>#DIV/0!</v>
      </c>
      <c r="AN7" s="10" t="e">
        <f t="shared" si="14"/>
        <v>#DIV/0!</v>
      </c>
      <c r="AO7" s="10" t="e">
        <f t="shared" si="15"/>
        <v>#DIV/0!</v>
      </c>
      <c r="AP7" s="10" t="e">
        <f t="shared" si="16"/>
        <v>#DIV/0!</v>
      </c>
      <c r="AQ7" s="10" t="e">
        <f t="shared" si="17"/>
        <v>#DIV/0!</v>
      </c>
      <c r="AR7" s="10" t="e">
        <f t="shared" si="18"/>
        <v>#DIV/0!</v>
      </c>
      <c r="AS7" s="10" t="e">
        <f t="shared" si="19"/>
        <v>#DIV/0!</v>
      </c>
    </row>
    <row r="8" spans="1:45" x14ac:dyDescent="0.2">
      <c r="A8" s="14" t="s">
        <v>5</v>
      </c>
      <c r="B8" s="11" t="e">
        <f>AVERAGEIF(All_cells!$C:$C,Analysis!$A8, All_cells!AI:AI)</f>
        <v>#DIV/0!</v>
      </c>
      <c r="C8" s="11" t="e">
        <f>AVERAGEIF(All_cells!$C:$C,Analysis!$A8, All_cells!AJ:AJ)</f>
        <v>#DIV/0!</v>
      </c>
      <c r="D8" s="11" t="e">
        <f>AVERAGEIF(All_cells!$C:$C,Analysis!$A8, All_cells!AK:AK)</f>
        <v>#DIV/0!</v>
      </c>
      <c r="E8" s="11" t="e">
        <f>AVERAGEIF(All_cells!$C:$C,Analysis!$A8, All_cells!AL:AL)</f>
        <v>#DIV/0!</v>
      </c>
      <c r="F8" s="11" t="e">
        <f>AVERAGEIF(All_cells!$C:$C,Analysis!$A8, All_cells!AM:AM)</f>
        <v>#DIV/0!</v>
      </c>
      <c r="G8" s="11" t="e">
        <f>AVERAGEIF(All_cells!$C:$C,Analysis!$A8, All_cells!AN:AN)</f>
        <v>#DIV/0!</v>
      </c>
      <c r="H8" s="11" t="e">
        <f>AVERAGEIF(All_cells!$C:$C,Analysis!$A8, All_cells!AO:AO)</f>
        <v>#DIV/0!</v>
      </c>
      <c r="I8" s="11" t="e">
        <f>AVERAGEIF(All_cells!$C:$C,Analysis!$A8, All_cells!AP:AP)</f>
        <v>#DIV/0!</v>
      </c>
      <c r="J8" s="11" t="e">
        <f>AVERAGEIF(All_cells!$C:$C,Analysis!$A8, All_cells!AQ:AQ)</f>
        <v>#DIV/0!</v>
      </c>
      <c r="K8" s="11" t="e">
        <f>AVERAGEIF(All_cells!$C:$C,Analysis!$A8, All_cells!AR:AR)</f>
        <v>#DIV/0!</v>
      </c>
      <c r="L8" s="10">
        <f>COUNTIF(All_cells!$C:$C,Analysis!$A8)</f>
        <v>0</v>
      </c>
      <c r="N8" s="12" t="e">
        <f t="array" ref="N8">_xlfn.STDEV.S(IF(All_cells!$C:$C=Analysis!$A8,All_cells!AI:AI))</f>
        <v>#DIV/0!</v>
      </c>
      <c r="O8" s="12" t="e">
        <f t="array" ref="O8">_xlfn.STDEV.S(IF(All_cells!$C:$C=Analysis!$A8,All_cells!AJ:AJ))</f>
        <v>#DIV/0!</v>
      </c>
      <c r="P8" s="12" t="e">
        <f t="array" ref="P8">_xlfn.STDEV.S(IF(All_cells!$C:$C=Analysis!$A8,All_cells!AK:AK))</f>
        <v>#DIV/0!</v>
      </c>
      <c r="Q8" s="12" t="e">
        <f t="array" ref="Q8">_xlfn.STDEV.S(IF(All_cells!$C:$C=Analysis!$A8,All_cells!AL:AL))</f>
        <v>#DIV/0!</v>
      </c>
      <c r="R8" s="12" t="e">
        <f t="array" ref="R8">_xlfn.STDEV.S(IF(All_cells!$C:$C=Analysis!$A8,All_cells!AM:AM))</f>
        <v>#DIV/0!</v>
      </c>
      <c r="S8" s="12" t="e">
        <f t="array" ref="S8">_xlfn.STDEV.S(IF(All_cells!$C:$C=Analysis!$A8,All_cells!AN:AN))</f>
        <v>#DIV/0!</v>
      </c>
      <c r="T8" s="12" t="e">
        <f t="array" ref="T8">_xlfn.STDEV.S(IF(All_cells!$C:$C=Analysis!$A8,All_cells!AO:AO))</f>
        <v>#DIV/0!</v>
      </c>
      <c r="U8" s="12" t="e">
        <f t="array" ref="U8">_xlfn.STDEV.S(IF(All_cells!$C:$C=Analysis!$A8,All_cells!AP:AP))</f>
        <v>#DIV/0!</v>
      </c>
      <c r="V8" s="12" t="e">
        <f t="array" ref="V8">_xlfn.STDEV.S(IF(All_cells!$C:$C=Analysis!$A8,All_cells!AQ:AQ))</f>
        <v>#DIV/0!</v>
      </c>
      <c r="W8" s="12" t="e">
        <f t="array" ref="W8">_xlfn.STDEV.S(IF(All_cells!$C:$C=Analysis!$A8,All_cells!AR:AR))</f>
        <v>#DIV/0!</v>
      </c>
      <c r="Y8" s="10" t="e">
        <f t="shared" si="0"/>
        <v>#DIV/0!</v>
      </c>
      <c r="Z8" s="10" t="e">
        <f t="shared" si="1"/>
        <v>#DIV/0!</v>
      </c>
      <c r="AA8" s="10" t="e">
        <f t="shared" si="2"/>
        <v>#DIV/0!</v>
      </c>
      <c r="AB8" s="10" t="e">
        <f t="shared" si="3"/>
        <v>#DIV/0!</v>
      </c>
      <c r="AC8" s="10" t="e">
        <f t="shared" si="4"/>
        <v>#DIV/0!</v>
      </c>
      <c r="AD8" s="10" t="e">
        <f t="shared" si="5"/>
        <v>#DIV/0!</v>
      </c>
      <c r="AE8" s="10" t="e">
        <f t="shared" si="6"/>
        <v>#DIV/0!</v>
      </c>
      <c r="AF8" s="10" t="e">
        <f t="shared" si="7"/>
        <v>#DIV/0!</v>
      </c>
      <c r="AG8" s="10" t="e">
        <f t="shared" si="8"/>
        <v>#DIV/0!</v>
      </c>
      <c r="AH8" s="10" t="e">
        <f t="shared" si="9"/>
        <v>#DIV/0!</v>
      </c>
      <c r="AJ8" s="10" t="e">
        <f t="shared" si="10"/>
        <v>#DIV/0!</v>
      </c>
      <c r="AK8" s="10" t="e">
        <f t="shared" si="11"/>
        <v>#DIV/0!</v>
      </c>
      <c r="AL8" s="10" t="e">
        <f t="shared" si="12"/>
        <v>#DIV/0!</v>
      </c>
      <c r="AM8" s="10" t="e">
        <f t="shared" si="13"/>
        <v>#DIV/0!</v>
      </c>
      <c r="AN8" s="10" t="e">
        <f t="shared" si="14"/>
        <v>#DIV/0!</v>
      </c>
      <c r="AO8" s="10" t="e">
        <f t="shared" si="15"/>
        <v>#DIV/0!</v>
      </c>
      <c r="AP8" s="10" t="e">
        <f t="shared" si="16"/>
        <v>#DIV/0!</v>
      </c>
      <c r="AQ8" s="10" t="e">
        <f t="shared" si="17"/>
        <v>#DIV/0!</v>
      </c>
      <c r="AR8" s="10" t="e">
        <f t="shared" si="18"/>
        <v>#DIV/0!</v>
      </c>
      <c r="AS8" s="10" t="e">
        <f t="shared" si="19"/>
        <v>#DIV/0!</v>
      </c>
    </row>
    <row r="9" spans="1:45" x14ac:dyDescent="0.2">
      <c r="A9" s="14" t="s">
        <v>12</v>
      </c>
      <c r="B9" s="11" t="e">
        <f>AVERAGEIF(All_cells!$C:$C,Analysis!$A9, All_cells!AI:AI)</f>
        <v>#DIV/0!</v>
      </c>
      <c r="C9" s="11" t="e">
        <f>AVERAGEIF(All_cells!$C:$C,Analysis!$A9, All_cells!AJ:AJ)</f>
        <v>#DIV/0!</v>
      </c>
      <c r="D9" s="11" t="e">
        <f>AVERAGEIF(All_cells!$C:$C,Analysis!$A9, All_cells!AK:AK)</f>
        <v>#DIV/0!</v>
      </c>
      <c r="E9" s="11" t="e">
        <f>AVERAGEIF(All_cells!$C:$C,Analysis!$A9, All_cells!AL:AL)</f>
        <v>#DIV/0!</v>
      </c>
      <c r="F9" s="11" t="e">
        <f>AVERAGEIF(All_cells!$C:$C,Analysis!$A9, All_cells!AM:AM)</f>
        <v>#DIV/0!</v>
      </c>
      <c r="G9" s="11" t="e">
        <f>AVERAGEIF(All_cells!$C:$C,Analysis!$A9, All_cells!AN:AN)</f>
        <v>#DIV/0!</v>
      </c>
      <c r="H9" s="11" t="e">
        <f>AVERAGEIF(All_cells!$C:$C,Analysis!$A9, All_cells!AO:AO)</f>
        <v>#DIV/0!</v>
      </c>
      <c r="I9" s="11" t="e">
        <f>AVERAGEIF(All_cells!$C:$C,Analysis!$A9, All_cells!AP:AP)</f>
        <v>#DIV/0!</v>
      </c>
      <c r="J9" s="11" t="e">
        <f>AVERAGEIF(All_cells!$C:$C,Analysis!$A9, All_cells!AQ:AQ)</f>
        <v>#DIV/0!</v>
      </c>
      <c r="K9" s="11" t="e">
        <f>AVERAGEIF(All_cells!$C:$C,Analysis!$A9, All_cells!AR:AR)</f>
        <v>#DIV/0!</v>
      </c>
      <c r="L9" s="10">
        <f>COUNTIF(All_cells!$C:$C,Analysis!$A9)</f>
        <v>0</v>
      </c>
      <c r="N9" s="12" t="e">
        <f t="array" ref="N9">_xlfn.STDEV.S(IF(All_cells!$C:$C=Analysis!$A9,All_cells!AI:AI))</f>
        <v>#DIV/0!</v>
      </c>
      <c r="O9" s="12" t="e">
        <f t="array" ref="O9">_xlfn.STDEV.S(IF(All_cells!$C:$C=Analysis!$A9,All_cells!AJ:AJ))</f>
        <v>#DIV/0!</v>
      </c>
      <c r="P9" s="12" t="e">
        <f t="array" ref="P9">_xlfn.STDEV.S(IF(All_cells!$C:$C=Analysis!$A9,All_cells!AK:AK))</f>
        <v>#DIV/0!</v>
      </c>
      <c r="Q9" s="12" t="e">
        <f t="array" ref="Q9">_xlfn.STDEV.S(IF(All_cells!$C:$C=Analysis!$A9,All_cells!AL:AL))</f>
        <v>#DIV/0!</v>
      </c>
      <c r="R9" s="12" t="e">
        <f t="array" ref="R9">_xlfn.STDEV.S(IF(All_cells!$C:$C=Analysis!$A9,All_cells!AM:AM))</f>
        <v>#DIV/0!</v>
      </c>
      <c r="S9" s="12" t="e">
        <f t="array" ref="S9">_xlfn.STDEV.S(IF(All_cells!$C:$C=Analysis!$A9,All_cells!AN:AN))</f>
        <v>#DIV/0!</v>
      </c>
      <c r="T9" s="12" t="e">
        <f t="array" ref="T9">_xlfn.STDEV.S(IF(All_cells!$C:$C=Analysis!$A9,All_cells!AO:AO))</f>
        <v>#DIV/0!</v>
      </c>
      <c r="U9" s="12" t="e">
        <f t="array" ref="U9">_xlfn.STDEV.S(IF(All_cells!$C:$C=Analysis!$A9,All_cells!AP:AP))</f>
        <v>#DIV/0!</v>
      </c>
      <c r="V9" s="12" t="e">
        <f t="array" ref="V9">_xlfn.STDEV.S(IF(All_cells!$C:$C=Analysis!$A9,All_cells!AQ:AQ))</f>
        <v>#DIV/0!</v>
      </c>
      <c r="W9" s="12" t="e">
        <f t="array" ref="W9">_xlfn.STDEV.S(IF(All_cells!$C:$C=Analysis!$A9,All_cells!AR:AR))</f>
        <v>#DIV/0!</v>
      </c>
      <c r="Y9" s="10" t="e">
        <f t="shared" si="0"/>
        <v>#DIV/0!</v>
      </c>
      <c r="Z9" s="10" t="e">
        <f t="shared" si="1"/>
        <v>#DIV/0!</v>
      </c>
      <c r="AA9" s="10" t="e">
        <f t="shared" si="2"/>
        <v>#DIV/0!</v>
      </c>
      <c r="AB9" s="10" t="e">
        <f t="shared" si="3"/>
        <v>#DIV/0!</v>
      </c>
      <c r="AC9" s="10" t="e">
        <f t="shared" si="4"/>
        <v>#DIV/0!</v>
      </c>
      <c r="AD9" s="10" t="e">
        <f t="shared" si="5"/>
        <v>#DIV/0!</v>
      </c>
      <c r="AE9" s="10" t="e">
        <f t="shared" si="6"/>
        <v>#DIV/0!</v>
      </c>
      <c r="AF9" s="10" t="e">
        <f t="shared" si="7"/>
        <v>#DIV/0!</v>
      </c>
      <c r="AG9" s="10" t="e">
        <f t="shared" si="8"/>
        <v>#DIV/0!</v>
      </c>
      <c r="AH9" s="10" t="e">
        <f t="shared" si="9"/>
        <v>#DIV/0!</v>
      </c>
      <c r="AJ9" s="10" t="e">
        <f t="shared" si="10"/>
        <v>#DIV/0!</v>
      </c>
      <c r="AK9" s="10" t="e">
        <f t="shared" si="11"/>
        <v>#DIV/0!</v>
      </c>
      <c r="AL9" s="10" t="e">
        <f t="shared" si="12"/>
        <v>#DIV/0!</v>
      </c>
      <c r="AM9" s="10" t="e">
        <f t="shared" si="13"/>
        <v>#DIV/0!</v>
      </c>
      <c r="AN9" s="10" t="e">
        <f t="shared" si="14"/>
        <v>#DIV/0!</v>
      </c>
      <c r="AO9" s="10" t="e">
        <f t="shared" si="15"/>
        <v>#DIV/0!</v>
      </c>
      <c r="AP9" s="10" t="e">
        <f t="shared" si="16"/>
        <v>#DIV/0!</v>
      </c>
      <c r="AQ9" s="10" t="e">
        <f t="shared" si="17"/>
        <v>#DIV/0!</v>
      </c>
      <c r="AR9" s="10" t="e">
        <f t="shared" si="18"/>
        <v>#DIV/0!</v>
      </c>
      <c r="AS9" s="10" t="e">
        <f t="shared" si="19"/>
        <v>#DIV/0!</v>
      </c>
    </row>
    <row r="10" spans="1:45" x14ac:dyDescent="0.2">
      <c r="A10" s="14" t="s">
        <v>10</v>
      </c>
      <c r="B10" s="11" t="e">
        <f>AVERAGEIF(All_cells!$C:$C,Analysis!$A10, All_cells!AI:AI)</f>
        <v>#DIV/0!</v>
      </c>
      <c r="C10" s="11" t="e">
        <f>AVERAGEIF(All_cells!$C:$C,Analysis!$A10, All_cells!AJ:AJ)</f>
        <v>#DIV/0!</v>
      </c>
      <c r="D10" s="11" t="e">
        <f>AVERAGEIF(All_cells!$C:$C,Analysis!$A10, All_cells!AK:AK)</f>
        <v>#DIV/0!</v>
      </c>
      <c r="E10" s="11" t="e">
        <f>AVERAGEIF(All_cells!$C:$C,Analysis!$A10, All_cells!AL:AL)</f>
        <v>#DIV/0!</v>
      </c>
      <c r="F10" s="11" t="e">
        <f>AVERAGEIF(All_cells!$C:$C,Analysis!$A10, All_cells!AM:AM)</f>
        <v>#DIV/0!</v>
      </c>
      <c r="G10" s="11" t="e">
        <f>AVERAGEIF(All_cells!$C:$C,Analysis!$A10, All_cells!AN:AN)</f>
        <v>#DIV/0!</v>
      </c>
      <c r="H10" s="11" t="e">
        <f>AVERAGEIF(All_cells!$C:$C,Analysis!$A10, All_cells!AO:AO)</f>
        <v>#DIV/0!</v>
      </c>
      <c r="I10" s="11" t="e">
        <f>AVERAGEIF(All_cells!$C:$C,Analysis!$A10, All_cells!AP:AP)</f>
        <v>#DIV/0!</v>
      </c>
      <c r="J10" s="11" t="e">
        <f>AVERAGEIF(All_cells!$C:$C,Analysis!$A10, All_cells!AQ:AQ)</f>
        <v>#DIV/0!</v>
      </c>
      <c r="K10" s="11" t="e">
        <f>AVERAGEIF(All_cells!$C:$C,Analysis!$A10, All_cells!AR:AR)</f>
        <v>#DIV/0!</v>
      </c>
      <c r="L10" s="10">
        <f>COUNTIF(All_cells!$C:$C,Analysis!$A10)</f>
        <v>0</v>
      </c>
      <c r="N10" s="12" t="e">
        <f t="array" ref="N10">_xlfn.STDEV.S(IF(All_cells!$C:$C=Analysis!$A10,All_cells!AI:AI))</f>
        <v>#DIV/0!</v>
      </c>
      <c r="O10" s="12" t="e">
        <f t="array" ref="O10">_xlfn.STDEV.S(IF(All_cells!$C:$C=Analysis!$A10,All_cells!AJ:AJ))</f>
        <v>#DIV/0!</v>
      </c>
      <c r="P10" s="12" t="e">
        <f t="array" ref="P10">_xlfn.STDEV.S(IF(All_cells!$C:$C=Analysis!$A10,All_cells!AK:AK))</f>
        <v>#DIV/0!</v>
      </c>
      <c r="Q10" s="12" t="e">
        <f t="array" ref="Q10">_xlfn.STDEV.S(IF(All_cells!$C:$C=Analysis!$A10,All_cells!AL:AL))</f>
        <v>#DIV/0!</v>
      </c>
      <c r="R10" s="12" t="e">
        <f t="array" ref="R10">_xlfn.STDEV.S(IF(All_cells!$C:$C=Analysis!$A10,All_cells!AM:AM))</f>
        <v>#DIV/0!</v>
      </c>
      <c r="S10" s="12" t="e">
        <f t="array" ref="S10">_xlfn.STDEV.S(IF(All_cells!$C:$C=Analysis!$A10,All_cells!AN:AN))</f>
        <v>#DIV/0!</v>
      </c>
      <c r="T10" s="12" t="e">
        <f t="array" ref="T10">_xlfn.STDEV.S(IF(All_cells!$C:$C=Analysis!$A10,All_cells!AO:AO))</f>
        <v>#DIV/0!</v>
      </c>
      <c r="U10" s="12" t="e">
        <f t="array" ref="U10">_xlfn.STDEV.S(IF(All_cells!$C:$C=Analysis!$A10,All_cells!AP:AP))</f>
        <v>#DIV/0!</v>
      </c>
      <c r="V10" s="12" t="e">
        <f t="array" ref="V10">_xlfn.STDEV.S(IF(All_cells!$C:$C=Analysis!$A10,All_cells!AQ:AQ))</f>
        <v>#DIV/0!</v>
      </c>
      <c r="W10" s="12" t="e">
        <f t="array" ref="W10">_xlfn.STDEV.S(IF(All_cells!$C:$C=Analysis!$A10,All_cells!AR:AR))</f>
        <v>#DIV/0!</v>
      </c>
      <c r="Y10" s="10" t="e">
        <f t="shared" si="0"/>
        <v>#DIV/0!</v>
      </c>
      <c r="Z10" s="10" t="e">
        <f t="shared" si="1"/>
        <v>#DIV/0!</v>
      </c>
      <c r="AA10" s="10" t="e">
        <f t="shared" si="2"/>
        <v>#DIV/0!</v>
      </c>
      <c r="AB10" s="10" t="e">
        <f t="shared" si="3"/>
        <v>#DIV/0!</v>
      </c>
      <c r="AC10" s="10" t="e">
        <f t="shared" si="4"/>
        <v>#DIV/0!</v>
      </c>
      <c r="AD10" s="10" t="e">
        <f t="shared" si="5"/>
        <v>#DIV/0!</v>
      </c>
      <c r="AE10" s="10" t="e">
        <f t="shared" si="6"/>
        <v>#DIV/0!</v>
      </c>
      <c r="AF10" s="10" t="e">
        <f t="shared" si="7"/>
        <v>#DIV/0!</v>
      </c>
      <c r="AG10" s="10" t="e">
        <f t="shared" si="8"/>
        <v>#DIV/0!</v>
      </c>
      <c r="AH10" s="10" t="e">
        <f t="shared" si="9"/>
        <v>#DIV/0!</v>
      </c>
      <c r="AJ10" s="10" t="e">
        <f t="shared" si="10"/>
        <v>#DIV/0!</v>
      </c>
      <c r="AK10" s="10" t="e">
        <f t="shared" si="11"/>
        <v>#DIV/0!</v>
      </c>
      <c r="AL10" s="10" t="e">
        <f t="shared" si="12"/>
        <v>#DIV/0!</v>
      </c>
      <c r="AM10" s="10" t="e">
        <f t="shared" si="13"/>
        <v>#DIV/0!</v>
      </c>
      <c r="AN10" s="10" t="e">
        <f t="shared" si="14"/>
        <v>#DIV/0!</v>
      </c>
      <c r="AO10" s="10" t="e">
        <f t="shared" si="15"/>
        <v>#DIV/0!</v>
      </c>
      <c r="AP10" s="10" t="e">
        <f t="shared" si="16"/>
        <v>#DIV/0!</v>
      </c>
      <c r="AQ10" s="10" t="e">
        <f t="shared" si="17"/>
        <v>#DIV/0!</v>
      </c>
      <c r="AR10" s="10" t="e">
        <f t="shared" si="18"/>
        <v>#DIV/0!</v>
      </c>
      <c r="AS10" s="10" t="e">
        <f t="shared" si="19"/>
        <v>#DIV/0!</v>
      </c>
    </row>
    <row r="11" spans="1:45" x14ac:dyDescent="0.2">
      <c r="A11" s="13" t="s">
        <v>4</v>
      </c>
      <c r="B11" s="11" t="e">
        <f>AVERAGEIF(All_cells!$C:$C,Analysis!$A11, All_cells!AI:AI)</f>
        <v>#DIV/0!</v>
      </c>
      <c r="C11" s="11" t="e">
        <f>AVERAGEIF(All_cells!$C:$C,Analysis!$A11, All_cells!AJ:AJ)</f>
        <v>#DIV/0!</v>
      </c>
      <c r="D11" s="11" t="e">
        <f>AVERAGEIF(All_cells!$C:$C,Analysis!$A11, All_cells!AK:AK)</f>
        <v>#DIV/0!</v>
      </c>
      <c r="E11" s="11" t="e">
        <f>AVERAGEIF(All_cells!$C:$C,Analysis!$A11, All_cells!AL:AL)</f>
        <v>#DIV/0!</v>
      </c>
      <c r="F11" s="11" t="e">
        <f>AVERAGEIF(All_cells!$C:$C,Analysis!$A11, All_cells!AM:AM)</f>
        <v>#DIV/0!</v>
      </c>
      <c r="G11" s="11" t="e">
        <f>AVERAGEIF(All_cells!$C:$C,Analysis!$A11, All_cells!AN:AN)</f>
        <v>#DIV/0!</v>
      </c>
      <c r="H11" s="11" t="e">
        <f>AVERAGEIF(All_cells!$C:$C,Analysis!$A11, All_cells!AO:AO)</f>
        <v>#DIV/0!</v>
      </c>
      <c r="I11" s="11" t="e">
        <f>AVERAGEIF(All_cells!$C:$C,Analysis!$A11, All_cells!AP:AP)</f>
        <v>#DIV/0!</v>
      </c>
      <c r="J11" s="11" t="e">
        <f>AVERAGEIF(All_cells!$C:$C,Analysis!$A11, All_cells!AQ:AQ)</f>
        <v>#DIV/0!</v>
      </c>
      <c r="K11" s="11" t="e">
        <f>AVERAGEIF(All_cells!$C:$C,Analysis!$A11, All_cells!AR:AR)</f>
        <v>#DIV/0!</v>
      </c>
      <c r="L11" s="10">
        <f>COUNTIF(All_cells!$C:$C,Analysis!$A11)</f>
        <v>0</v>
      </c>
      <c r="N11" s="12" t="e">
        <f t="array" ref="N11">_xlfn.STDEV.S(IF(All_cells!$C:$C=Analysis!$A11,All_cells!AI:AI))</f>
        <v>#DIV/0!</v>
      </c>
      <c r="O11" s="12" t="e">
        <f t="array" ref="O11">_xlfn.STDEV.S(IF(All_cells!$C:$C=Analysis!$A11,All_cells!AJ:AJ))</f>
        <v>#DIV/0!</v>
      </c>
      <c r="P11" s="12" t="e">
        <f t="array" ref="P11">_xlfn.STDEV.S(IF(All_cells!$C:$C=Analysis!$A11,All_cells!AK:AK))</f>
        <v>#DIV/0!</v>
      </c>
      <c r="Q11" s="12" t="e">
        <f t="array" ref="Q11">_xlfn.STDEV.S(IF(All_cells!$C:$C=Analysis!$A11,All_cells!AL:AL))</f>
        <v>#DIV/0!</v>
      </c>
      <c r="R11" s="12" t="e">
        <f t="array" ref="R11">_xlfn.STDEV.S(IF(All_cells!$C:$C=Analysis!$A11,All_cells!AM:AM))</f>
        <v>#DIV/0!</v>
      </c>
      <c r="S11" s="12" t="e">
        <f t="array" ref="S11">_xlfn.STDEV.S(IF(All_cells!$C:$C=Analysis!$A11,All_cells!AN:AN))</f>
        <v>#DIV/0!</v>
      </c>
      <c r="T11" s="12" t="e">
        <f t="array" ref="T11">_xlfn.STDEV.S(IF(All_cells!$C:$C=Analysis!$A11,All_cells!AO:AO))</f>
        <v>#DIV/0!</v>
      </c>
      <c r="U11" s="12" t="e">
        <f t="array" ref="U11">_xlfn.STDEV.S(IF(All_cells!$C:$C=Analysis!$A11,All_cells!AP:AP))</f>
        <v>#DIV/0!</v>
      </c>
      <c r="V11" s="12" t="e">
        <f t="array" ref="V11">_xlfn.STDEV.S(IF(All_cells!$C:$C=Analysis!$A11,All_cells!AQ:AQ))</f>
        <v>#DIV/0!</v>
      </c>
      <c r="W11" s="12" t="e">
        <f t="array" ref="W11">_xlfn.STDEV.S(IF(All_cells!$C:$C=Analysis!$A11,All_cells!AR:AR))</f>
        <v>#DIV/0!</v>
      </c>
      <c r="Y11" s="10" t="e">
        <f t="shared" si="0"/>
        <v>#DIV/0!</v>
      </c>
      <c r="Z11" s="10" t="e">
        <f t="shared" si="1"/>
        <v>#DIV/0!</v>
      </c>
      <c r="AA11" s="10" t="e">
        <f t="shared" si="2"/>
        <v>#DIV/0!</v>
      </c>
      <c r="AB11" s="10" t="e">
        <f t="shared" si="3"/>
        <v>#DIV/0!</v>
      </c>
      <c r="AC11" s="10" t="e">
        <f t="shared" si="4"/>
        <v>#DIV/0!</v>
      </c>
      <c r="AD11" s="10" t="e">
        <f t="shared" si="5"/>
        <v>#DIV/0!</v>
      </c>
      <c r="AE11" s="10" t="e">
        <f t="shared" si="6"/>
        <v>#DIV/0!</v>
      </c>
      <c r="AF11" s="10" t="e">
        <f t="shared" si="7"/>
        <v>#DIV/0!</v>
      </c>
      <c r="AG11" s="10" t="e">
        <f t="shared" si="8"/>
        <v>#DIV/0!</v>
      </c>
      <c r="AH11" s="10" t="e">
        <f t="shared" si="9"/>
        <v>#DIV/0!</v>
      </c>
      <c r="AJ11" s="10" t="e">
        <f t="shared" si="10"/>
        <v>#DIV/0!</v>
      </c>
      <c r="AK11" s="10" t="e">
        <f t="shared" si="11"/>
        <v>#DIV/0!</v>
      </c>
      <c r="AL11" s="10" t="e">
        <f t="shared" si="12"/>
        <v>#DIV/0!</v>
      </c>
      <c r="AM11" s="10" t="e">
        <f t="shared" si="13"/>
        <v>#DIV/0!</v>
      </c>
      <c r="AN11" s="10" t="e">
        <f t="shared" si="14"/>
        <v>#DIV/0!</v>
      </c>
      <c r="AO11" s="10" t="e">
        <f t="shared" si="15"/>
        <v>#DIV/0!</v>
      </c>
      <c r="AP11" s="10" t="e">
        <f t="shared" si="16"/>
        <v>#DIV/0!</v>
      </c>
      <c r="AQ11" s="10" t="e">
        <f t="shared" si="17"/>
        <v>#DIV/0!</v>
      </c>
      <c r="AR11" s="10" t="e">
        <f t="shared" si="18"/>
        <v>#DIV/0!</v>
      </c>
      <c r="AS11" s="10" t="e">
        <f t="shared" si="19"/>
        <v>#DIV/0!</v>
      </c>
    </row>
    <row r="12" spans="1:45" x14ac:dyDescent="0.2">
      <c r="A12" s="10" t="s">
        <v>11</v>
      </c>
      <c r="B12" s="11" t="e">
        <f>AVERAGEIF(All_cells!$C:$C,Analysis!$A12, All_cells!AI:AI)</f>
        <v>#DIV/0!</v>
      </c>
      <c r="C12" s="11" t="e">
        <f>AVERAGEIF(All_cells!$C:$C,Analysis!$A12, All_cells!AJ:AJ)</f>
        <v>#DIV/0!</v>
      </c>
      <c r="D12" s="11" t="e">
        <f>AVERAGEIF(All_cells!$C:$C,Analysis!$A12, All_cells!AK:AK)</f>
        <v>#DIV/0!</v>
      </c>
      <c r="E12" s="11" t="e">
        <f>AVERAGEIF(All_cells!$C:$C,Analysis!$A12, All_cells!AL:AL)</f>
        <v>#DIV/0!</v>
      </c>
      <c r="F12" s="11" t="e">
        <f>AVERAGEIF(All_cells!$C:$C,Analysis!$A12, All_cells!AM:AM)</f>
        <v>#DIV/0!</v>
      </c>
      <c r="G12" s="11" t="e">
        <f>AVERAGEIF(All_cells!$C:$C,Analysis!$A12, All_cells!AN:AN)</f>
        <v>#DIV/0!</v>
      </c>
      <c r="H12" s="11" t="e">
        <f>AVERAGEIF(All_cells!$C:$C,Analysis!$A12, All_cells!AO:AO)</f>
        <v>#DIV/0!</v>
      </c>
      <c r="I12" s="11" t="e">
        <f>AVERAGEIF(All_cells!$C:$C,Analysis!$A12, All_cells!AP:AP)</f>
        <v>#DIV/0!</v>
      </c>
      <c r="J12" s="11" t="e">
        <f>AVERAGEIF(All_cells!$C:$C,Analysis!$A12, All_cells!AQ:AQ)</f>
        <v>#DIV/0!</v>
      </c>
      <c r="K12" s="11" t="e">
        <f>AVERAGEIF(All_cells!$C:$C,Analysis!$A12, All_cells!AR:AR)</f>
        <v>#DIV/0!</v>
      </c>
      <c r="L12" s="10">
        <f>COUNTIF(All_cells!$C:$C,Analysis!$A12)</f>
        <v>0</v>
      </c>
      <c r="N12" s="12" t="e">
        <f t="array" ref="N12">_xlfn.STDEV.S(IF(All_cells!$C:$C=Analysis!$A12,All_cells!AI:AI))</f>
        <v>#DIV/0!</v>
      </c>
      <c r="O12" s="12" t="e">
        <f t="array" ref="O12">_xlfn.STDEV.S(IF(All_cells!$C:$C=Analysis!$A12,All_cells!AJ:AJ))</f>
        <v>#DIV/0!</v>
      </c>
      <c r="P12" s="12" t="e">
        <f t="array" ref="P12">_xlfn.STDEV.S(IF(All_cells!$C:$C=Analysis!$A12,All_cells!AK:AK))</f>
        <v>#DIV/0!</v>
      </c>
      <c r="Q12" s="12" t="e">
        <f t="array" ref="Q12">_xlfn.STDEV.S(IF(All_cells!$C:$C=Analysis!$A12,All_cells!AL:AL))</f>
        <v>#DIV/0!</v>
      </c>
      <c r="R12" s="12" t="e">
        <f t="array" ref="R12">_xlfn.STDEV.S(IF(All_cells!$C:$C=Analysis!$A12,All_cells!AM:AM))</f>
        <v>#DIV/0!</v>
      </c>
      <c r="S12" s="12" t="e">
        <f t="array" ref="S12">_xlfn.STDEV.S(IF(All_cells!$C:$C=Analysis!$A12,All_cells!AN:AN))</f>
        <v>#DIV/0!</v>
      </c>
      <c r="T12" s="12" t="e">
        <f t="array" ref="T12">_xlfn.STDEV.S(IF(All_cells!$C:$C=Analysis!$A12,All_cells!AO:AO))</f>
        <v>#DIV/0!</v>
      </c>
      <c r="U12" s="12" t="e">
        <f t="array" ref="U12">_xlfn.STDEV.S(IF(All_cells!$C:$C=Analysis!$A12,All_cells!AP:AP))</f>
        <v>#DIV/0!</v>
      </c>
      <c r="V12" s="12" t="e">
        <f t="array" ref="V12">_xlfn.STDEV.S(IF(All_cells!$C:$C=Analysis!$A12,All_cells!AQ:AQ))</f>
        <v>#DIV/0!</v>
      </c>
      <c r="W12" s="12" t="e">
        <f t="array" ref="W12">_xlfn.STDEV.S(IF(All_cells!$C:$C=Analysis!$A12,All_cells!AR:AR))</f>
        <v>#DIV/0!</v>
      </c>
      <c r="Y12" s="10" t="e">
        <f t="shared" si="0"/>
        <v>#DIV/0!</v>
      </c>
      <c r="Z12" s="10" t="e">
        <f t="shared" si="1"/>
        <v>#DIV/0!</v>
      </c>
      <c r="AA12" s="10" t="e">
        <f t="shared" si="2"/>
        <v>#DIV/0!</v>
      </c>
      <c r="AB12" s="10" t="e">
        <f t="shared" si="3"/>
        <v>#DIV/0!</v>
      </c>
      <c r="AC12" s="10" t="e">
        <f t="shared" si="4"/>
        <v>#DIV/0!</v>
      </c>
      <c r="AD12" s="10" t="e">
        <f t="shared" si="5"/>
        <v>#DIV/0!</v>
      </c>
      <c r="AE12" s="10" t="e">
        <f t="shared" si="6"/>
        <v>#DIV/0!</v>
      </c>
      <c r="AF12" s="10" t="e">
        <f t="shared" si="7"/>
        <v>#DIV/0!</v>
      </c>
      <c r="AG12" s="10" t="e">
        <f t="shared" si="8"/>
        <v>#DIV/0!</v>
      </c>
      <c r="AH12" s="10" t="e">
        <f t="shared" si="9"/>
        <v>#DIV/0!</v>
      </c>
      <c r="AJ12" s="10" t="e">
        <f t="shared" si="10"/>
        <v>#DIV/0!</v>
      </c>
      <c r="AK12" s="10" t="e">
        <f t="shared" si="11"/>
        <v>#DIV/0!</v>
      </c>
      <c r="AL12" s="10" t="e">
        <f t="shared" si="12"/>
        <v>#DIV/0!</v>
      </c>
      <c r="AM12" s="10" t="e">
        <f t="shared" si="13"/>
        <v>#DIV/0!</v>
      </c>
      <c r="AN12" s="10" t="e">
        <f t="shared" si="14"/>
        <v>#DIV/0!</v>
      </c>
      <c r="AO12" s="10" t="e">
        <f t="shared" si="15"/>
        <v>#DIV/0!</v>
      </c>
      <c r="AP12" s="10" t="e">
        <f t="shared" si="16"/>
        <v>#DIV/0!</v>
      </c>
      <c r="AQ12" s="10" t="e">
        <f t="shared" si="17"/>
        <v>#DIV/0!</v>
      </c>
      <c r="AR12" s="10" t="e">
        <f t="shared" si="18"/>
        <v>#DIV/0!</v>
      </c>
      <c r="AS12" s="10" t="e">
        <f t="shared" si="19"/>
        <v>#DIV/0!</v>
      </c>
    </row>
    <row r="15" spans="1:4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45" x14ac:dyDescent="0.2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</sheetData>
  <mergeCells count="4">
    <mergeCell ref="B1:K1"/>
    <mergeCell ref="N1:W1"/>
    <mergeCell ref="Y1:AH1"/>
    <mergeCell ref="AJ1:AS1"/>
  </mergeCells>
  <phoneticPr fontId="7" type="noConversion"/>
  <conditionalFormatting sqref="B3:K12">
    <cfRule type="colorScale" priority="2">
      <colorScale>
        <cfvo type="num" val="0.8"/>
        <cfvo type="num" val="1"/>
        <cfvo type="num" val="1.2"/>
        <color rgb="FF92D050"/>
        <color rgb="FFFFEB84"/>
        <color rgb="FFFF0000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Barcodes</vt:lpstr>
      <vt:lpstr>Raw</vt:lpstr>
      <vt:lpstr>All_cells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2022-04-21T22:15:06Z</dcterms:modified>
  <cp:category/>
  <cp:contentStatus/>
</cp:coreProperties>
</file>