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8_{00E3375E-40A3-4A61-B100-91838CC7FDE4}" xr6:coauthVersionLast="47" xr6:coauthVersionMax="47" xr10:uidLastSave="{00000000-0000-0000-0000-000000000000}"/>
  <bookViews>
    <workbookView xWindow="-108" yWindow="-108" windowWidth="23256" windowHeight="12576" xr2:uid="{F4A5947A-00BD-4C0A-BF72-A31505E67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C63" i="1"/>
  <c r="D62" i="1"/>
  <c r="C62" i="1"/>
  <c r="D61" i="1"/>
  <c r="C61" i="1"/>
  <c r="I60" i="1"/>
  <c r="H60" i="1"/>
  <c r="C60" i="1"/>
  <c r="D60" i="1" s="1"/>
  <c r="I59" i="1"/>
  <c r="H59" i="1"/>
  <c r="C59" i="1"/>
  <c r="D59" i="1" s="1"/>
  <c r="I58" i="1"/>
  <c r="H58" i="1"/>
  <c r="D58" i="1"/>
  <c r="C58" i="1"/>
  <c r="I57" i="1"/>
  <c r="H57" i="1"/>
  <c r="D57" i="1"/>
  <c r="C57" i="1"/>
  <c r="I56" i="1"/>
  <c r="H56" i="1"/>
  <c r="C56" i="1"/>
  <c r="D56" i="1" s="1"/>
  <c r="H55" i="1"/>
  <c r="F55" i="1"/>
  <c r="I55" i="1" s="1"/>
  <c r="D55" i="1"/>
  <c r="C55" i="1"/>
  <c r="I54" i="1"/>
  <c r="H54" i="1"/>
  <c r="H53" i="1"/>
  <c r="F53" i="1"/>
  <c r="I53" i="1" s="1"/>
  <c r="D53" i="1"/>
  <c r="C53" i="1"/>
  <c r="I52" i="1"/>
  <c r="H52" i="1"/>
  <c r="F52" i="1"/>
  <c r="C52" i="1"/>
  <c r="D52" i="1" s="1"/>
  <c r="H51" i="1"/>
  <c r="F51" i="1"/>
  <c r="I51" i="1" s="1"/>
  <c r="D51" i="1"/>
  <c r="C51" i="1"/>
  <c r="I50" i="1"/>
  <c r="H50" i="1"/>
  <c r="I49" i="1"/>
  <c r="H49" i="1"/>
  <c r="F49" i="1"/>
  <c r="C49" i="1"/>
  <c r="D49" i="1" s="1"/>
  <c r="I48" i="1"/>
  <c r="H48" i="1"/>
  <c r="I47" i="1"/>
  <c r="H47" i="1"/>
  <c r="F47" i="1"/>
  <c r="C47" i="1"/>
  <c r="D47" i="1" s="1"/>
  <c r="I46" i="1"/>
  <c r="H46" i="1"/>
  <c r="H45" i="1"/>
  <c r="F45" i="1"/>
  <c r="I45" i="1" s="1"/>
  <c r="D45" i="1"/>
  <c r="C45" i="1"/>
  <c r="I44" i="1"/>
  <c r="H44" i="1"/>
  <c r="H43" i="1"/>
  <c r="F43" i="1"/>
  <c r="I43" i="1" s="1"/>
  <c r="D43" i="1"/>
  <c r="C43" i="1"/>
  <c r="I42" i="1"/>
  <c r="H42" i="1"/>
  <c r="I41" i="1"/>
  <c r="H41" i="1"/>
  <c r="H40" i="1"/>
  <c r="F40" i="1"/>
  <c r="I40" i="1" s="1"/>
  <c r="D40" i="1"/>
  <c r="C40" i="1"/>
  <c r="I39" i="1"/>
  <c r="H39" i="1"/>
  <c r="I38" i="1"/>
  <c r="H38" i="1"/>
  <c r="H37" i="1"/>
  <c r="F37" i="1"/>
  <c r="I37" i="1" s="1"/>
  <c r="D37" i="1"/>
  <c r="C37" i="1"/>
  <c r="I36" i="1"/>
  <c r="H36" i="1"/>
  <c r="I35" i="1"/>
  <c r="H35" i="1"/>
  <c r="H34" i="1"/>
  <c r="F34" i="1"/>
  <c r="I34" i="1" s="1"/>
  <c r="D34" i="1"/>
  <c r="C34" i="1"/>
  <c r="I33" i="1"/>
  <c r="H33" i="1"/>
  <c r="I32" i="1"/>
  <c r="H32" i="1"/>
  <c r="H31" i="1"/>
  <c r="F31" i="1"/>
  <c r="I31" i="1" s="1"/>
  <c r="D31" i="1"/>
  <c r="C31" i="1"/>
  <c r="I30" i="1"/>
  <c r="H30" i="1"/>
  <c r="I29" i="1"/>
  <c r="H29" i="1"/>
  <c r="H28" i="1"/>
  <c r="F28" i="1"/>
  <c r="I28" i="1" s="1"/>
  <c r="D28" i="1"/>
  <c r="C28" i="1"/>
  <c r="I27" i="1"/>
  <c r="H27" i="1"/>
  <c r="I26" i="1"/>
  <c r="H26" i="1"/>
  <c r="H25" i="1"/>
  <c r="F25" i="1"/>
  <c r="I25" i="1" s="1"/>
  <c r="D25" i="1"/>
  <c r="C25" i="1"/>
  <c r="I24" i="1"/>
  <c r="H24" i="1"/>
  <c r="I23" i="1"/>
  <c r="H23" i="1"/>
  <c r="I22" i="1"/>
  <c r="H22" i="1"/>
  <c r="H21" i="1"/>
  <c r="F21" i="1"/>
  <c r="I21" i="1" s="1"/>
  <c r="D21" i="1"/>
  <c r="C21" i="1"/>
  <c r="I20" i="1"/>
  <c r="H20" i="1"/>
  <c r="I19" i="1"/>
  <c r="H19" i="1"/>
  <c r="H18" i="1"/>
  <c r="F18" i="1"/>
  <c r="I18" i="1" s="1"/>
  <c r="D18" i="1"/>
  <c r="C18" i="1"/>
  <c r="I17" i="1"/>
  <c r="H17" i="1"/>
  <c r="I16" i="1"/>
  <c r="H16" i="1"/>
  <c r="H15" i="1"/>
  <c r="F15" i="1"/>
  <c r="I15" i="1" s="1"/>
  <c r="D15" i="1"/>
  <c r="C15" i="1"/>
  <c r="I14" i="1"/>
  <c r="H14" i="1"/>
  <c r="I13" i="1"/>
  <c r="H13" i="1"/>
  <c r="H12" i="1"/>
  <c r="F12" i="1"/>
  <c r="I12" i="1" s="1"/>
  <c r="D12" i="1"/>
  <c r="C12" i="1"/>
  <c r="I11" i="1"/>
  <c r="H11" i="1"/>
  <c r="H10" i="1"/>
  <c r="F10" i="1"/>
  <c r="I10" i="1" s="1"/>
  <c r="D10" i="1"/>
  <c r="C10" i="1"/>
  <c r="I9" i="1"/>
  <c r="H9" i="1"/>
  <c r="I8" i="1"/>
  <c r="H8" i="1"/>
  <c r="F8" i="1"/>
  <c r="C8" i="1"/>
  <c r="D8" i="1" s="1"/>
  <c r="I7" i="1"/>
  <c r="H7" i="1"/>
  <c r="I6" i="1"/>
  <c r="H6" i="1"/>
  <c r="F6" i="1"/>
  <c r="C6" i="1"/>
  <c r="D6" i="1" s="1"/>
  <c r="H5" i="1"/>
  <c r="F5" i="1"/>
  <c r="I5" i="1" s="1"/>
  <c r="D5" i="1"/>
  <c r="C5" i="1"/>
  <c r="I4" i="1"/>
  <c r="H4" i="1"/>
  <c r="F4" i="1"/>
  <c r="C4" i="1"/>
  <c r="D4" i="1" s="1"/>
  <c r="H3" i="1"/>
  <c r="F3" i="1"/>
  <c r="I3" i="1" s="1"/>
  <c r="D3" i="1"/>
  <c r="C3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I2" i="1"/>
  <c r="H2" i="1"/>
  <c r="F2" i="1"/>
  <c r="C2" i="1"/>
  <c r="D2" i="1" s="1"/>
</calcChain>
</file>

<file path=xl/sharedStrings.xml><?xml version="1.0" encoding="utf-8"?>
<sst xmlns="http://schemas.openxmlformats.org/spreadsheetml/2006/main" count="10" uniqueCount="8">
  <si>
    <t>Temp</t>
  </si>
  <si>
    <t>Voltage</t>
  </si>
  <si>
    <t>ADC</t>
  </si>
  <si>
    <t>ADC Rounded</t>
  </si>
  <si>
    <t>ADC Lookup</t>
  </si>
  <si>
    <t>Adjusted ADC (-66) (index)</t>
  </si>
  <si>
    <t>Index in order</t>
  </si>
  <si>
    <t>Temp 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</si>
</sst>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D4E-E6D0-47A4-88B3-28D746C784BF}">
  <dimension ref="A1:M63"/>
  <sheetViews>
    <sheetView tabSelected="1" workbookViewId="0">
      <selection activeCell="H3" sqref="H3"/>
    </sheetView>
  </sheetViews>
  <sheetFormatPr defaultRowHeight="14.4" x14ac:dyDescent="0.3"/>
  <cols>
    <col min="4" max="4" width="12.109375" bestFit="1" customWidth="1"/>
    <col min="5" max="5" width="10.88671875" bestFit="1" customWidth="1"/>
    <col min="8" max="8" width="22.33203125" bestFit="1" customWidth="1"/>
    <col min="11" max="11" width="12.21875" bestFit="1" customWidth="1"/>
    <col min="12" max="12" width="12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H1" t="s">
        <v>5</v>
      </c>
      <c r="I1" t="s">
        <v>0</v>
      </c>
      <c r="K1" t="s">
        <v>6</v>
      </c>
      <c r="L1" t="s">
        <v>7</v>
      </c>
    </row>
    <row r="2" spans="1:13" x14ac:dyDescent="0.3">
      <c r="A2">
        <v>-40</v>
      </c>
      <c r="B2">
        <v>2.44</v>
      </c>
      <c r="C2">
        <f>B2*255/5</f>
        <v>124.43999999999998</v>
      </c>
      <c r="D2">
        <f>ROUND(C2,0)</f>
        <v>124</v>
      </c>
      <c r="E2">
        <v>124</v>
      </c>
      <c r="F2">
        <f>A2</f>
        <v>-40</v>
      </c>
      <c r="H2">
        <f>E2-66</f>
        <v>58</v>
      </c>
      <c r="I2">
        <f>F2</f>
        <v>-40</v>
      </c>
      <c r="K2">
        <v>0</v>
      </c>
      <c r="L2">
        <v>120</v>
      </c>
      <c r="M2">
        <f>L2</f>
        <v>120</v>
      </c>
    </row>
    <row r="3" spans="1:13" x14ac:dyDescent="0.3">
      <c r="A3">
        <v>-35</v>
      </c>
      <c r="B3">
        <v>2.42</v>
      </c>
      <c r="C3">
        <f t="shared" ref="C3:C63" si="0">B3*255/5</f>
        <v>123.42</v>
      </c>
      <c r="D3">
        <f t="shared" ref="D3:D63" si="1">ROUND(C3,0)</f>
        <v>123</v>
      </c>
      <c r="E3">
        <v>123</v>
      </c>
      <c r="F3">
        <f t="shared" ref="F3:F63" si="2">A3</f>
        <v>-35</v>
      </c>
      <c r="H3">
        <f t="shared" ref="H3:H60" si="3">E3-66</f>
        <v>57</v>
      </c>
      <c r="I3">
        <f t="shared" ref="I3:I60" si="4">F3</f>
        <v>-35</v>
      </c>
      <c r="K3">
        <v>1</v>
      </c>
      <c r="L3">
        <v>105</v>
      </c>
      <c r="M3" t="str">
        <f>M2&amp;", "&amp;L3</f>
        <v>120, 105</v>
      </c>
    </row>
    <row r="4" spans="1:13" x14ac:dyDescent="0.3">
      <c r="A4">
        <v>-30</v>
      </c>
      <c r="B4">
        <v>2.4</v>
      </c>
      <c r="C4">
        <f t="shared" si="0"/>
        <v>122.4</v>
      </c>
      <c r="D4">
        <f t="shared" si="1"/>
        <v>122</v>
      </c>
      <c r="E4">
        <v>122</v>
      </c>
      <c r="F4">
        <f t="shared" si="2"/>
        <v>-30</v>
      </c>
      <c r="H4">
        <f t="shared" si="3"/>
        <v>56</v>
      </c>
      <c r="I4">
        <f t="shared" si="4"/>
        <v>-30</v>
      </c>
      <c r="K4">
        <v>2</v>
      </c>
      <c r="L4">
        <v>105</v>
      </c>
      <c r="M4" t="str">
        <f t="shared" ref="M4:M60" si="5">M3&amp;", "&amp;L4</f>
        <v>120, 105, 105</v>
      </c>
    </row>
    <row r="5" spans="1:13" x14ac:dyDescent="0.3">
      <c r="A5">
        <v>-25</v>
      </c>
      <c r="B5">
        <v>2.38</v>
      </c>
      <c r="C5">
        <f t="shared" si="0"/>
        <v>121.38</v>
      </c>
      <c r="D5">
        <f t="shared" si="1"/>
        <v>121</v>
      </c>
      <c r="E5">
        <v>121</v>
      </c>
      <c r="F5">
        <f t="shared" si="2"/>
        <v>-25</v>
      </c>
      <c r="H5">
        <f t="shared" si="3"/>
        <v>55</v>
      </c>
      <c r="I5">
        <f t="shared" si="4"/>
        <v>-25</v>
      </c>
      <c r="K5">
        <v>3</v>
      </c>
      <c r="L5">
        <v>95</v>
      </c>
      <c r="M5" t="str">
        <f t="shared" si="5"/>
        <v>120, 105, 105, 95</v>
      </c>
    </row>
    <row r="6" spans="1:13" x14ac:dyDescent="0.3">
      <c r="A6">
        <v>-20</v>
      </c>
      <c r="B6">
        <v>2.35</v>
      </c>
      <c r="C6">
        <f t="shared" si="0"/>
        <v>119.85</v>
      </c>
      <c r="D6">
        <f t="shared" si="1"/>
        <v>120</v>
      </c>
      <c r="E6">
        <v>120</v>
      </c>
      <c r="F6">
        <f t="shared" si="2"/>
        <v>-20</v>
      </c>
      <c r="H6">
        <f t="shared" si="3"/>
        <v>54</v>
      </c>
      <c r="I6">
        <f t="shared" si="4"/>
        <v>-20</v>
      </c>
      <c r="K6">
        <v>4</v>
      </c>
      <c r="L6">
        <v>90</v>
      </c>
      <c r="M6" t="str">
        <f t="shared" si="5"/>
        <v>120, 105, 105, 95, 90</v>
      </c>
    </row>
    <row r="7" spans="1:13" x14ac:dyDescent="0.3">
      <c r="E7">
        <v>119</v>
      </c>
      <c r="F7">
        <v>-18</v>
      </c>
      <c r="H7">
        <f t="shared" si="3"/>
        <v>53</v>
      </c>
      <c r="I7">
        <f t="shared" si="4"/>
        <v>-18</v>
      </c>
      <c r="K7">
        <v>5</v>
      </c>
      <c r="L7">
        <v>80</v>
      </c>
      <c r="M7" t="str">
        <f t="shared" si="5"/>
        <v>120, 105, 105, 95, 90, 80</v>
      </c>
    </row>
    <row r="8" spans="1:13" x14ac:dyDescent="0.3">
      <c r="A8">
        <v>-15</v>
      </c>
      <c r="B8">
        <v>2.3199999999999998</v>
      </c>
      <c r="C8">
        <f t="shared" si="0"/>
        <v>118.31999999999998</v>
      </c>
      <c r="D8">
        <f t="shared" si="1"/>
        <v>118</v>
      </c>
      <c r="E8">
        <v>118</v>
      </c>
      <c r="F8">
        <f t="shared" si="2"/>
        <v>-15</v>
      </c>
      <c r="H8">
        <f t="shared" si="3"/>
        <v>52</v>
      </c>
      <c r="I8">
        <f t="shared" si="4"/>
        <v>-15</v>
      </c>
      <c r="K8">
        <v>6</v>
      </c>
      <c r="L8">
        <v>78</v>
      </c>
      <c r="M8" t="str">
        <f t="shared" si="5"/>
        <v>120, 105, 105, 95, 90, 80, 78</v>
      </c>
    </row>
    <row r="9" spans="1:13" x14ac:dyDescent="0.3">
      <c r="E9">
        <v>117</v>
      </c>
      <c r="F9">
        <v>-12</v>
      </c>
      <c r="H9">
        <f t="shared" si="3"/>
        <v>51</v>
      </c>
      <c r="I9">
        <f t="shared" si="4"/>
        <v>-12</v>
      </c>
      <c r="K9">
        <v>7</v>
      </c>
      <c r="L9">
        <v>75</v>
      </c>
      <c r="M9" t="str">
        <f t="shared" si="5"/>
        <v>120, 105, 105, 95, 90, 80, 78, 75</v>
      </c>
    </row>
    <row r="10" spans="1:13" x14ac:dyDescent="0.3">
      <c r="A10">
        <v>-10</v>
      </c>
      <c r="B10">
        <v>2.27</v>
      </c>
      <c r="C10">
        <f t="shared" si="0"/>
        <v>115.77000000000001</v>
      </c>
      <c r="D10">
        <f t="shared" si="1"/>
        <v>116</v>
      </c>
      <c r="E10">
        <v>116</v>
      </c>
      <c r="F10">
        <f t="shared" si="2"/>
        <v>-10</v>
      </c>
      <c r="H10">
        <f t="shared" si="3"/>
        <v>50</v>
      </c>
      <c r="I10">
        <f t="shared" si="4"/>
        <v>-10</v>
      </c>
      <c r="K10">
        <v>8</v>
      </c>
      <c r="L10">
        <v>70</v>
      </c>
      <c r="M10" t="str">
        <f t="shared" si="5"/>
        <v>120, 105, 105, 95, 90, 80, 78, 75, 70</v>
      </c>
    </row>
    <row r="11" spans="1:13" x14ac:dyDescent="0.3">
      <c r="E11">
        <v>115</v>
      </c>
      <c r="F11">
        <v>-7</v>
      </c>
      <c r="H11">
        <f t="shared" si="3"/>
        <v>49</v>
      </c>
      <c r="I11">
        <f t="shared" si="4"/>
        <v>-7</v>
      </c>
      <c r="K11">
        <v>9</v>
      </c>
      <c r="L11">
        <v>65</v>
      </c>
      <c r="M11" t="str">
        <f t="shared" si="5"/>
        <v>120, 105, 105, 95, 90, 80, 78, 75, 70, 65</v>
      </c>
    </row>
    <row r="12" spans="1:13" x14ac:dyDescent="0.3">
      <c r="A12">
        <v>-5</v>
      </c>
      <c r="B12">
        <v>2.23</v>
      </c>
      <c r="C12">
        <f t="shared" si="0"/>
        <v>113.72999999999999</v>
      </c>
      <c r="D12">
        <f t="shared" si="1"/>
        <v>114</v>
      </c>
      <c r="E12">
        <v>114</v>
      </c>
      <c r="F12">
        <f t="shared" si="2"/>
        <v>-5</v>
      </c>
      <c r="H12">
        <f t="shared" si="3"/>
        <v>48</v>
      </c>
      <c r="I12">
        <f t="shared" si="4"/>
        <v>-5</v>
      </c>
      <c r="K12">
        <v>10</v>
      </c>
      <c r="L12">
        <v>68</v>
      </c>
      <c r="M12" t="str">
        <f t="shared" si="5"/>
        <v>120, 105, 105, 95, 90, 80, 78, 75, 70, 65, 68</v>
      </c>
    </row>
    <row r="13" spans="1:13" x14ac:dyDescent="0.3">
      <c r="E13">
        <v>113</v>
      </c>
      <c r="F13">
        <v>-3</v>
      </c>
      <c r="H13">
        <f t="shared" si="3"/>
        <v>47</v>
      </c>
      <c r="I13">
        <f t="shared" si="4"/>
        <v>-3</v>
      </c>
      <c r="K13">
        <v>11</v>
      </c>
      <c r="L13">
        <v>60</v>
      </c>
      <c r="M13" t="str">
        <f t="shared" si="5"/>
        <v>120, 105, 105, 95, 90, 80, 78, 75, 70, 65, 68, 60</v>
      </c>
    </row>
    <row r="14" spans="1:13" x14ac:dyDescent="0.3">
      <c r="E14">
        <v>112</v>
      </c>
      <c r="F14">
        <v>-2</v>
      </c>
      <c r="H14">
        <f t="shared" si="3"/>
        <v>46</v>
      </c>
      <c r="I14">
        <f t="shared" si="4"/>
        <v>-2</v>
      </c>
      <c r="K14">
        <v>12</v>
      </c>
      <c r="L14">
        <v>58</v>
      </c>
      <c r="M14" t="str">
        <f t="shared" si="5"/>
        <v>120, 105, 105, 95, 90, 80, 78, 75, 70, 65, 68, 60, 58</v>
      </c>
    </row>
    <row r="15" spans="1:13" x14ac:dyDescent="0.3">
      <c r="A15">
        <v>0</v>
      </c>
      <c r="B15">
        <v>2.17</v>
      </c>
      <c r="C15">
        <f t="shared" si="0"/>
        <v>110.67</v>
      </c>
      <c r="D15">
        <f t="shared" si="1"/>
        <v>111</v>
      </c>
      <c r="E15">
        <v>111</v>
      </c>
      <c r="F15">
        <f t="shared" si="2"/>
        <v>0</v>
      </c>
      <c r="H15">
        <f t="shared" si="3"/>
        <v>45</v>
      </c>
      <c r="I15">
        <f t="shared" si="4"/>
        <v>0</v>
      </c>
      <c r="K15">
        <v>13</v>
      </c>
      <c r="L15">
        <v>55</v>
      </c>
      <c r="M15" t="str">
        <f t="shared" si="5"/>
        <v>120, 105, 105, 95, 90, 80, 78, 75, 70, 65, 68, 60, 58, 55</v>
      </c>
    </row>
    <row r="16" spans="1:13" x14ac:dyDescent="0.3">
      <c r="E16">
        <v>110</v>
      </c>
      <c r="F16">
        <v>2</v>
      </c>
      <c r="H16">
        <f t="shared" si="3"/>
        <v>44</v>
      </c>
      <c r="I16">
        <f t="shared" si="4"/>
        <v>2</v>
      </c>
      <c r="K16">
        <v>14</v>
      </c>
      <c r="L16">
        <v>53</v>
      </c>
      <c r="M16" t="str">
        <f t="shared" si="5"/>
        <v>120, 105, 105, 95, 90, 80, 78, 75, 70, 65, 68, 60, 58, 55, 53</v>
      </c>
    </row>
    <row r="17" spans="1:13" x14ac:dyDescent="0.3">
      <c r="E17">
        <v>109</v>
      </c>
      <c r="F17">
        <v>3</v>
      </c>
      <c r="H17">
        <f t="shared" si="3"/>
        <v>43</v>
      </c>
      <c r="I17">
        <f t="shared" si="4"/>
        <v>3</v>
      </c>
      <c r="K17">
        <v>15</v>
      </c>
      <c r="L17">
        <v>50</v>
      </c>
      <c r="M17" t="str">
        <f t="shared" si="5"/>
        <v>120, 105, 105, 95, 90, 80, 78, 75, 70, 65, 68, 60, 58, 55, 53, 50</v>
      </c>
    </row>
    <row r="18" spans="1:13" x14ac:dyDescent="0.3">
      <c r="A18">
        <v>5</v>
      </c>
      <c r="B18">
        <v>2.11</v>
      </c>
      <c r="C18">
        <f t="shared" si="0"/>
        <v>107.60999999999999</v>
      </c>
      <c r="D18">
        <f t="shared" si="1"/>
        <v>108</v>
      </c>
      <c r="E18">
        <v>108</v>
      </c>
      <c r="F18">
        <f t="shared" si="2"/>
        <v>5</v>
      </c>
      <c r="H18">
        <f t="shared" si="3"/>
        <v>42</v>
      </c>
      <c r="I18">
        <f t="shared" si="4"/>
        <v>5</v>
      </c>
      <c r="K18">
        <v>16</v>
      </c>
      <c r="L18">
        <v>48</v>
      </c>
      <c r="M18" t="str">
        <f t="shared" si="5"/>
        <v>120, 105, 105, 95, 90, 80, 78, 75, 70, 65, 68, 60, 58, 55, 53, 50, 48</v>
      </c>
    </row>
    <row r="19" spans="1:13" x14ac:dyDescent="0.3">
      <c r="E19">
        <v>107</v>
      </c>
      <c r="F19">
        <v>7</v>
      </c>
      <c r="H19">
        <f t="shared" si="3"/>
        <v>41</v>
      </c>
      <c r="I19">
        <f t="shared" si="4"/>
        <v>7</v>
      </c>
      <c r="K19">
        <v>17</v>
      </c>
      <c r="L19">
        <v>45</v>
      </c>
      <c r="M19" t="str">
        <f t="shared" si="5"/>
        <v>120, 105, 105, 95, 90, 80, 78, 75, 70, 65, 68, 60, 58, 55, 53, 50, 48, 45</v>
      </c>
    </row>
    <row r="20" spans="1:13" x14ac:dyDescent="0.3">
      <c r="E20">
        <v>106</v>
      </c>
      <c r="F20">
        <v>9</v>
      </c>
      <c r="H20">
        <f t="shared" si="3"/>
        <v>40</v>
      </c>
      <c r="I20">
        <f t="shared" si="4"/>
        <v>9</v>
      </c>
      <c r="K20">
        <v>18</v>
      </c>
      <c r="L20">
        <v>44</v>
      </c>
      <c r="M20" t="str">
        <f t="shared" si="5"/>
        <v>120, 105, 105, 95, 90, 80, 78, 75, 70, 65, 68, 60, 58, 55, 53, 50, 48, 45, 44</v>
      </c>
    </row>
    <row r="21" spans="1:13" x14ac:dyDescent="0.3">
      <c r="A21">
        <v>10</v>
      </c>
      <c r="B21">
        <v>2.0499999999999998</v>
      </c>
      <c r="C21">
        <f t="shared" si="0"/>
        <v>104.55</v>
      </c>
      <c r="D21">
        <f t="shared" si="1"/>
        <v>105</v>
      </c>
      <c r="E21">
        <v>105</v>
      </c>
      <c r="F21">
        <f t="shared" si="2"/>
        <v>10</v>
      </c>
      <c r="H21">
        <f t="shared" si="3"/>
        <v>39</v>
      </c>
      <c r="I21">
        <f t="shared" si="4"/>
        <v>10</v>
      </c>
      <c r="K21">
        <v>19</v>
      </c>
      <c r="L21">
        <v>42</v>
      </c>
      <c r="M21" t="str">
        <f t="shared" si="5"/>
        <v>120, 105, 105, 95, 90, 80, 78, 75, 70, 65, 68, 60, 58, 55, 53, 50, 48, 45, 44, 42</v>
      </c>
    </row>
    <row r="22" spans="1:13" x14ac:dyDescent="0.3">
      <c r="E22">
        <v>104</v>
      </c>
      <c r="F22">
        <v>12</v>
      </c>
      <c r="H22">
        <f t="shared" si="3"/>
        <v>38</v>
      </c>
      <c r="I22">
        <f t="shared" si="4"/>
        <v>12</v>
      </c>
      <c r="K22">
        <v>20</v>
      </c>
      <c r="L22">
        <v>40</v>
      </c>
      <c r="M22" t="str">
        <f t="shared" si="5"/>
        <v>120, 105, 105, 95, 90, 80, 78, 75, 70, 65, 68, 60, 58, 55, 53, 50, 48, 45, 44, 42, 40</v>
      </c>
    </row>
    <row r="23" spans="1:13" x14ac:dyDescent="0.3">
      <c r="E23">
        <v>103</v>
      </c>
      <c r="F23">
        <v>13</v>
      </c>
      <c r="H23">
        <f t="shared" si="3"/>
        <v>37</v>
      </c>
      <c r="I23">
        <f t="shared" si="4"/>
        <v>13</v>
      </c>
      <c r="K23">
        <v>21</v>
      </c>
      <c r="L23">
        <v>39</v>
      </c>
      <c r="M23" t="str">
        <f t="shared" si="5"/>
        <v>120, 105, 105, 95, 90, 80, 78, 75, 70, 65, 68, 60, 58, 55, 53, 50, 48, 45, 44, 42, 40, 39</v>
      </c>
    </row>
    <row r="24" spans="1:13" x14ac:dyDescent="0.3">
      <c r="E24">
        <v>102</v>
      </c>
      <c r="F24">
        <v>14</v>
      </c>
      <c r="H24">
        <f t="shared" si="3"/>
        <v>36</v>
      </c>
      <c r="I24">
        <f t="shared" si="4"/>
        <v>14</v>
      </c>
      <c r="K24">
        <v>22</v>
      </c>
      <c r="L24">
        <v>37</v>
      </c>
      <c r="M24" t="str">
        <f t="shared" si="5"/>
        <v>120, 105, 105, 95, 90, 80, 78, 75, 70, 65, 68, 60, 58, 55, 53, 50, 48, 45, 44, 42, 40, 39, 37</v>
      </c>
    </row>
    <row r="25" spans="1:13" x14ac:dyDescent="0.3">
      <c r="A25">
        <v>15</v>
      </c>
      <c r="B25">
        <v>1.99</v>
      </c>
      <c r="C25">
        <f t="shared" si="0"/>
        <v>101.49</v>
      </c>
      <c r="D25">
        <f t="shared" si="1"/>
        <v>101</v>
      </c>
      <c r="E25">
        <v>101</v>
      </c>
      <c r="F25">
        <f t="shared" si="2"/>
        <v>15</v>
      </c>
      <c r="H25">
        <f t="shared" si="3"/>
        <v>35</v>
      </c>
      <c r="I25">
        <f t="shared" si="4"/>
        <v>15</v>
      </c>
      <c r="K25">
        <v>23</v>
      </c>
      <c r="L25">
        <v>35</v>
      </c>
      <c r="M25" t="str">
        <f t="shared" si="5"/>
        <v>120, 105, 105, 95, 90, 80, 78, 75, 70, 65, 68, 60, 58, 55, 53, 50, 48, 45, 44, 42, 40, 39, 37, 35</v>
      </c>
    </row>
    <row r="26" spans="1:13" x14ac:dyDescent="0.3">
      <c r="E26">
        <v>100</v>
      </c>
      <c r="F26">
        <v>17</v>
      </c>
      <c r="H26">
        <f t="shared" si="3"/>
        <v>34</v>
      </c>
      <c r="I26">
        <f t="shared" si="4"/>
        <v>17</v>
      </c>
      <c r="K26">
        <v>24</v>
      </c>
      <c r="L26">
        <v>34</v>
      </c>
      <c r="M26" t="str">
        <f t="shared" si="5"/>
        <v>120, 105, 105, 95, 90, 80, 78, 75, 70, 65, 68, 60, 58, 55, 53, 50, 48, 45, 44, 42, 40, 39, 37, 35, 34</v>
      </c>
    </row>
    <row r="27" spans="1:13" x14ac:dyDescent="0.3">
      <c r="E27">
        <v>99</v>
      </c>
      <c r="F27">
        <v>19</v>
      </c>
      <c r="H27">
        <f t="shared" si="3"/>
        <v>33</v>
      </c>
      <c r="I27">
        <f t="shared" si="4"/>
        <v>19</v>
      </c>
      <c r="K27">
        <v>25</v>
      </c>
      <c r="L27">
        <v>32</v>
      </c>
      <c r="M27" t="str">
        <f t="shared" si="5"/>
        <v>120, 105, 105, 95, 90, 80, 78, 75, 70, 65, 68, 60, 58, 55, 53, 50, 48, 45, 44, 42, 40, 39, 37, 35, 34, 32</v>
      </c>
    </row>
    <row r="28" spans="1:13" x14ac:dyDescent="0.3">
      <c r="A28">
        <v>20</v>
      </c>
      <c r="B28">
        <v>1.92</v>
      </c>
      <c r="C28">
        <f t="shared" si="0"/>
        <v>97.919999999999987</v>
      </c>
      <c r="D28">
        <f t="shared" si="1"/>
        <v>98</v>
      </c>
      <c r="E28">
        <v>98</v>
      </c>
      <c r="F28">
        <f t="shared" si="2"/>
        <v>20</v>
      </c>
      <c r="H28">
        <f t="shared" si="3"/>
        <v>32</v>
      </c>
      <c r="I28">
        <f t="shared" si="4"/>
        <v>20</v>
      </c>
      <c r="K28">
        <v>26</v>
      </c>
      <c r="L28">
        <v>30</v>
      </c>
      <c r="M28" t="str">
        <f t="shared" si="5"/>
        <v>120, 105, 105, 95, 90, 80, 78, 75, 70, 65, 68, 60, 58, 55, 53, 50, 48, 45, 44, 42, 40, 39, 37, 35, 34, 32, 30</v>
      </c>
    </row>
    <row r="29" spans="1:13" x14ac:dyDescent="0.3">
      <c r="E29">
        <v>97</v>
      </c>
      <c r="F29">
        <v>22</v>
      </c>
      <c r="H29">
        <f t="shared" si="3"/>
        <v>31</v>
      </c>
      <c r="I29">
        <f t="shared" si="4"/>
        <v>22</v>
      </c>
      <c r="K29">
        <v>27</v>
      </c>
      <c r="L29">
        <v>29</v>
      </c>
      <c r="M29" t="str">
        <f t="shared" si="5"/>
        <v>120, 105, 105, 95, 90, 80, 78, 75, 70, 65, 68, 60, 58, 55, 53, 50, 48, 45, 44, 42, 40, 39, 37, 35, 34, 32, 30, 29</v>
      </c>
    </row>
    <row r="30" spans="1:13" x14ac:dyDescent="0.3">
      <c r="E30">
        <v>96</v>
      </c>
      <c r="F30">
        <v>24</v>
      </c>
      <c r="H30">
        <f t="shared" si="3"/>
        <v>30</v>
      </c>
      <c r="I30">
        <f t="shared" si="4"/>
        <v>24</v>
      </c>
      <c r="K30">
        <v>28</v>
      </c>
      <c r="L30">
        <v>27</v>
      </c>
      <c r="M30" t="str">
        <f t="shared" si="5"/>
        <v>120, 105, 105, 95, 90, 80, 78, 75, 70, 65, 68, 60, 58, 55, 53, 50, 48, 45, 44, 42, 40, 39, 37, 35, 34, 32, 30, 29, 27</v>
      </c>
    </row>
    <row r="31" spans="1:13" x14ac:dyDescent="0.3">
      <c r="A31">
        <v>25</v>
      </c>
      <c r="B31">
        <v>1.86</v>
      </c>
      <c r="C31">
        <f t="shared" si="0"/>
        <v>94.86</v>
      </c>
      <c r="D31">
        <f t="shared" si="1"/>
        <v>95</v>
      </c>
      <c r="E31">
        <v>95</v>
      </c>
      <c r="F31">
        <f t="shared" si="2"/>
        <v>25</v>
      </c>
      <c r="H31">
        <f t="shared" si="3"/>
        <v>29</v>
      </c>
      <c r="I31">
        <f t="shared" si="4"/>
        <v>25</v>
      </c>
      <c r="K31">
        <v>29</v>
      </c>
      <c r="L31">
        <v>25</v>
      </c>
      <c r="M31" t="str">
        <f t="shared" si="5"/>
        <v>120, 105, 105, 95, 90, 80, 78, 75, 70, 65, 68, 60, 58, 55, 53, 50, 48, 45, 44, 42, 40, 39, 37, 35, 34, 32, 30, 29, 27, 25</v>
      </c>
    </row>
    <row r="32" spans="1:13" x14ac:dyDescent="0.3">
      <c r="E32">
        <v>94</v>
      </c>
      <c r="F32">
        <v>27</v>
      </c>
      <c r="H32">
        <f t="shared" si="3"/>
        <v>28</v>
      </c>
      <c r="I32">
        <f t="shared" si="4"/>
        <v>27</v>
      </c>
      <c r="K32">
        <v>30</v>
      </c>
      <c r="L32">
        <v>24</v>
      </c>
      <c r="M32" t="str">
        <f t="shared" si="5"/>
        <v>120, 105, 105, 95, 90, 80, 78, 75, 70, 65, 68, 60, 58, 55, 53, 50, 48, 45, 44, 42, 40, 39, 37, 35, 34, 32, 30, 29, 27, 25, 24</v>
      </c>
    </row>
    <row r="33" spans="1:13" x14ac:dyDescent="0.3">
      <c r="E33">
        <v>93</v>
      </c>
      <c r="F33">
        <v>29</v>
      </c>
      <c r="H33">
        <f t="shared" si="3"/>
        <v>27</v>
      </c>
      <c r="I33">
        <f t="shared" si="4"/>
        <v>29</v>
      </c>
      <c r="K33">
        <v>31</v>
      </c>
      <c r="L33">
        <v>22</v>
      </c>
      <c r="M33" t="str">
        <f t="shared" si="5"/>
        <v>120, 105, 105, 95, 90, 80, 78, 75, 70, 65, 68, 60, 58, 55, 53, 50, 48, 45, 44, 42, 40, 39, 37, 35, 34, 32, 30, 29, 27, 25, 24, 22</v>
      </c>
    </row>
    <row r="34" spans="1:13" x14ac:dyDescent="0.3">
      <c r="A34">
        <v>30</v>
      </c>
      <c r="B34">
        <v>1.8</v>
      </c>
      <c r="C34">
        <f t="shared" si="0"/>
        <v>91.8</v>
      </c>
      <c r="D34">
        <f t="shared" si="1"/>
        <v>92</v>
      </c>
      <c r="E34">
        <v>92</v>
      </c>
      <c r="F34">
        <f t="shared" si="2"/>
        <v>30</v>
      </c>
      <c r="H34">
        <f t="shared" si="3"/>
        <v>26</v>
      </c>
      <c r="I34">
        <f t="shared" si="4"/>
        <v>30</v>
      </c>
      <c r="K34">
        <v>32</v>
      </c>
      <c r="L34">
        <v>20</v>
      </c>
      <c r="M34" t="str">
        <f t="shared" si="5"/>
        <v>120, 105, 105, 95, 90, 80, 78, 75, 70, 65, 68, 60, 58, 55, 53, 50, 48, 45, 44, 42, 40, 39, 37, 35, 34, 32, 30, 29, 27, 25, 24, 22, 20</v>
      </c>
    </row>
    <row r="35" spans="1:13" x14ac:dyDescent="0.3">
      <c r="E35">
        <v>91</v>
      </c>
      <c r="F35">
        <v>32</v>
      </c>
      <c r="H35">
        <f t="shared" si="3"/>
        <v>25</v>
      </c>
      <c r="I35">
        <f t="shared" si="4"/>
        <v>32</v>
      </c>
      <c r="K35">
        <v>33</v>
      </c>
      <c r="L35">
        <v>19</v>
      </c>
      <c r="M35" t="str">
        <f t="shared" si="5"/>
        <v>120, 105, 105, 95, 90, 80, 78, 75, 70, 65, 68, 60, 58, 55, 53, 50, 48, 45, 44, 42, 40, 39, 37, 35, 34, 32, 30, 29, 27, 25, 24, 22, 20, 19</v>
      </c>
    </row>
    <row r="36" spans="1:13" x14ac:dyDescent="0.3">
      <c r="E36">
        <v>90</v>
      </c>
      <c r="F36">
        <v>34</v>
      </c>
      <c r="H36">
        <f t="shared" si="3"/>
        <v>24</v>
      </c>
      <c r="I36">
        <f t="shared" si="4"/>
        <v>34</v>
      </c>
      <c r="K36">
        <v>34</v>
      </c>
      <c r="L36">
        <v>17</v>
      </c>
      <c r="M36" t="str">
        <f t="shared" si="5"/>
        <v>120, 105, 105, 95, 90, 80, 78, 75, 70, 65, 68, 60, 58, 55, 53, 50, 48, 45, 44, 42, 40, 39, 37, 35, 34, 32, 30, 29, 27, 25, 24, 22, 20, 19, 17</v>
      </c>
    </row>
    <row r="37" spans="1:13" x14ac:dyDescent="0.3">
      <c r="A37">
        <v>35</v>
      </c>
      <c r="B37">
        <v>1.74</v>
      </c>
      <c r="C37">
        <f t="shared" si="0"/>
        <v>88.74</v>
      </c>
      <c r="D37">
        <f t="shared" si="1"/>
        <v>89</v>
      </c>
      <c r="E37">
        <v>89</v>
      </c>
      <c r="F37">
        <f t="shared" si="2"/>
        <v>35</v>
      </c>
      <c r="H37">
        <f t="shared" si="3"/>
        <v>23</v>
      </c>
      <c r="I37">
        <f t="shared" si="4"/>
        <v>35</v>
      </c>
      <c r="K37">
        <v>35</v>
      </c>
      <c r="L37">
        <v>15</v>
      </c>
      <c r="M37" t="str">
        <f t="shared" si="5"/>
        <v>120, 105, 105, 95, 90, 80, 78, 75, 70, 65, 68, 60, 58, 55, 53, 50, 48, 45, 44, 42, 40, 39, 37, 35, 34, 32, 30, 29, 27, 25, 24, 22, 20, 19, 17, 15</v>
      </c>
    </row>
    <row r="38" spans="1:13" x14ac:dyDescent="0.3">
      <c r="E38">
        <v>88</v>
      </c>
      <c r="F38">
        <v>37</v>
      </c>
      <c r="H38">
        <f t="shared" si="3"/>
        <v>22</v>
      </c>
      <c r="I38">
        <f t="shared" si="4"/>
        <v>37</v>
      </c>
      <c r="K38">
        <v>36</v>
      </c>
      <c r="L38">
        <v>14</v>
      </c>
      <c r="M38" t="str">
        <f t="shared" si="5"/>
        <v>120, 105, 105, 95, 90, 80, 78, 75, 70, 65, 68, 60, 58, 55, 53, 50, 48, 45, 44, 42, 40, 39, 37, 35, 34, 32, 30, 29, 27, 25, 24, 22, 20, 19, 17, 15, 14</v>
      </c>
    </row>
    <row r="39" spans="1:13" x14ac:dyDescent="0.3">
      <c r="E39">
        <v>87</v>
      </c>
      <c r="F39">
        <v>39</v>
      </c>
      <c r="H39">
        <f t="shared" si="3"/>
        <v>21</v>
      </c>
      <c r="I39">
        <f t="shared" si="4"/>
        <v>39</v>
      </c>
      <c r="K39">
        <v>37</v>
      </c>
      <c r="L39">
        <v>13</v>
      </c>
      <c r="M39" t="str">
        <f t="shared" si="5"/>
        <v>120, 105, 105, 95, 90, 80, 78, 75, 70, 65, 68, 60, 58, 55, 53, 50, 48, 45, 44, 42, 40, 39, 37, 35, 34, 32, 30, 29, 27, 25, 24, 22, 20, 19, 17, 15, 14, 13</v>
      </c>
    </row>
    <row r="40" spans="1:13" x14ac:dyDescent="0.3">
      <c r="A40">
        <v>40</v>
      </c>
      <c r="B40">
        <v>1.68</v>
      </c>
      <c r="C40">
        <f t="shared" si="0"/>
        <v>85.679999999999993</v>
      </c>
      <c r="D40">
        <f t="shared" si="1"/>
        <v>86</v>
      </c>
      <c r="E40">
        <v>86</v>
      </c>
      <c r="F40">
        <f t="shared" si="2"/>
        <v>40</v>
      </c>
      <c r="H40">
        <f t="shared" si="3"/>
        <v>20</v>
      </c>
      <c r="I40">
        <f t="shared" si="4"/>
        <v>40</v>
      </c>
      <c r="K40">
        <v>38</v>
      </c>
      <c r="L40">
        <v>12</v>
      </c>
      <c r="M40" t="str">
        <f t="shared" si="5"/>
        <v>120, 105, 105, 95, 90, 80, 78, 75, 70, 65, 68, 60, 58, 55, 53, 50, 48, 45, 44, 42, 40, 39, 37, 35, 34, 32, 30, 29, 27, 25, 24, 22, 20, 19, 17, 15, 14, 13, 12</v>
      </c>
    </row>
    <row r="41" spans="1:13" x14ac:dyDescent="0.3">
      <c r="E41">
        <v>85</v>
      </c>
      <c r="F41">
        <v>42</v>
      </c>
      <c r="H41">
        <f t="shared" si="3"/>
        <v>19</v>
      </c>
      <c r="I41">
        <f t="shared" si="4"/>
        <v>42</v>
      </c>
      <c r="K41">
        <v>39</v>
      </c>
      <c r="L41">
        <v>10</v>
      </c>
      <c r="M41" t="str">
        <f t="shared" si="5"/>
        <v>120, 105, 105, 95, 90, 80, 78, 75, 70, 65, 68, 60, 58, 55, 53, 50, 48, 45, 44, 42, 40, 39, 37, 35, 34, 32, 30, 29, 27, 25, 24, 22, 20, 19, 17, 15, 14, 13, 12, 10</v>
      </c>
    </row>
    <row r="42" spans="1:13" x14ac:dyDescent="0.3">
      <c r="E42">
        <v>84</v>
      </c>
      <c r="F42">
        <v>44</v>
      </c>
      <c r="H42">
        <f t="shared" si="3"/>
        <v>18</v>
      </c>
      <c r="I42">
        <f t="shared" si="4"/>
        <v>44</v>
      </c>
      <c r="K42">
        <v>40</v>
      </c>
      <c r="L42">
        <v>9</v>
      </c>
      <c r="M42" t="str">
        <f t="shared" si="5"/>
        <v>120, 105, 105, 95, 90, 80, 78, 75, 70, 65, 68, 60, 58, 55, 53, 50, 48, 45, 44, 42, 40, 39, 37, 35, 34, 32, 30, 29, 27, 25, 24, 22, 20, 19, 17, 15, 14, 13, 12, 10, 9</v>
      </c>
    </row>
    <row r="43" spans="1:13" x14ac:dyDescent="0.3">
      <c r="A43">
        <v>45</v>
      </c>
      <c r="B43">
        <v>1.63</v>
      </c>
      <c r="C43">
        <f t="shared" si="0"/>
        <v>83.13</v>
      </c>
      <c r="D43">
        <f t="shared" si="1"/>
        <v>83</v>
      </c>
      <c r="E43">
        <v>83</v>
      </c>
      <c r="F43">
        <f t="shared" si="2"/>
        <v>45</v>
      </c>
      <c r="H43">
        <f t="shared" si="3"/>
        <v>17</v>
      </c>
      <c r="I43">
        <f t="shared" si="4"/>
        <v>45</v>
      </c>
      <c r="K43">
        <v>41</v>
      </c>
      <c r="L43">
        <v>7</v>
      </c>
      <c r="M43" t="str">
        <f t="shared" si="5"/>
        <v>120, 105, 105, 95, 90, 80, 78, 75, 70, 65, 68, 60, 58, 55, 53, 50, 48, 45, 44, 42, 40, 39, 37, 35, 34, 32, 30, 29, 27, 25, 24, 22, 20, 19, 17, 15, 14, 13, 12, 10, 9, 7</v>
      </c>
    </row>
    <row r="44" spans="1:13" x14ac:dyDescent="0.3">
      <c r="E44">
        <v>82</v>
      </c>
      <c r="F44">
        <v>48</v>
      </c>
      <c r="H44">
        <f t="shared" si="3"/>
        <v>16</v>
      </c>
      <c r="I44">
        <f t="shared" si="4"/>
        <v>48</v>
      </c>
      <c r="K44">
        <v>42</v>
      </c>
      <c r="L44">
        <v>5</v>
      </c>
      <c r="M44" t="str">
        <f t="shared" si="5"/>
        <v>120, 105, 105, 95, 90, 80, 78, 75, 70, 65, 68, 60, 58, 55, 53, 50, 48, 45, 44, 42, 40, 39, 37, 35, 34, 32, 30, 29, 27, 25, 24, 22, 20, 19, 17, 15, 14, 13, 12, 10, 9, 7, 5</v>
      </c>
    </row>
    <row r="45" spans="1:13" x14ac:dyDescent="0.3">
      <c r="A45">
        <v>50</v>
      </c>
      <c r="B45">
        <v>1.59</v>
      </c>
      <c r="C45">
        <f t="shared" si="0"/>
        <v>81.09</v>
      </c>
      <c r="D45">
        <f t="shared" si="1"/>
        <v>81</v>
      </c>
      <c r="E45">
        <v>81</v>
      </c>
      <c r="F45">
        <f t="shared" si="2"/>
        <v>50</v>
      </c>
      <c r="H45">
        <f t="shared" si="3"/>
        <v>15</v>
      </c>
      <c r="I45">
        <f t="shared" si="4"/>
        <v>50</v>
      </c>
      <c r="K45">
        <v>43</v>
      </c>
      <c r="L45">
        <v>3</v>
      </c>
      <c r="M45" t="str">
        <f t="shared" si="5"/>
        <v>120, 105, 105, 95, 90, 80, 78, 75, 70, 65, 68, 60, 58, 55, 53, 50, 48, 45, 44, 42, 40, 39, 37, 35, 34, 32, 30, 29, 27, 25, 24, 22, 20, 19, 17, 15, 14, 13, 12, 10, 9, 7, 5, 3</v>
      </c>
    </row>
    <row r="46" spans="1:13" x14ac:dyDescent="0.3">
      <c r="E46">
        <v>80</v>
      </c>
      <c r="F46">
        <v>53</v>
      </c>
      <c r="H46">
        <f t="shared" si="3"/>
        <v>14</v>
      </c>
      <c r="I46">
        <f t="shared" si="4"/>
        <v>53</v>
      </c>
      <c r="K46">
        <v>44</v>
      </c>
      <c r="L46">
        <v>2</v>
      </c>
      <c r="M46" t="str">
        <f t="shared" si="5"/>
        <v>120, 105, 105, 95, 90, 80, 78, 75, 70, 65, 68, 60, 58, 55, 53, 50, 48, 45, 44, 42, 40, 39, 37, 35, 34, 32, 30, 29, 27, 25, 24, 22, 20, 19, 17, 15, 14, 13, 12, 10, 9, 7, 5, 3, 2</v>
      </c>
    </row>
    <row r="47" spans="1:13" x14ac:dyDescent="0.3">
      <c r="A47">
        <v>55</v>
      </c>
      <c r="B47">
        <v>1.55</v>
      </c>
      <c r="C47">
        <f t="shared" si="0"/>
        <v>79.05</v>
      </c>
      <c r="D47">
        <f t="shared" si="1"/>
        <v>79</v>
      </c>
      <c r="E47">
        <v>79</v>
      </c>
      <c r="F47">
        <f t="shared" si="2"/>
        <v>55</v>
      </c>
      <c r="H47">
        <f t="shared" si="3"/>
        <v>13</v>
      </c>
      <c r="I47">
        <f t="shared" si="4"/>
        <v>55</v>
      </c>
      <c r="K47">
        <v>45</v>
      </c>
      <c r="L47">
        <v>0</v>
      </c>
      <c r="M47" t="str">
        <f t="shared" si="5"/>
        <v>120, 105, 105, 95, 90, 80, 78, 75, 70, 65, 68, 60, 58, 55, 53, 50, 48, 45, 44, 42, 40, 39, 37, 35, 34, 32, 30, 29, 27, 25, 24, 22, 20, 19, 17, 15, 14, 13, 12, 10, 9, 7, 5, 3, 2, 0</v>
      </c>
    </row>
    <row r="48" spans="1:13" x14ac:dyDescent="0.3">
      <c r="E48">
        <v>78</v>
      </c>
      <c r="F48">
        <v>58</v>
      </c>
      <c r="H48">
        <f t="shared" si="3"/>
        <v>12</v>
      </c>
      <c r="I48">
        <f t="shared" si="4"/>
        <v>58</v>
      </c>
      <c r="K48">
        <v>46</v>
      </c>
      <c r="L48">
        <v>-2</v>
      </c>
      <c r="M48" t="str">
        <f t="shared" si="5"/>
        <v>120, 105, 105, 95, 90, 80, 78, 75, 70, 65, 68, 60, 58, 55, 53, 50, 48, 45, 44, 42, 40, 39, 37, 35, 34, 32, 30, 29, 27, 25, 24, 22, 20, 19, 17, 15, 14, 13, 12, 10, 9, 7, 5, 3, 2, 0, -2</v>
      </c>
    </row>
    <row r="49" spans="1:13" x14ac:dyDescent="0.3">
      <c r="A49">
        <v>60</v>
      </c>
      <c r="B49">
        <v>1.51</v>
      </c>
      <c r="C49">
        <f t="shared" si="0"/>
        <v>77.010000000000005</v>
      </c>
      <c r="D49">
        <f t="shared" si="1"/>
        <v>77</v>
      </c>
      <c r="E49">
        <v>77</v>
      </c>
      <c r="F49">
        <f t="shared" si="2"/>
        <v>60</v>
      </c>
      <c r="H49">
        <f t="shared" si="3"/>
        <v>11</v>
      </c>
      <c r="I49">
        <f t="shared" si="4"/>
        <v>60</v>
      </c>
      <c r="K49">
        <v>47</v>
      </c>
      <c r="L49">
        <v>-3</v>
      </c>
      <c r="M49" t="str">
        <f t="shared" si="5"/>
        <v>120, 105, 105, 95, 90, 80, 78, 75, 70, 65, 68, 60, 58, 55, 53, 50, 48, 45, 44, 42, 40, 39, 37, 35, 34, 32, 30, 29, 27, 25, 24, 22, 20, 19, 17, 15, 14, 13, 12, 10, 9, 7, 5, 3, 2, 0, -2, -3</v>
      </c>
    </row>
    <row r="50" spans="1:13" x14ac:dyDescent="0.3">
      <c r="E50">
        <v>76</v>
      </c>
      <c r="F50">
        <v>68</v>
      </c>
      <c r="H50">
        <f t="shared" si="3"/>
        <v>10</v>
      </c>
      <c r="I50">
        <f t="shared" si="4"/>
        <v>68</v>
      </c>
      <c r="K50">
        <v>48</v>
      </c>
      <c r="L50">
        <v>-5</v>
      </c>
      <c r="M50" t="str">
        <f t="shared" si="5"/>
        <v>120, 105, 105, 95, 90, 80, 78, 75, 70, 65, 68, 60, 58, 55, 53, 50, 48, 45, 44, 42, 40, 39, 37, 35, 34, 32, 30, 29, 27, 25, 24, 22, 20, 19, 17, 15, 14, 13, 12, 10, 9, 7, 5, 3, 2, 0, -2, -3, -5</v>
      </c>
    </row>
    <row r="51" spans="1:13" x14ac:dyDescent="0.3">
      <c r="A51">
        <v>65</v>
      </c>
      <c r="B51">
        <v>1.48</v>
      </c>
      <c r="C51">
        <f t="shared" si="0"/>
        <v>75.47999999999999</v>
      </c>
      <c r="D51">
        <f t="shared" si="1"/>
        <v>75</v>
      </c>
      <c r="E51">
        <v>75</v>
      </c>
      <c r="F51">
        <f t="shared" si="2"/>
        <v>65</v>
      </c>
      <c r="H51">
        <f t="shared" si="3"/>
        <v>9</v>
      </c>
      <c r="I51">
        <f t="shared" si="4"/>
        <v>65</v>
      </c>
      <c r="K51">
        <v>49</v>
      </c>
      <c r="L51">
        <v>-7</v>
      </c>
      <c r="M51" t="str">
        <f t="shared" si="5"/>
        <v>120, 105, 105, 95, 90, 80, 78, 75, 70, 65, 68, 60, 58, 55, 53, 50, 48, 45, 44, 42, 40, 39, 37, 35, 34, 32, 30, 29, 27, 25, 24, 22, 20, 19, 17, 15, 14, 13, 12, 10, 9, 7, 5, 3, 2, 0, -2, -3, -5, -7</v>
      </c>
    </row>
    <row r="52" spans="1:13" x14ac:dyDescent="0.3">
      <c r="A52">
        <v>70</v>
      </c>
      <c r="B52">
        <v>1.45</v>
      </c>
      <c r="C52">
        <f t="shared" si="0"/>
        <v>73.95</v>
      </c>
      <c r="D52">
        <f t="shared" si="1"/>
        <v>74</v>
      </c>
      <c r="E52">
        <v>74</v>
      </c>
      <c r="F52">
        <f t="shared" si="2"/>
        <v>70</v>
      </c>
      <c r="H52">
        <f t="shared" si="3"/>
        <v>8</v>
      </c>
      <c r="I52">
        <f t="shared" si="4"/>
        <v>70</v>
      </c>
      <c r="K52">
        <v>50</v>
      </c>
      <c r="L52">
        <v>-10</v>
      </c>
      <c r="M52" t="str">
        <f t="shared" si="5"/>
        <v>120, 105, 105, 95, 90, 80, 78, 75, 70, 65, 68, 60, 58, 55, 53, 50, 48, 45, 44, 42, 40, 39, 37, 35, 34, 32, 30, 29, 27, 25, 24, 22, 20, 19, 17, 15, 14, 13, 12, 10, 9, 7, 5, 3, 2, 0, -2, -3, -5, -7, -10</v>
      </c>
    </row>
    <row r="53" spans="1:13" x14ac:dyDescent="0.3">
      <c r="A53">
        <v>75</v>
      </c>
      <c r="B53">
        <v>1.43</v>
      </c>
      <c r="C53">
        <f t="shared" si="0"/>
        <v>72.929999999999993</v>
      </c>
      <c r="D53">
        <f t="shared" si="1"/>
        <v>73</v>
      </c>
      <c r="E53">
        <v>73</v>
      </c>
      <c r="F53">
        <f t="shared" si="2"/>
        <v>75</v>
      </c>
      <c r="H53">
        <f t="shared" si="3"/>
        <v>7</v>
      </c>
      <c r="I53">
        <f t="shared" si="4"/>
        <v>75</v>
      </c>
      <c r="K53">
        <v>51</v>
      </c>
      <c r="L53">
        <v>-12</v>
      </c>
      <c r="M53" t="str">
        <f t="shared" si="5"/>
        <v>120, 105, 105, 95, 90, 80, 78, 75, 70, 65, 68, 60, 58, 55, 53, 50, 48, 45, 44, 42, 40, 39, 37, 35, 34, 32, 30, 29, 27, 25, 24, 22, 20, 19, 17, 15, 14, 13, 12, 10, 9, 7, 5, 3, 2, 0, -2, -3, -5, -7, -10, -12</v>
      </c>
    </row>
    <row r="54" spans="1:13" x14ac:dyDescent="0.3">
      <c r="E54">
        <v>72</v>
      </c>
      <c r="F54">
        <v>78</v>
      </c>
      <c r="H54">
        <f t="shared" si="3"/>
        <v>6</v>
      </c>
      <c r="I54">
        <f t="shared" si="4"/>
        <v>78</v>
      </c>
      <c r="K54">
        <v>52</v>
      </c>
      <c r="L54">
        <v>-15</v>
      </c>
      <c r="M54" t="str">
        <f t="shared" si="5"/>
        <v>120, 105, 105, 95, 90, 80, 78, 75, 70, 65, 68, 60, 58, 55, 53, 50, 48, 45, 44, 42, 40, 39, 37, 35, 34, 32, 30, 29, 27, 25, 24, 22, 20, 19, 17, 15, 14, 13, 12, 10, 9, 7, 5, 3, 2, 0, -2, -3, -5, -7, -10, -12, -15</v>
      </c>
    </row>
    <row r="55" spans="1:13" x14ac:dyDescent="0.3">
      <c r="A55">
        <v>80</v>
      </c>
      <c r="B55">
        <v>1.4</v>
      </c>
      <c r="C55">
        <f t="shared" si="0"/>
        <v>71.400000000000006</v>
      </c>
      <c r="D55">
        <f t="shared" si="1"/>
        <v>71</v>
      </c>
      <c r="E55">
        <v>71</v>
      </c>
      <c r="F55">
        <f t="shared" si="2"/>
        <v>80</v>
      </c>
      <c r="H55">
        <f t="shared" si="3"/>
        <v>5</v>
      </c>
      <c r="I55">
        <f t="shared" si="4"/>
        <v>80</v>
      </c>
      <c r="K55">
        <v>53</v>
      </c>
      <c r="L55">
        <v>-18</v>
      </c>
      <c r="M55" t="str">
        <f t="shared" si="5"/>
        <v>120, 105, 105, 95, 90, 80, 78, 75, 70, 65, 68, 60, 58, 55, 53, 50, 48, 45, 44, 42, 40, 39, 37, 35, 34, 32, 30, 29, 27, 25, 24, 22, 20, 19, 17, 15, 14, 13, 12, 10, 9, 7, 5, 3, 2, 0, -2, -3, -5, -7, -10, -12, -15, -18</v>
      </c>
    </row>
    <row r="56" spans="1:13" x14ac:dyDescent="0.3">
      <c r="A56">
        <v>85</v>
      </c>
      <c r="B56">
        <v>1.38</v>
      </c>
      <c r="C56">
        <f t="shared" si="0"/>
        <v>70.38</v>
      </c>
      <c r="D56">
        <f t="shared" si="1"/>
        <v>70</v>
      </c>
      <c r="E56">
        <v>70</v>
      </c>
      <c r="F56">
        <v>90</v>
      </c>
      <c r="H56">
        <f t="shared" si="3"/>
        <v>4</v>
      </c>
      <c r="I56">
        <f t="shared" si="4"/>
        <v>90</v>
      </c>
      <c r="K56">
        <v>54</v>
      </c>
      <c r="L56">
        <v>-20</v>
      </c>
      <c r="M56" t="str">
        <f t="shared" si="5"/>
        <v>120, 105, 105, 95, 90, 80, 78, 75, 70, 65, 68, 60, 58, 55, 53, 50, 48, 45, 44, 42, 40, 39, 37, 35, 34, 32, 30, 29, 27, 25, 24, 22, 20, 19, 17, 15, 14, 13, 12, 10, 9, 7, 5, 3, 2, 0, -2, -3, -5, -7, -10, -12, -15, -18, -20</v>
      </c>
    </row>
    <row r="57" spans="1:13" x14ac:dyDescent="0.3">
      <c r="A57">
        <v>90</v>
      </c>
      <c r="B57">
        <v>1.37</v>
      </c>
      <c r="C57">
        <f t="shared" si="0"/>
        <v>69.87</v>
      </c>
      <c r="D57">
        <f t="shared" si="1"/>
        <v>70</v>
      </c>
      <c r="E57">
        <v>69</v>
      </c>
      <c r="F57">
        <v>95</v>
      </c>
      <c r="H57">
        <f t="shared" si="3"/>
        <v>3</v>
      </c>
      <c r="I57">
        <f t="shared" si="4"/>
        <v>95</v>
      </c>
      <c r="K57">
        <v>55</v>
      </c>
      <c r="L57">
        <v>-25</v>
      </c>
      <c r="M57" t="str">
        <f t="shared" si="5"/>
        <v>120, 105, 105, 95, 90, 80, 78, 75, 70, 65, 68, 60, 58, 55, 53, 50, 48, 45, 44, 42, 40, 39, 37, 35, 34, 32, 30, 29, 27, 25, 24, 22, 20, 19, 17, 15, 14, 13, 12, 10, 9, 7, 5, 3, 2, 0, -2, -3, -5, -7, -10, -12, -15, -18, -20, -25</v>
      </c>
    </row>
    <row r="58" spans="1:13" x14ac:dyDescent="0.3">
      <c r="A58">
        <v>95</v>
      </c>
      <c r="B58">
        <v>1.35</v>
      </c>
      <c r="C58">
        <f t="shared" si="0"/>
        <v>68.849999999999994</v>
      </c>
      <c r="D58">
        <f t="shared" si="1"/>
        <v>69</v>
      </c>
      <c r="E58">
        <v>68</v>
      </c>
      <c r="F58">
        <v>105</v>
      </c>
      <c r="H58">
        <f t="shared" si="3"/>
        <v>2</v>
      </c>
      <c r="I58">
        <f t="shared" si="4"/>
        <v>105</v>
      </c>
      <c r="K58">
        <v>56</v>
      </c>
      <c r="L58">
        <v>-30</v>
      </c>
      <c r="M58" t="str">
        <f t="shared" si="5"/>
        <v>120, 105, 105, 95, 90, 80, 78, 75, 70, 65, 68, 60, 58, 55, 53, 50, 48, 45, 44, 42, 40, 39, 37, 35, 34, 32, 30, 29, 27, 25, 24, 22, 20, 19, 17, 15, 14, 13, 12, 10, 9, 7, 5, 3, 2, 0, -2, -3, -5, -7, -10, -12, -15, -18, -20, -25, -30</v>
      </c>
    </row>
    <row r="59" spans="1:13" x14ac:dyDescent="0.3">
      <c r="A59">
        <v>100</v>
      </c>
      <c r="B59">
        <v>1.34</v>
      </c>
      <c r="C59">
        <f t="shared" si="0"/>
        <v>68.34</v>
      </c>
      <c r="D59">
        <f t="shared" si="1"/>
        <v>68</v>
      </c>
      <c r="E59">
        <v>67</v>
      </c>
      <c r="F59">
        <v>105</v>
      </c>
      <c r="H59">
        <f t="shared" si="3"/>
        <v>1</v>
      </c>
      <c r="I59">
        <f t="shared" si="4"/>
        <v>105</v>
      </c>
      <c r="K59">
        <v>57</v>
      </c>
      <c r="L59">
        <v>-35</v>
      </c>
      <c r="M59" t="str">
        <f t="shared" si="5"/>
        <v>120, 105, 105, 95, 90, 80, 78, 75, 70, 65, 68, 60, 58, 55, 53, 50, 48, 45, 44, 42, 40, 39, 37, 35, 34, 32, 30, 29, 27, 25, 24, 22, 20, 19, 17, 15, 14, 13, 12, 10, 9, 7, 5, 3, 2, 0, -2, -3, -5, -7, -10, -12, -15, -18, -20, -25, -30, -35</v>
      </c>
    </row>
    <row r="60" spans="1:13" x14ac:dyDescent="0.3">
      <c r="A60">
        <v>105</v>
      </c>
      <c r="B60">
        <v>1.33</v>
      </c>
      <c r="C60">
        <f t="shared" si="0"/>
        <v>67.830000000000013</v>
      </c>
      <c r="D60">
        <f t="shared" si="1"/>
        <v>68</v>
      </c>
      <c r="E60">
        <v>66</v>
      </c>
      <c r="F60">
        <v>120</v>
      </c>
      <c r="H60">
        <f t="shared" si="3"/>
        <v>0</v>
      </c>
      <c r="I60">
        <f t="shared" si="4"/>
        <v>120</v>
      </c>
      <c r="K60">
        <v>58</v>
      </c>
      <c r="L60">
        <v>-40</v>
      </c>
      <c r="M60" t="str">
        <f t="shared" si="5"/>
        <v>120, 105, 105, 95, 90, 80, 78, 75, 70, 65, 68, 60, 58, 55, 53, 50, 48, 45, 44, 42, 40, 39, 37, 35, 34, 32, 30, 29, 27, 25, 24, 22, 20, 19, 17, 15, 14, 13, 12, 10, 9, 7, 5, 3, 2, 0, -2, -3, -5, -7, -10, -12, -15, -18, -20, -25, -30, -35, -40</v>
      </c>
    </row>
    <row r="61" spans="1:13" x14ac:dyDescent="0.3">
      <c r="A61">
        <v>110</v>
      </c>
      <c r="B61">
        <v>1.32</v>
      </c>
      <c r="C61">
        <f t="shared" si="0"/>
        <v>67.320000000000007</v>
      </c>
      <c r="D61">
        <f t="shared" si="1"/>
        <v>67</v>
      </c>
    </row>
    <row r="62" spans="1:13" x14ac:dyDescent="0.3">
      <c r="A62">
        <v>115</v>
      </c>
      <c r="B62">
        <v>1.31</v>
      </c>
      <c r="C62">
        <f t="shared" si="0"/>
        <v>66.81</v>
      </c>
      <c r="D62">
        <f t="shared" si="1"/>
        <v>67</v>
      </c>
    </row>
    <row r="63" spans="1:13" x14ac:dyDescent="0.3">
      <c r="A63">
        <v>120</v>
      </c>
      <c r="B63">
        <v>1.3</v>
      </c>
      <c r="C63">
        <f t="shared" si="0"/>
        <v>66.3</v>
      </c>
      <c r="D63">
        <f t="shared" si="1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Steinke, Jonathan (steinkjn)</dc:creator>
  <cp:lastModifiedBy>Steinke, Jonathan (steinkjn)</cp:lastModifiedBy>
  <dcterms:created xsi:type="dcterms:W3CDTF">2023-12-11T02:24:23Z</dcterms:created>
  <dcterms:modified xsi:type="dcterms:W3CDTF">2023-12-11T02:24:43Z</dcterms:modified>
</cp:coreProperties>
</file>