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8_{E555AB34-87C1-4545-84A0-51B359E91B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dvanced Filter" sheetId="1" r:id="rId1"/>
    <sheet name="SUMIFS" sheetId="3" r:id="rId2"/>
  </sheets>
  <definedNames>
    <definedName name="_xlnm._FilterDatabase" localSheetId="0" hidden="1">'Advanced Filter'!$A$1:$A$31</definedName>
    <definedName name="_xlnm.Criteria" localSheetId="0">'Advanced Filter'!$I$26:$I$28</definedName>
    <definedName name="_xlnm.Extract" localSheetId="0">'Advanced Filter'!$J$26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I28" i="1"/>
  <c r="I27" i="1"/>
</calcChain>
</file>

<file path=xl/sharedStrings.xml><?xml version="1.0" encoding="utf-8"?>
<sst xmlns="http://schemas.openxmlformats.org/spreadsheetml/2006/main" count="162" uniqueCount="67">
  <si>
    <t>Name</t>
  </si>
  <si>
    <t>Region</t>
  </si>
  <si>
    <t>Department</t>
  </si>
  <si>
    <t>Salary</t>
  </si>
  <si>
    <t>Tess</t>
  </si>
  <si>
    <t>Sales</t>
  </si>
  <si>
    <t>Madelyn</t>
  </si>
  <si>
    <t>Chanelle</t>
  </si>
  <si>
    <t>Finance</t>
  </si>
  <si>
    <t>George</t>
  </si>
  <si>
    <t>Management</t>
  </si>
  <si>
    <t>Ronald</t>
  </si>
  <si>
    <t>IT</t>
  </si>
  <si>
    <t>Gil</t>
  </si>
  <si>
    <t>Joseph</t>
  </si>
  <si>
    <t>Rick</t>
  </si>
  <si>
    <t>Accounting</t>
  </si>
  <si>
    <t>Hank</t>
  </si>
  <si>
    <t>Lillian</t>
  </si>
  <si>
    <t>Gwenyth</t>
  </si>
  <si>
    <t>Gloria</t>
  </si>
  <si>
    <t>Catherine</t>
  </si>
  <si>
    <t>Human Resources</t>
  </si>
  <si>
    <t>Elle</t>
  </si>
  <si>
    <t>Operations</t>
  </si>
  <si>
    <t>Margot</t>
  </si>
  <si>
    <t>Ron</t>
  </si>
  <si>
    <t>Research and Development</t>
  </si>
  <si>
    <t>Jayden</t>
  </si>
  <si>
    <t>Janelle</t>
  </si>
  <si>
    <t>Cedrick</t>
  </si>
  <si>
    <t>Alex</t>
  </si>
  <si>
    <t>Eduardo</t>
  </si>
  <si>
    <t>Mackenzie</t>
  </si>
  <si>
    <t>Danny</t>
  </si>
  <si>
    <t>Marketing</t>
  </si>
  <si>
    <t>Percy</t>
  </si>
  <si>
    <t>Harvey</t>
  </si>
  <si>
    <t>Abdul</t>
  </si>
  <si>
    <t>Oliver</t>
  </si>
  <si>
    <t>Roger</t>
  </si>
  <si>
    <t>Chelsea</t>
  </si>
  <si>
    <t>Purchasing</t>
  </si>
  <si>
    <t>Unique Regions</t>
  </si>
  <si>
    <t>Unique Departments</t>
  </si>
  <si>
    <t>North</t>
  </si>
  <si>
    <t>South</t>
  </si>
  <si>
    <t>East</t>
  </si>
  <si>
    <t>West</t>
  </si>
  <si>
    <t>Sum Salary</t>
  </si>
  <si>
    <t>Region Salary</t>
  </si>
  <si>
    <t>Region and Department Salary</t>
  </si>
  <si>
    <t>Name Starts with</t>
  </si>
  <si>
    <t>Grand Total</t>
  </si>
  <si>
    <t>Sum of Salary</t>
  </si>
  <si>
    <t>Total</t>
  </si>
  <si>
    <t>A*</t>
  </si>
  <si>
    <t>Answer</t>
  </si>
  <si>
    <t>Original Data Table Name = LocalSalary</t>
  </si>
  <si>
    <t>C*</t>
  </si>
  <si>
    <t>F*</t>
  </si>
  <si>
    <t>R*</t>
  </si>
  <si>
    <t>Name starts with</t>
  </si>
  <si>
    <t>Name Starts With</t>
  </si>
  <si>
    <t>A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</si>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</sst>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1" fillId="3" borderId="1" xfId="0" applyNumberFormat="1" applyFont="1" applyFill="1" applyBorder="1"/>
    <xf numFmtId="0" fontId="1" fillId="2" borderId="1" xfId="0" applyNumberFormat="1" applyFont="1" applyFill="1" applyBorder="1"/>
    <xf numFmtId="0" fontId="2" fillId="0" borderId="5" xfId="0" applyNumberFormat="1" applyFont="1" applyFill="1" applyBorder="1"/>
    <xf numFmtId="0" fontId="0" fillId="0" borderId="6" xfId="0" applyNumberFormat="1" applyFont="1" applyFill="1" applyBorder="1"/>
    <xf numFmtId="0" fontId="0" fillId="0" borderId="7" xfId="0" applyNumberFormat="1" applyFont="1" applyFill="1" applyBorder="1"/>
    <xf numFmtId="0" fontId="2" fillId="0" borderId="6" xfId="0" applyNumberFormat="1" applyFont="1" applyFill="1" applyBorder="1"/>
    <xf numFmtId="0" fontId="0" fillId="0" borderId="8" xfId="0" applyNumberFormat="1" applyFont="1" applyFill="1" applyBorder="1"/>
    <xf numFmtId="0" fontId="0" fillId="0" borderId="9" xfId="0" applyNumberFormat="1" applyFont="1" applyFill="1" applyBorder="1"/>
    <xf numFmtId="0" fontId="2" fillId="0" borderId="10" xfId="0" applyNumberFormat="1" applyFont="1" applyFill="1" applyBorder="1"/>
    <xf numFmtId="0" fontId="2" fillId="0" borderId="11" xfId="0" applyNumberFormat="1" applyFont="1" applyFill="1" applyBorder="1"/>
    <xf numFmtId="0" fontId="0" fillId="0" borderId="12" xfId="0" applyNumberFormat="1" applyFont="1" applyFill="1" applyBorder="1"/>
    <xf numFmtId="0" fontId="2" fillId="0" borderId="13" xfId="0" applyNumberFormat="1" applyFont="1" applyFill="1" applyBorder="1"/>
    <xf numFmtId="0" fontId="1" fillId="0" borderId="10" xfId="0" applyNumberFormat="1" applyFont="1" applyFill="1" applyBorder="1"/>
    <xf numFmtId="0" fontId="1" fillId="0" borderId="13" xfId="0" applyNumberFormat="1" applyFont="1" applyFill="1" applyBorder="1"/>
    <xf numFmtId="0" fontId="1" fillId="0" borderId="11" xfId="0" applyNumberFormat="1" applyFont="1" applyFill="1" applyBorder="1"/>
    <xf numFmtId="0" fontId="0" fillId="0" borderId="0" xfId="0" pivotButton="1" applyNumberFormat="1" applyFont="1" applyFill="1" applyBorder="1"/>
    <xf numFmtId="0" fontId="1" fillId="0" borderId="0" xfId="0" applyNumberFormat="1" applyFont="1" applyFill="1" applyBorder="1" applyAlignment="1">
      <alignment wrapText="1"/>
    </xf>
    <xf numFmtId="0" fontId="2" fillId="0" borderId="8" xfId="0" applyNumberFormat="1" applyFont="1" applyFill="1" applyBorder="1"/>
    <xf numFmtId="0" fontId="2" fillId="0" borderId="12" xfId="0" applyNumberFormat="1" applyFont="1" applyFill="1" applyBorder="1"/>
    <xf numFmtId="0" fontId="0" fillId="0" borderId="4" xfId="0" applyNumberFormat="1" applyFont="1" applyFill="1" applyBorder="1"/>
    <xf numFmtId="0" fontId="1" fillId="0" borderId="7" xfId="0" applyNumberFormat="1" applyFont="1" applyFill="1" applyBorder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ay Joshi" refreshedDate="44587.885135300923" createdVersion="7" refreshedVersion="7" minRefreshableVersion="3" recordCount="30" xr:uid="{027F6308-6F1F-4BD3-8AA7-3F639C4A15E6}">
  <cacheSource type="worksheet">
    <worksheetSource name="LocalSalary"/>
  </cacheSource>
  <cacheFields count="5">
    <cacheField name="Name" numFmtId="0">
      <sharedItems/>
    </cacheField>
    <cacheField name="Region" numFmtId="0">
      <sharedItems count="4">
        <s v="South"/>
        <s v="East"/>
        <s v="West"/>
        <s v="North"/>
      </sharedItems>
    </cacheField>
    <cacheField name="Department" numFmtId="0">
      <sharedItems/>
    </cacheField>
    <cacheField name="Salary" numFmtId="0">
      <sharedItems containsSemiMixedTypes="0" containsString="0" containsNumber="1" containsInteger="1" minValue="4516" maxValue="99314"/>
    </cacheField>
    <cacheField name="Name Starts With" numFmtId="0">
      <sharedItems count="13">
        <s v="T"/>
        <s v="M"/>
        <s v="C"/>
        <s v="G"/>
        <s v="R"/>
        <s v="J"/>
        <s v="H"/>
        <s v="L"/>
        <s v="E"/>
        <s v="A"/>
        <s v="D"/>
        <s v="P"/>
        <s v="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Tess"/>
    <x v="0"/>
    <s v="Sales"/>
    <n v="51535"/>
    <x v="0"/>
  </r>
  <r>
    <s v="Madelyn"/>
    <x v="0"/>
    <s v="Sales"/>
    <n v="61427"/>
    <x v="1"/>
  </r>
  <r>
    <s v="Chanelle"/>
    <x v="0"/>
    <s v="Finance"/>
    <n v="44571"/>
    <x v="2"/>
  </r>
  <r>
    <s v="George"/>
    <x v="0"/>
    <s v="Management"/>
    <n v="74901"/>
    <x v="3"/>
  </r>
  <r>
    <s v="Ronald"/>
    <x v="1"/>
    <s v="IT"/>
    <n v="11159"/>
    <x v="4"/>
  </r>
  <r>
    <s v="Gil"/>
    <x v="2"/>
    <s v="Finance"/>
    <n v="99314"/>
    <x v="3"/>
  </r>
  <r>
    <s v="Joseph"/>
    <x v="2"/>
    <s v="Sales"/>
    <n v="98200"/>
    <x v="5"/>
  </r>
  <r>
    <s v="Rick"/>
    <x v="0"/>
    <s v="Accounting"/>
    <n v="88340"/>
    <x v="4"/>
  </r>
  <r>
    <s v="Hank"/>
    <x v="3"/>
    <s v="Management"/>
    <n v="72905"/>
    <x v="6"/>
  </r>
  <r>
    <s v="Lillian"/>
    <x v="0"/>
    <s v="Sales"/>
    <n v="98892"/>
    <x v="7"/>
  </r>
  <r>
    <s v="Gwenyth"/>
    <x v="3"/>
    <s v="Sales"/>
    <n v="71833"/>
    <x v="3"/>
  </r>
  <r>
    <s v="Gloria"/>
    <x v="1"/>
    <s v="Finance"/>
    <n v="44803"/>
    <x v="3"/>
  </r>
  <r>
    <s v="Catherine"/>
    <x v="0"/>
    <s v="Human Resources"/>
    <n v="85728"/>
    <x v="2"/>
  </r>
  <r>
    <s v="Elle"/>
    <x v="3"/>
    <s v="Operations"/>
    <n v="82485"/>
    <x v="8"/>
  </r>
  <r>
    <s v="Margot"/>
    <x v="1"/>
    <s v="Human Resources"/>
    <n v="56551"/>
    <x v="1"/>
  </r>
  <r>
    <s v="Ron"/>
    <x v="0"/>
    <s v="Research and Development"/>
    <n v="69293"/>
    <x v="4"/>
  </r>
  <r>
    <s v="Jayden"/>
    <x v="1"/>
    <s v="Finance"/>
    <n v="82800"/>
    <x v="5"/>
  </r>
  <r>
    <s v="Janelle"/>
    <x v="0"/>
    <s v="Research and Development"/>
    <n v="89544"/>
    <x v="5"/>
  </r>
  <r>
    <s v="Catherine"/>
    <x v="3"/>
    <s v="Human Resources"/>
    <n v="24563"/>
    <x v="2"/>
  </r>
  <r>
    <s v="Cedrick"/>
    <x v="1"/>
    <s v="Finance"/>
    <n v="74972"/>
    <x v="2"/>
  </r>
  <r>
    <s v="Alex"/>
    <x v="2"/>
    <s v="IT"/>
    <n v="89191"/>
    <x v="9"/>
  </r>
  <r>
    <s v="Eduardo"/>
    <x v="1"/>
    <s v="Finance"/>
    <n v="4516"/>
    <x v="8"/>
  </r>
  <r>
    <s v="Mackenzie"/>
    <x v="3"/>
    <s v="Human Resources"/>
    <n v="16100"/>
    <x v="1"/>
  </r>
  <r>
    <s v="Danny"/>
    <x v="0"/>
    <s v="Marketing"/>
    <n v="84749"/>
    <x v="10"/>
  </r>
  <r>
    <s v="Percy"/>
    <x v="3"/>
    <s v="Sales"/>
    <n v="18763"/>
    <x v="11"/>
  </r>
  <r>
    <s v="Harvey"/>
    <x v="1"/>
    <s v="Finance"/>
    <n v="66655"/>
    <x v="6"/>
  </r>
  <r>
    <s v="Abdul"/>
    <x v="1"/>
    <s v="Research and Development"/>
    <n v="86877"/>
    <x v="9"/>
  </r>
  <r>
    <s v="Oliver"/>
    <x v="1"/>
    <s v="Human Resources"/>
    <n v="88742"/>
    <x v="12"/>
  </r>
  <r>
    <s v="Roger"/>
    <x v="2"/>
    <s v="Accounting"/>
    <n v="64815"/>
    <x v="4"/>
  </r>
  <r>
    <s v="Chelsea"/>
    <x v="2"/>
    <s v="Purchasing"/>
    <n v="5336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BF2FE-CF25-4700-BCDE-B08F025C008B}" name="PivotTable3" cacheId="8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compact="0" compactData="0" gridDropZones="1" multipleFieldFilters="0">
  <location ref="G14:L19" firstHeaderRow="1" firstDataRow="2" firstDataCol="1"/>
  <pivotFields count="5">
    <pivotField compact="0" outline="0" showAll="0"/>
    <pivotField axis="axisCol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dataField="1" compact="0" outline="0" showAll="0"/>
    <pivotField axis="axisRow" compact="0" outline="0" showAll="0">
      <items count="14">
        <item x="9"/>
        <item x="2"/>
        <item h="1" x="10"/>
        <item h="1" x="8"/>
        <item h="1" x="3"/>
        <item h="1" x="6"/>
        <item h="1" x="5"/>
        <item h="1" x="7"/>
        <item h="1" x="1"/>
        <item h="1" x="12"/>
        <item h="1" x="11"/>
        <item x="4"/>
        <item h="1" x="0"/>
        <item t="default"/>
      </items>
    </pivotField>
  </pivotFields>
  <rowFields count="1">
    <field x="4"/>
  </rowFields>
  <rowItems count="4">
    <i>
      <x/>
    </i>
    <i>
      <x v="1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40AA2-191B-4EC1-9148-2AC54517F327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G3:H8" firstHeaderRow="2" firstDataRow="2" firstDataCol="1"/>
  <pivotFields count="5"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ascending">
      <items count="14">
        <item x="9"/>
        <item x="2"/>
        <item h="1" x="10"/>
        <item h="1" x="8"/>
        <item h="1" x="3"/>
        <item h="1" x="6"/>
        <item h="1" x="5"/>
        <item h="1" x="7"/>
        <item h="1" x="1"/>
        <item h="1" x="12"/>
        <item h="1" x="11"/>
        <item x="4"/>
        <item h="1" x="0"/>
        <item t="default"/>
      </items>
    </pivotField>
  </pivotFields>
  <rowFields count="1">
    <field x="4"/>
  </rowFields>
  <rowItems count="4">
    <i>
      <x/>
    </i>
    <i>
      <x v="1"/>
    </i>
    <i>
      <x v="11"/>
    </i>
    <i t="grand">
      <x/>
    </i>
  </rowItems>
  <colItems count="1">
    <i/>
  </colItems>
  <dataFields count="1">
    <dataField name="Sum of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D66FAF-0EB8-43AE-9F00-041EFE1BBA53}" name="LocalSalary" displayName="LocalSalary" ref="A1:E31" totalsRowShown="0" headerRowDxfId="1">
  <tableColumns count="5">
    <tableColumn id="1" xr3:uid="{BDE63241-F14F-4CFC-843C-19297A507B78}" name="Name"/>
    <tableColumn id="2" xr3:uid="{3D2D0E2E-82E2-4275-AF20-D3F10307D731}" name="Region"/>
    <tableColumn id="3" xr3:uid="{A2B5D6C7-2818-4368-B496-F23C2ACD25F4}" name="Department"/>
    <tableColumn id="4" xr3:uid="{29BA631C-B352-423E-908D-D4D12DFFE4AF}" name="Salary"/>
    <tableColumn id="5" xr3:uid="{016A9136-A8FF-41D0-89D8-98402ABB46CA}" name="Name Starts With" dataDxfId="0">
      <calculatedColumnFormula>LEFT(LocalSalary[[#This Row],[Name]],1)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2"/>
  <sheetViews>
    <sheetView workbookViewId="0">
      <selection activeCell="H24" sqref="H24"/>
    </sheetView>
  </sheetViews>
  <sheetFormatPr defaultColWidth="14.44140625" defaultRowHeight="15.75" customHeight="1" x14ac:dyDescent="0.25"/>
  <cols>
    <col min="1" max="1" width="18.44140625" customWidth="1"/>
    <col min="2" max="2" width="23.33203125" customWidth="1"/>
    <col min="3" max="3" width="28.33203125" customWidth="1"/>
    <col min="4" max="4" width="12.109375" customWidth="1"/>
    <col min="5" max="5" width="16.6640625" customWidth="1"/>
    <col min="6" max="6" width="11.109375" customWidth="1"/>
    <col min="7" max="7" width="15.21875" customWidth="1"/>
    <col min="8" max="8" width="13.21875" bestFit="1" customWidth="1"/>
    <col min="9" max="9" width="28.109375" bestFit="1" customWidth="1"/>
    <col min="11" max="11" width="28.109375" bestFit="1" customWidth="1"/>
  </cols>
  <sheetData>
    <row r="1" spans="1:11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</row>
    <row r="2" spans="1:11" ht="15.75" customHeight="1" thickBot="1" x14ac:dyDescent="0.3">
      <c r="A2" t="s">
        <v>4</v>
      </c>
      <c r="B2" t="s">
        <v>46</v>
      </c>
      <c r="C2" t="s">
        <v>5</v>
      </c>
      <c r="D2">
        <v>51535</v>
      </c>
      <c r="E2" t="str">
        <f>LEFT(LocalSalary[[#This Row],[Name]],1)</f>
        <v>T</v>
      </c>
      <c r="I2" s="8" t="s">
        <v>43</v>
      </c>
      <c r="K2" s="7" t="s">
        <v>44</v>
      </c>
    </row>
    <row r="3" spans="1:11" ht="15.75" customHeight="1" x14ac:dyDescent="0.25">
      <c r="A3" t="s">
        <v>6</v>
      </c>
      <c r="B3" t="s">
        <v>46</v>
      </c>
      <c r="C3" t="s">
        <v>5</v>
      </c>
      <c r="D3">
        <v>61427</v>
      </c>
      <c r="E3" t="str">
        <f>LEFT(LocalSalary[[#This Row],[Name]],1)</f>
        <v>M</v>
      </c>
      <c r="I3" s="3" t="s">
        <v>45</v>
      </c>
      <c r="K3" s="5" t="s">
        <v>5</v>
      </c>
    </row>
    <row r="4" spans="1:11" ht="15.75" customHeight="1" x14ac:dyDescent="0.25">
      <c r="A4" t="s">
        <v>7</v>
      </c>
      <c r="B4" t="s">
        <v>46</v>
      </c>
      <c r="C4" t="s">
        <v>8</v>
      </c>
      <c r="D4">
        <v>44571</v>
      </c>
      <c r="E4" t="str">
        <f>LEFT(LocalSalary[[#This Row],[Name]],1)</f>
        <v>C</v>
      </c>
      <c r="I4" s="3" t="s">
        <v>47</v>
      </c>
      <c r="K4" s="5" t="s">
        <v>8</v>
      </c>
    </row>
    <row r="5" spans="1:11" ht="15.75" customHeight="1" x14ac:dyDescent="0.25">
      <c r="A5" t="s">
        <v>9</v>
      </c>
      <c r="B5" t="s">
        <v>46</v>
      </c>
      <c r="C5" t="s">
        <v>10</v>
      </c>
      <c r="D5">
        <v>74901</v>
      </c>
      <c r="E5" t="str">
        <f>LEFT(LocalSalary[[#This Row],[Name]],1)</f>
        <v>G</v>
      </c>
      <c r="I5" s="3" t="s">
        <v>46</v>
      </c>
      <c r="K5" s="5" t="s">
        <v>10</v>
      </c>
    </row>
    <row r="6" spans="1:11" ht="15.75" customHeight="1" thickBot="1" x14ac:dyDescent="0.3">
      <c r="A6" t="s">
        <v>11</v>
      </c>
      <c r="B6" t="s">
        <v>47</v>
      </c>
      <c r="C6" t="s">
        <v>12</v>
      </c>
      <c r="D6">
        <v>11159</v>
      </c>
      <c r="E6" t="str">
        <f>LEFT(LocalSalary[[#This Row],[Name]],1)</f>
        <v>R</v>
      </c>
      <c r="I6" s="4" t="s">
        <v>48</v>
      </c>
      <c r="K6" s="5" t="s">
        <v>12</v>
      </c>
    </row>
    <row r="7" spans="1:11" ht="15.75" customHeight="1" x14ac:dyDescent="0.25">
      <c r="A7" t="s">
        <v>13</v>
      </c>
      <c r="B7" t="s">
        <v>48</v>
      </c>
      <c r="C7" t="s">
        <v>8</v>
      </c>
      <c r="D7">
        <v>99314</v>
      </c>
      <c r="E7" t="str">
        <f>LEFT(LocalSalary[[#This Row],[Name]],1)</f>
        <v>G</v>
      </c>
      <c r="K7" s="5" t="s">
        <v>16</v>
      </c>
    </row>
    <row r="8" spans="1:11" ht="15.75" customHeight="1" x14ac:dyDescent="0.25">
      <c r="A8" t="s">
        <v>14</v>
      </c>
      <c r="B8" t="s">
        <v>48</v>
      </c>
      <c r="C8" t="s">
        <v>5</v>
      </c>
      <c r="D8">
        <v>98200</v>
      </c>
      <c r="E8" t="str">
        <f>LEFT(LocalSalary[[#This Row],[Name]],1)</f>
        <v>J</v>
      </c>
      <c r="K8" s="5" t="s">
        <v>22</v>
      </c>
    </row>
    <row r="9" spans="1:11" ht="15.75" customHeight="1" x14ac:dyDescent="0.25">
      <c r="A9" t="s">
        <v>15</v>
      </c>
      <c r="B9" t="s">
        <v>46</v>
      </c>
      <c r="C9" t="s">
        <v>16</v>
      </c>
      <c r="D9">
        <v>88340</v>
      </c>
      <c r="E9" t="str">
        <f>LEFT(LocalSalary[[#This Row],[Name]],1)</f>
        <v>R</v>
      </c>
      <c r="K9" s="5" t="s">
        <v>24</v>
      </c>
    </row>
    <row r="10" spans="1:11" ht="15.75" customHeight="1" x14ac:dyDescent="0.25">
      <c r="A10" t="s">
        <v>17</v>
      </c>
      <c r="B10" t="s">
        <v>45</v>
      </c>
      <c r="C10" t="s">
        <v>10</v>
      </c>
      <c r="D10">
        <v>72905</v>
      </c>
      <c r="E10" t="str">
        <f>LEFT(LocalSalary[[#This Row],[Name]],1)</f>
        <v>H</v>
      </c>
      <c r="K10" s="5" t="s">
        <v>27</v>
      </c>
    </row>
    <row r="11" spans="1:11" ht="15.75" customHeight="1" x14ac:dyDescent="0.25">
      <c r="A11" t="s">
        <v>18</v>
      </c>
      <c r="B11" t="s">
        <v>46</v>
      </c>
      <c r="C11" t="s">
        <v>5</v>
      </c>
      <c r="D11">
        <v>98892</v>
      </c>
      <c r="E11" t="str">
        <f>LEFT(LocalSalary[[#This Row],[Name]],1)</f>
        <v>L</v>
      </c>
      <c r="K11" s="5" t="s">
        <v>35</v>
      </c>
    </row>
    <row r="12" spans="1:11" ht="15.75" customHeight="1" thickBot="1" x14ac:dyDescent="0.3">
      <c r="A12" t="s">
        <v>19</v>
      </c>
      <c r="B12" t="s">
        <v>45</v>
      </c>
      <c r="C12" t="s">
        <v>5</v>
      </c>
      <c r="D12">
        <v>71833</v>
      </c>
      <c r="E12" t="str">
        <f>LEFT(LocalSalary[[#This Row],[Name]],1)</f>
        <v>G</v>
      </c>
      <c r="K12" s="6" t="s">
        <v>42</v>
      </c>
    </row>
    <row r="13" spans="1:11" ht="15.75" customHeight="1" x14ac:dyDescent="0.25">
      <c r="A13" t="s">
        <v>20</v>
      </c>
      <c r="B13" t="s">
        <v>47</v>
      </c>
      <c r="C13" t="s">
        <v>8</v>
      </c>
      <c r="D13">
        <v>44803</v>
      </c>
      <c r="E13" t="str">
        <f>LEFT(LocalSalary[[#This Row],[Name]],1)</f>
        <v>G</v>
      </c>
    </row>
    <row r="14" spans="1:11" ht="15.75" customHeight="1" x14ac:dyDescent="0.25">
      <c r="A14" t="s">
        <v>21</v>
      </c>
      <c r="B14" t="s">
        <v>46</v>
      </c>
      <c r="C14" t="s">
        <v>22</v>
      </c>
      <c r="D14">
        <v>85728</v>
      </c>
      <c r="E14" t="str">
        <f>LEFT(LocalSalary[[#This Row],[Name]],1)</f>
        <v>C</v>
      </c>
    </row>
    <row r="15" spans="1:11" ht="15.75" customHeight="1" thickBot="1" x14ac:dyDescent="0.3">
      <c r="A15" t="s">
        <v>23</v>
      </c>
      <c r="B15" t="s">
        <v>45</v>
      </c>
      <c r="C15" t="s">
        <v>24</v>
      </c>
      <c r="D15">
        <v>82485</v>
      </c>
      <c r="E15" t="str">
        <f>LEFT(LocalSalary[[#This Row],[Name]],1)</f>
        <v>E</v>
      </c>
      <c r="H15" s="1"/>
      <c r="I15" s="1"/>
    </row>
    <row r="16" spans="1:11" ht="15.75" customHeight="1" thickBot="1" x14ac:dyDescent="0.3">
      <c r="A16" t="s">
        <v>25</v>
      </c>
      <c r="B16" t="s">
        <v>47</v>
      </c>
      <c r="C16" t="s">
        <v>22</v>
      </c>
      <c r="D16">
        <v>56551</v>
      </c>
      <c r="E16" t="str">
        <f>LEFT(LocalSalary[[#This Row],[Name]],1)</f>
        <v>M</v>
      </c>
      <c r="H16" s="19" t="s">
        <v>1</v>
      </c>
      <c r="I16" s="20" t="s">
        <v>2</v>
      </c>
      <c r="J16" s="20" t="s">
        <v>50</v>
      </c>
      <c r="K16" s="21" t="s">
        <v>51</v>
      </c>
    </row>
    <row r="17" spans="1:11" ht="15.75" customHeight="1" x14ac:dyDescent="0.25">
      <c r="A17" t="s">
        <v>26</v>
      </c>
      <c r="B17" t="s">
        <v>46</v>
      </c>
      <c r="C17" t="s">
        <v>27</v>
      </c>
      <c r="D17">
        <v>69293</v>
      </c>
      <c r="E17" t="str">
        <f>LEFT(LocalSalary[[#This Row],[Name]],1)</f>
        <v>R</v>
      </c>
      <c r="H17" s="10" t="s">
        <v>47</v>
      </c>
      <c r="I17" t="s">
        <v>5</v>
      </c>
      <c r="K17" s="11"/>
    </row>
    <row r="18" spans="1:11" ht="15.75" customHeight="1" x14ac:dyDescent="0.25">
      <c r="A18" t="s">
        <v>28</v>
      </c>
      <c r="B18" t="s">
        <v>47</v>
      </c>
      <c r="C18" t="s">
        <v>8</v>
      </c>
      <c r="D18">
        <v>82800</v>
      </c>
      <c r="E18" t="str">
        <f>LEFT(LocalSalary[[#This Row],[Name]],1)</f>
        <v>J</v>
      </c>
      <c r="H18" s="10" t="s">
        <v>45</v>
      </c>
      <c r="I18" t="s">
        <v>42</v>
      </c>
      <c r="K18" s="11"/>
    </row>
    <row r="19" spans="1:11" ht="15.75" customHeight="1" x14ac:dyDescent="0.25">
      <c r="A19" t="s">
        <v>29</v>
      </c>
      <c r="B19" t="s">
        <v>46</v>
      </c>
      <c r="C19" t="s">
        <v>27</v>
      </c>
      <c r="D19">
        <v>89544</v>
      </c>
      <c r="E19" t="str">
        <f>LEFT(LocalSalary[[#This Row],[Name]],1)</f>
        <v>J</v>
      </c>
      <c r="H19" s="10" t="s">
        <v>46</v>
      </c>
      <c r="I19" t="s">
        <v>24</v>
      </c>
      <c r="K19" s="11"/>
    </row>
    <row r="20" spans="1:11" ht="15.75" customHeight="1" thickBot="1" x14ac:dyDescent="0.3">
      <c r="A20" t="s">
        <v>21</v>
      </c>
      <c r="B20" t="s">
        <v>45</v>
      </c>
      <c r="C20" t="s">
        <v>22</v>
      </c>
      <c r="D20">
        <v>24563</v>
      </c>
      <c r="E20" t="str">
        <f>LEFT(LocalSalary[[#This Row],[Name]],1)</f>
        <v>C</v>
      </c>
      <c r="H20" s="13" t="s">
        <v>48</v>
      </c>
      <c r="I20" s="17" t="s">
        <v>16</v>
      </c>
      <c r="J20" s="17"/>
      <c r="K20" s="14"/>
    </row>
    <row r="21" spans="1:11" ht="15.75" customHeight="1" x14ac:dyDescent="0.25">
      <c r="A21" t="s">
        <v>30</v>
      </c>
      <c r="B21" t="s">
        <v>47</v>
      </c>
      <c r="C21" t="s">
        <v>8</v>
      </c>
      <c r="D21">
        <v>74972</v>
      </c>
      <c r="E21" t="str">
        <f>LEFT(LocalSalary[[#This Row],[Name]],1)</f>
        <v>C</v>
      </c>
    </row>
    <row r="22" spans="1:11" ht="15.75" customHeight="1" x14ac:dyDescent="0.25">
      <c r="A22" t="s">
        <v>31</v>
      </c>
      <c r="B22" t="s">
        <v>48</v>
      </c>
      <c r="C22" t="s">
        <v>12</v>
      </c>
      <c r="D22">
        <v>89191</v>
      </c>
      <c r="E22" t="str">
        <f>LEFT(LocalSalary[[#This Row],[Name]],1)</f>
        <v>A</v>
      </c>
      <c r="H22" s="2"/>
      <c r="I22" s="1"/>
    </row>
    <row r="23" spans="1:11" ht="15.75" customHeight="1" x14ac:dyDescent="0.25">
      <c r="A23" t="s">
        <v>32</v>
      </c>
      <c r="B23" t="s">
        <v>47</v>
      </c>
      <c r="C23" t="s">
        <v>8</v>
      </c>
      <c r="D23">
        <v>4516</v>
      </c>
      <c r="E23" t="str">
        <f>LEFT(LocalSalary[[#This Row],[Name]],1)</f>
        <v>E</v>
      </c>
      <c r="H23" s="2"/>
      <c r="J23" s="1"/>
      <c r="K23" s="1"/>
    </row>
    <row r="24" spans="1:11" ht="15.75" customHeight="1" thickBot="1" x14ac:dyDescent="0.3">
      <c r="A24" t="s">
        <v>33</v>
      </c>
      <c r="B24" t="s">
        <v>45</v>
      </c>
      <c r="C24" t="s">
        <v>22</v>
      </c>
      <c r="D24">
        <v>16100</v>
      </c>
      <c r="E24" t="str">
        <f>LEFT(LocalSalary[[#This Row],[Name]],1)</f>
        <v>M</v>
      </c>
      <c r="H24" s="2"/>
    </row>
    <row r="25" spans="1:11" ht="15.75" customHeight="1" x14ac:dyDescent="0.25">
      <c r="A25" t="s">
        <v>34</v>
      </c>
      <c r="B25" t="s">
        <v>46</v>
      </c>
      <c r="C25" t="s">
        <v>35</v>
      </c>
      <c r="D25">
        <v>84749</v>
      </c>
      <c r="E25" t="str">
        <f>LEFT(LocalSalary[[#This Row],[Name]],1)</f>
        <v>D</v>
      </c>
      <c r="I25" s="26"/>
      <c r="J25" s="9" t="s">
        <v>57</v>
      </c>
    </row>
    <row r="26" spans="1:11" ht="15.75" customHeight="1" x14ac:dyDescent="0.25">
      <c r="A26" t="s">
        <v>36</v>
      </c>
      <c r="B26" t="s">
        <v>45</v>
      </c>
      <c r="C26" t="s">
        <v>5</v>
      </c>
      <c r="D26">
        <v>18763</v>
      </c>
      <c r="E26" t="str">
        <f>LEFT(LocalSalary[[#This Row],[Name]],1)</f>
        <v>P</v>
      </c>
      <c r="H26" s="2"/>
      <c r="I26" s="12" t="s">
        <v>0</v>
      </c>
      <c r="J26" s="27"/>
    </row>
    <row r="27" spans="1:11" ht="15.75" customHeight="1" x14ac:dyDescent="0.25">
      <c r="A27" t="s">
        <v>37</v>
      </c>
      <c r="B27" t="s">
        <v>47</v>
      </c>
      <c r="C27" t="s">
        <v>8</v>
      </c>
      <c r="D27">
        <v>66655</v>
      </c>
      <c r="E27" t="str">
        <f>LEFT(LocalSalary[[#This Row],[Name]],1)</f>
        <v>H</v>
      </c>
      <c r="I27" s="12" t="str">
        <f>"=A*"</f>
        <v>=A*</v>
      </c>
      <c r="J27" s="11"/>
    </row>
    <row r="28" spans="1:11" ht="13.8" thickBot="1" x14ac:dyDescent="0.3">
      <c r="A28" t="s">
        <v>38</v>
      </c>
      <c r="B28" t="s">
        <v>47</v>
      </c>
      <c r="C28" t="s">
        <v>27</v>
      </c>
      <c r="D28">
        <v>86877</v>
      </c>
      <c r="E28" t="str">
        <f>LEFT(LocalSalary[[#This Row],[Name]],1)</f>
        <v>A</v>
      </c>
      <c r="I28" s="24" t="str">
        <f>"=R*"</f>
        <v>=R*</v>
      </c>
      <c r="J28" s="14"/>
    </row>
    <row r="29" spans="1:11" ht="13.2" x14ac:dyDescent="0.25">
      <c r="A29" t="s">
        <v>39</v>
      </c>
      <c r="B29" t="s">
        <v>47</v>
      </c>
      <c r="C29" t="s">
        <v>22</v>
      </c>
      <c r="D29">
        <v>88742</v>
      </c>
      <c r="E29" t="str">
        <f>LEFT(LocalSalary[[#This Row],[Name]],1)</f>
        <v>O</v>
      </c>
    </row>
    <row r="30" spans="1:11" ht="13.2" x14ac:dyDescent="0.25">
      <c r="A30" t="s">
        <v>40</v>
      </c>
      <c r="B30" t="s">
        <v>48</v>
      </c>
      <c r="C30" t="s">
        <v>16</v>
      </c>
      <c r="D30">
        <v>64815</v>
      </c>
      <c r="E30" t="str">
        <f>LEFT(LocalSalary[[#This Row],[Name]],1)</f>
        <v>R</v>
      </c>
    </row>
    <row r="31" spans="1:11" ht="13.2" x14ac:dyDescent="0.25">
      <c r="A31" t="s">
        <v>41</v>
      </c>
      <c r="B31" t="s">
        <v>48</v>
      </c>
      <c r="C31" t="s">
        <v>42</v>
      </c>
      <c r="D31">
        <v>53361</v>
      </c>
      <c r="E31" t="str">
        <f>LEFT(LocalSalary[[#This Row],[Name]],1)</f>
        <v>C</v>
      </c>
    </row>
    <row r="32" spans="1:11" ht="13.2" x14ac:dyDescent="0.25"/>
  </sheetData>
  <sortState xmlns:xlrd2="http://schemas.microsoft.com/office/spreadsheetml/2017/richdata2" ref="H17:J20">
    <sortCondition ref="H17:H20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4315-06FD-49AF-8A93-D139D41361D3}">
  <dimension ref="A1:L19"/>
  <sheetViews>
    <sheetView tabSelected="1" topLeftCell="B1" workbookViewId="0">
      <selection activeCell="D20" sqref="D20"/>
    </sheetView>
  </sheetViews>
  <sheetFormatPr defaultRowHeight="13.2" x14ac:dyDescent="0.25"/>
  <cols>
    <col min="1" max="1" width="15.33203125" customWidth="1"/>
    <col min="2" max="2" width="6.6640625" bestFit="1" customWidth="1"/>
    <col min="3" max="3" width="14.6640625" bestFit="1" customWidth="1"/>
    <col min="4" max="4" width="14.33203125" bestFit="1" customWidth="1"/>
    <col min="5" max="5" width="10.44140625" bestFit="1" customWidth="1"/>
    <col min="7" max="7" width="18.77734375" bestFit="1" customWidth="1"/>
    <col min="8" max="11" width="9.33203125" bestFit="1" customWidth="1"/>
    <col min="12" max="12" width="11.33203125" bestFit="1" customWidth="1"/>
  </cols>
  <sheetData>
    <row r="1" spans="1:12" ht="44.4" customHeight="1" x14ac:dyDescent="0.25">
      <c r="A1" s="23" t="s">
        <v>58</v>
      </c>
    </row>
    <row r="2" spans="1:12" ht="13.8" thickBot="1" x14ac:dyDescent="0.3"/>
    <row r="3" spans="1:12" ht="13.8" thickBot="1" x14ac:dyDescent="0.3">
      <c r="B3" s="2"/>
      <c r="C3" s="15" t="s">
        <v>52</v>
      </c>
      <c r="D3" s="16" t="s">
        <v>49</v>
      </c>
      <c r="G3" s="22" t="s">
        <v>54</v>
      </c>
    </row>
    <row r="4" spans="1:12" x14ac:dyDescent="0.25">
      <c r="C4" s="12" t="s">
        <v>56</v>
      </c>
      <c r="D4" s="11"/>
      <c r="G4" s="22" t="s">
        <v>63</v>
      </c>
      <c r="H4" t="s">
        <v>55</v>
      </c>
    </row>
    <row r="5" spans="1:12" x14ac:dyDescent="0.25">
      <c r="C5" s="12" t="s">
        <v>59</v>
      </c>
      <c r="D5" s="11"/>
      <c r="G5" t="s">
        <v>64</v>
      </c>
      <c r="H5">
        <v>176068</v>
      </c>
    </row>
    <row r="6" spans="1:12" x14ac:dyDescent="0.25">
      <c r="C6" s="12" t="s">
        <v>60</v>
      </c>
      <c r="D6" s="11"/>
      <c r="G6" t="s">
        <v>65</v>
      </c>
      <c r="H6">
        <v>283195</v>
      </c>
    </row>
    <row r="7" spans="1:12" ht="13.8" thickBot="1" x14ac:dyDescent="0.3">
      <c r="C7" s="24" t="s">
        <v>61</v>
      </c>
      <c r="D7" s="14"/>
      <c r="G7" t="s">
        <v>66</v>
      </c>
      <c r="H7">
        <v>233607</v>
      </c>
    </row>
    <row r="8" spans="1:12" x14ac:dyDescent="0.25">
      <c r="G8" t="s">
        <v>53</v>
      </c>
      <c r="H8">
        <v>692870</v>
      </c>
    </row>
    <row r="13" spans="1:12" ht="13.8" thickBot="1" x14ac:dyDescent="0.3"/>
    <row r="14" spans="1:12" ht="13.8" thickBot="1" x14ac:dyDescent="0.3">
      <c r="C14" s="15" t="s">
        <v>1</v>
      </c>
      <c r="D14" s="18" t="s">
        <v>62</v>
      </c>
      <c r="E14" s="16" t="s">
        <v>49</v>
      </c>
      <c r="G14" s="22" t="s">
        <v>54</v>
      </c>
      <c r="H14" s="22" t="s">
        <v>1</v>
      </c>
    </row>
    <row r="15" spans="1:12" x14ac:dyDescent="0.25">
      <c r="C15" s="10" t="s">
        <v>45</v>
      </c>
      <c r="D15" s="2" t="s">
        <v>56</v>
      </c>
      <c r="E15" s="11"/>
      <c r="G15" s="22" t="s">
        <v>63</v>
      </c>
      <c r="H15" t="s">
        <v>47</v>
      </c>
      <c r="I15" t="s">
        <v>45</v>
      </c>
      <c r="J15" t="s">
        <v>46</v>
      </c>
      <c r="K15" t="s">
        <v>48</v>
      </c>
      <c r="L15" t="s">
        <v>53</v>
      </c>
    </row>
    <row r="16" spans="1:12" x14ac:dyDescent="0.25">
      <c r="C16" s="10" t="s">
        <v>47</v>
      </c>
      <c r="D16" s="2" t="s">
        <v>59</v>
      </c>
      <c r="E16" s="11"/>
      <c r="G16" t="s">
        <v>64</v>
      </c>
      <c r="H16">
        <v>86877</v>
      </c>
      <c r="I16">
        <v>0</v>
      </c>
      <c r="J16">
        <v>0</v>
      </c>
      <c r="K16">
        <v>89191</v>
      </c>
      <c r="L16">
        <v>176068</v>
      </c>
    </row>
    <row r="17" spans="3:12" x14ac:dyDescent="0.25">
      <c r="C17" s="10" t="s">
        <v>46</v>
      </c>
      <c r="D17" s="2" t="s">
        <v>60</v>
      </c>
      <c r="E17" s="11"/>
      <c r="G17" t="s">
        <v>65</v>
      </c>
      <c r="H17">
        <v>74972</v>
      </c>
      <c r="I17">
        <v>24563</v>
      </c>
      <c r="J17">
        <v>130299</v>
      </c>
      <c r="K17">
        <v>53361</v>
      </c>
      <c r="L17">
        <v>283195</v>
      </c>
    </row>
    <row r="18" spans="3:12" ht="13.8" thickBot="1" x14ac:dyDescent="0.3">
      <c r="C18" s="13" t="s">
        <v>48</v>
      </c>
      <c r="D18" s="25" t="s">
        <v>61</v>
      </c>
      <c r="E18" s="14"/>
      <c r="G18" t="s">
        <v>66</v>
      </c>
      <c r="H18">
        <v>11159</v>
      </c>
      <c r="I18">
        <v>0</v>
      </c>
      <c r="J18">
        <v>157633</v>
      </c>
      <c r="K18">
        <v>64815</v>
      </c>
      <c r="L18">
        <v>233607</v>
      </c>
    </row>
    <row r="19" spans="3:12" x14ac:dyDescent="0.25">
      <c r="G19" t="s">
        <v>53</v>
      </c>
      <c r="H19">
        <v>173008</v>
      </c>
      <c r="I19">
        <v>24563</v>
      </c>
      <c r="J19">
        <v>287932</v>
      </c>
      <c r="K19">
        <v>207367</v>
      </c>
      <c r="L19">
        <v>692870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Advanced Filter</vt:lpstr>
      <vt:lpstr>SUMIFS</vt:lpstr>
      <vt:lpstr>'Advanced Filter'!Criteria</vt:lpstr>
      <vt:lpstr>'Advanced Filter'!Extract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2022-01-26T15:55:19Z</dcterms:created>
  <dcterms:modified xsi:type="dcterms:W3CDTF">2022-01-26T15:55:19Z</dcterms:modified>
</cp:coreProperties>
</file>