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45a1c52d39f861/Documents/Work/Modules/Year 3/MLG 381/"/>
    </mc:Choice>
  </mc:AlternateContent>
  <xr:revisionPtr revIDLastSave="165" documentId="8_{8FAB8562-B17D-4BD0-809F-B629766E1804}" xr6:coauthVersionLast="47" xr6:coauthVersionMax="47" xr10:uidLastSave="{FC9C48CA-D738-4E32-ABBD-65395E2F9E50}"/>
  <bookViews>
    <workbookView xWindow="19110" yWindow="0" windowWidth="19380" windowHeight="20970" activeTab="2" xr2:uid="{BB58011A-C45C-4084-9EE1-468BA655C508}"/>
  </bookViews>
  <sheets>
    <sheet name="2x2" sheetId="1" r:id="rId1"/>
    <sheet name="2x3" sheetId="3" r:id="rId2"/>
    <sheet name="3x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3" l="1"/>
  <c r="D26" i="3"/>
  <c r="C27" i="3"/>
  <c r="C26" i="3"/>
  <c r="B26" i="3"/>
  <c r="B27" i="3"/>
  <c r="C15" i="3"/>
  <c r="D15" i="3"/>
  <c r="E15" i="3"/>
  <c r="B15" i="3"/>
  <c r="B14" i="3"/>
  <c r="B13" i="3"/>
  <c r="B19" i="3" s="1"/>
  <c r="E14" i="3"/>
  <c r="D14" i="3"/>
  <c r="C14" i="3"/>
  <c r="E13" i="3"/>
  <c r="E20" i="3" s="1"/>
  <c r="D13" i="3"/>
  <c r="C13" i="3"/>
  <c r="C19" i="3" s="1"/>
  <c r="C16" i="2"/>
  <c r="B16" i="2"/>
  <c r="B15" i="2"/>
  <c r="C15" i="2"/>
  <c r="D15" i="2"/>
  <c r="B13" i="1"/>
  <c r="E16" i="2"/>
  <c r="E15" i="2"/>
  <c r="D16" i="2"/>
  <c r="B14" i="1"/>
  <c r="C14" i="1"/>
  <c r="C13" i="1"/>
  <c r="E14" i="1"/>
  <c r="E13" i="1"/>
  <c r="D14" i="1"/>
  <c r="D13" i="1"/>
  <c r="D18" i="1" s="1"/>
  <c r="D20" i="3" l="1"/>
  <c r="B20" i="3"/>
  <c r="B21" i="3" s="1"/>
  <c r="C20" i="3"/>
  <c r="C21" i="3" s="1"/>
  <c r="D19" i="3"/>
  <c r="E19" i="3"/>
  <c r="E21" i="3" s="1"/>
  <c r="B20" i="2"/>
  <c r="C20" i="2"/>
  <c r="D20" i="2"/>
  <c r="E20" i="2"/>
  <c r="B21" i="2"/>
  <c r="C21" i="2"/>
  <c r="D21" i="2"/>
  <c r="E21" i="2"/>
  <c r="C18" i="1"/>
  <c r="E18" i="1"/>
  <c r="B19" i="1"/>
  <c r="B18" i="1"/>
  <c r="E19" i="1"/>
  <c r="D19" i="1"/>
  <c r="C19" i="1"/>
  <c r="D21" i="3" l="1"/>
  <c r="D32" i="3"/>
  <c r="E31" i="3"/>
  <c r="D31" i="3"/>
  <c r="C31" i="3"/>
  <c r="B31" i="3"/>
  <c r="B29" i="2"/>
  <c r="C29" i="2"/>
  <c r="C28" i="2"/>
  <c r="C27" i="2"/>
  <c r="B28" i="2"/>
  <c r="B27" i="2"/>
  <c r="B24" i="1"/>
  <c r="B25" i="1"/>
  <c r="C25" i="1"/>
  <c r="C24" i="1"/>
  <c r="B32" i="3" l="1"/>
  <c r="B37" i="3" s="1"/>
  <c r="C32" i="3"/>
  <c r="E32" i="3"/>
  <c r="E37" i="3" s="1"/>
  <c r="C37" i="3"/>
  <c r="C36" i="3"/>
  <c r="D37" i="3"/>
  <c r="D36" i="3"/>
  <c r="C33" i="2"/>
  <c r="B33" i="2"/>
  <c r="D33" i="2"/>
  <c r="E33" i="2"/>
  <c r="D34" i="2"/>
  <c r="B34" i="2"/>
  <c r="C34" i="2"/>
  <c r="E34" i="2"/>
  <c r="B30" i="1"/>
  <c r="C30" i="1"/>
  <c r="D30" i="1"/>
  <c r="E30" i="1"/>
  <c r="D29" i="1"/>
  <c r="E29" i="1"/>
  <c r="C29" i="1"/>
  <c r="B29" i="1"/>
  <c r="E36" i="3" l="1"/>
  <c r="B36" i="3"/>
  <c r="B43" i="3" s="1"/>
  <c r="B42" i="3"/>
  <c r="C43" i="3"/>
  <c r="C42" i="3"/>
  <c r="D40" i="2"/>
  <c r="D39" i="2"/>
  <c r="E39" i="2"/>
  <c r="C40" i="2"/>
  <c r="E35" i="1"/>
  <c r="B40" i="2"/>
  <c r="B39" i="2"/>
  <c r="C39" i="2"/>
  <c r="E40" i="2"/>
  <c r="E34" i="1"/>
  <c r="C34" i="1"/>
  <c r="C35" i="1"/>
  <c r="B34" i="1"/>
  <c r="B35" i="1"/>
  <c r="D35" i="1"/>
  <c r="D34" i="1"/>
  <c r="C47" i="2" l="1"/>
  <c r="B46" i="2"/>
  <c r="B47" i="2"/>
  <c r="C46" i="2"/>
  <c r="B40" i="1"/>
  <c r="B41" i="1"/>
  <c r="C41" i="1"/>
  <c r="C40" i="1"/>
</calcChain>
</file>

<file path=xl/sharedStrings.xml><?xml version="1.0" encoding="utf-8"?>
<sst xmlns="http://schemas.openxmlformats.org/spreadsheetml/2006/main" count="163" uniqueCount="25">
  <si>
    <t>A</t>
  </si>
  <si>
    <t>B</t>
  </si>
  <si>
    <t>C</t>
  </si>
  <si>
    <t>D</t>
  </si>
  <si>
    <t>X</t>
  </si>
  <si>
    <t>Y</t>
  </si>
  <si>
    <t>Initial Centroid</t>
  </si>
  <si>
    <t>C1 (A)</t>
  </si>
  <si>
    <t>C2 (B)</t>
  </si>
  <si>
    <t>Distance Matrix</t>
  </si>
  <si>
    <t>New Centroids</t>
  </si>
  <si>
    <t>G1</t>
  </si>
  <si>
    <t>G2</t>
  </si>
  <si>
    <t>Group Table</t>
  </si>
  <si>
    <t>C1</t>
  </si>
  <si>
    <t>C2</t>
  </si>
  <si>
    <t>Iteration-1</t>
  </si>
  <si>
    <t>Initial Points</t>
  </si>
  <si>
    <t>Z</t>
  </si>
  <si>
    <t>c1</t>
  </si>
  <si>
    <t>c2</t>
  </si>
  <si>
    <t>C3 (D)</t>
  </si>
  <si>
    <t>c3</t>
  </si>
  <si>
    <t>G3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</si>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</sst>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6708-32C3-4F22-B4DD-6172C33811FF}">
  <dimension ref="A1:E41"/>
  <sheetViews>
    <sheetView workbookViewId="0">
      <selection sqref="A1:E41"/>
    </sheetView>
  </sheetViews>
  <sheetFormatPr defaultRowHeight="14.5" x14ac:dyDescent="0.35"/>
  <cols>
    <col min="2" max="2" width="8.7265625" style="3"/>
  </cols>
  <sheetData>
    <row r="1" spans="1:5" x14ac:dyDescent="0.35">
      <c r="A1" t="s">
        <v>17</v>
      </c>
    </row>
    <row r="2" spans="1:5" x14ac:dyDescent="0.35">
      <c r="A2" s="1"/>
      <c r="B2" s="2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t="s">
        <v>4</v>
      </c>
      <c r="B3" s="3">
        <v>5</v>
      </c>
      <c r="C3">
        <v>6</v>
      </c>
      <c r="D3">
        <v>3</v>
      </c>
      <c r="E3">
        <v>8</v>
      </c>
    </row>
    <row r="4" spans="1:5" x14ac:dyDescent="0.35">
      <c r="A4" t="s">
        <v>5</v>
      </c>
      <c r="B4" s="3">
        <v>1</v>
      </c>
      <c r="C4">
        <v>1</v>
      </c>
      <c r="D4">
        <v>4</v>
      </c>
      <c r="E4">
        <v>8</v>
      </c>
    </row>
    <row r="5" spans="1:5" x14ac:dyDescent="0.35">
      <c r="A5" s="6"/>
      <c r="B5" s="7"/>
      <c r="C5" s="6"/>
      <c r="D5" s="6"/>
      <c r="E5" s="6"/>
    </row>
    <row r="6" spans="1:5" x14ac:dyDescent="0.35">
      <c r="A6" t="s">
        <v>6</v>
      </c>
    </row>
    <row r="7" spans="1:5" x14ac:dyDescent="0.35">
      <c r="A7" s="1"/>
      <c r="B7" s="2" t="s">
        <v>7</v>
      </c>
      <c r="C7" s="1" t="s">
        <v>8</v>
      </c>
    </row>
    <row r="8" spans="1:5" x14ac:dyDescent="0.35">
      <c r="A8" t="s">
        <v>4</v>
      </c>
      <c r="B8" s="3">
        <v>5</v>
      </c>
      <c r="C8">
        <v>3</v>
      </c>
    </row>
    <row r="9" spans="1:5" x14ac:dyDescent="0.35">
      <c r="A9" t="s">
        <v>5</v>
      </c>
      <c r="B9" s="3">
        <v>1</v>
      </c>
      <c r="C9">
        <v>4</v>
      </c>
    </row>
    <row r="10" spans="1:5" x14ac:dyDescent="0.35">
      <c r="A10" s="6"/>
      <c r="B10" s="7"/>
      <c r="C10" s="6"/>
      <c r="D10" s="6"/>
      <c r="E10" s="6"/>
    </row>
    <row r="11" spans="1:5" x14ac:dyDescent="0.35">
      <c r="A11" t="s">
        <v>9</v>
      </c>
    </row>
    <row r="12" spans="1:5" x14ac:dyDescent="0.35">
      <c r="A12" s="1"/>
      <c r="B12" s="2" t="s">
        <v>0</v>
      </c>
      <c r="C12" s="1" t="s">
        <v>1</v>
      </c>
      <c r="D12" s="1" t="s">
        <v>2</v>
      </c>
      <c r="E12" s="1" t="s">
        <v>3</v>
      </c>
    </row>
    <row r="13" spans="1:5" x14ac:dyDescent="0.35">
      <c r="A13" t="s">
        <v>19</v>
      </c>
      <c r="B13" s="3">
        <f>SQRT((($B$3-$B$8)^2)+(($B$4-$B$9)^2))</f>
        <v>0</v>
      </c>
      <c r="C13">
        <f>SQRT((($C$3-$B$8)^2)+(($C$4-$B$9)^2))</f>
        <v>1</v>
      </c>
      <c r="D13">
        <f>SQRT((($D$3-$B$8)^2)+(($D$4-$B$9)^2))</f>
        <v>3.6055512754639891</v>
      </c>
      <c r="E13">
        <f>SQRT((($E$3-$B$8)^2)+(($E$4-$B$9)^2))</f>
        <v>7.6157731058639087</v>
      </c>
    </row>
    <row r="14" spans="1:5" x14ac:dyDescent="0.35">
      <c r="A14" t="s">
        <v>20</v>
      </c>
      <c r="B14" s="3">
        <f>SQRT((($B$3-$C$8)^2)+(($B$4-$C$9)^2))</f>
        <v>3.6055512754639891</v>
      </c>
      <c r="C14">
        <f>SQRT((($C$3-$C$8)^2)+(($C$4-$C$9)^2))</f>
        <v>4.2426406871192848</v>
      </c>
      <c r="D14">
        <f>SQRT((($D$3-$C$8)^2)+(($D$4-$C$9)^2))</f>
        <v>0</v>
      </c>
      <c r="E14">
        <f>SQRT((($E$3-$C$8)^2)+(($E$4-$C$9)^2))</f>
        <v>6.4031242374328485</v>
      </c>
    </row>
    <row r="15" spans="1:5" x14ac:dyDescent="0.35">
      <c r="A15" s="6"/>
      <c r="B15" s="7"/>
      <c r="C15" s="6"/>
      <c r="D15" s="6"/>
      <c r="E15" s="6"/>
    </row>
    <row r="16" spans="1:5" x14ac:dyDescent="0.35">
      <c r="A16" t="s">
        <v>13</v>
      </c>
    </row>
    <row r="17" spans="1:5" x14ac:dyDescent="0.35">
      <c r="A17" s="1"/>
      <c r="B17" s="3" t="s">
        <v>0</v>
      </c>
      <c r="C17" t="s">
        <v>1</v>
      </c>
      <c r="D17" t="s">
        <v>2</v>
      </c>
      <c r="E17" t="s">
        <v>3</v>
      </c>
    </row>
    <row r="18" spans="1:5" x14ac:dyDescent="0.35">
      <c r="A18" t="s">
        <v>11</v>
      </c>
      <c r="B18" s="4">
        <f>IF(B$13&lt;B$14, 1, 0)</f>
        <v>1</v>
      </c>
      <c r="C18" s="5">
        <f t="shared" ref="C18:E18" si="0">IF(C$13&lt;C$14, 1, 0)</f>
        <v>1</v>
      </c>
      <c r="D18" s="5">
        <f t="shared" si="0"/>
        <v>0</v>
      </c>
      <c r="E18" s="5">
        <f t="shared" si="0"/>
        <v>0</v>
      </c>
    </row>
    <row r="19" spans="1:5" x14ac:dyDescent="0.35">
      <c r="A19" t="s">
        <v>12</v>
      </c>
      <c r="B19" s="3">
        <f>IF(B$13&gt;B$14, 1, 0)</f>
        <v>0</v>
      </c>
      <c r="C19">
        <f t="shared" ref="C19:E19" si="1">IF(C$13&gt;C$14, 1, 0)</f>
        <v>0</v>
      </c>
      <c r="D19">
        <f t="shared" si="1"/>
        <v>1</v>
      </c>
      <c r="E19">
        <f t="shared" si="1"/>
        <v>1</v>
      </c>
    </row>
    <row r="20" spans="1:5" x14ac:dyDescent="0.35">
      <c r="A20" s="6"/>
      <c r="B20" s="7"/>
      <c r="C20" s="6"/>
      <c r="D20" s="6"/>
      <c r="E20" s="6"/>
    </row>
    <row r="21" spans="1:5" x14ac:dyDescent="0.35">
      <c r="A21" t="s">
        <v>16</v>
      </c>
    </row>
    <row r="22" spans="1:5" x14ac:dyDescent="0.35">
      <c r="A22" t="s">
        <v>10</v>
      </c>
    </row>
    <row r="23" spans="1:5" x14ac:dyDescent="0.35">
      <c r="A23" s="1"/>
      <c r="B23" s="2" t="s">
        <v>14</v>
      </c>
      <c r="C23" s="1" t="s">
        <v>15</v>
      </c>
    </row>
    <row r="24" spans="1:5" x14ac:dyDescent="0.35">
      <c r="A24" t="s">
        <v>4</v>
      </c>
      <c r="B24" s="3">
        <f>SUMPRODUCT($B$3:$E$3,B18:E18)/SUM(B18:E18)</f>
        <v>5.5</v>
      </c>
      <c r="C24">
        <f>SUMPRODUCT($B$3:$E$3,B19:E19)/SUM(B19:E19)</f>
        <v>5.5</v>
      </c>
    </row>
    <row r="25" spans="1:5" x14ac:dyDescent="0.35">
      <c r="A25" t="s">
        <v>5</v>
      </c>
      <c r="B25" s="3">
        <f>SUMPRODUCT($B$4:$E$4,B18:E18)/SUM(B18:E18)</f>
        <v>1</v>
      </c>
      <c r="C25">
        <f>SUMPRODUCT($B$4:$E$4,B19:E19)/SUM(B19:E19)</f>
        <v>6</v>
      </c>
    </row>
    <row r="26" spans="1:5" x14ac:dyDescent="0.35">
      <c r="A26" s="6"/>
      <c r="B26" s="7"/>
      <c r="C26" s="6"/>
      <c r="D26" s="6"/>
      <c r="E26" s="6"/>
    </row>
    <row r="27" spans="1:5" x14ac:dyDescent="0.35">
      <c r="A27" t="s">
        <v>9</v>
      </c>
    </row>
    <row r="28" spans="1:5" x14ac:dyDescent="0.35">
      <c r="A28" s="1"/>
      <c r="B28" s="2" t="s">
        <v>0</v>
      </c>
      <c r="C28" s="1" t="s">
        <v>1</v>
      </c>
      <c r="D28" s="1" t="s">
        <v>2</v>
      </c>
      <c r="E28" s="1" t="s">
        <v>3</v>
      </c>
    </row>
    <row r="29" spans="1:5" x14ac:dyDescent="0.35">
      <c r="A29" t="s">
        <v>4</v>
      </c>
      <c r="B29" s="3">
        <f>SQRT((($B$3-B24)^2)+(($B$4-B25)^2))</f>
        <v>0.5</v>
      </c>
      <c r="C29">
        <f>SQRT((($C$3-B24)^2)+(($C$4-B25)^2))</f>
        <v>0.5</v>
      </c>
      <c r="D29">
        <f>SQRT((($D$3-B24)^2)+(($D$4-B25)^2))</f>
        <v>3.905124837953327</v>
      </c>
      <c r="E29">
        <f>SQRT((($E$3-B24)^2)+(($E$4-B25)^2))</f>
        <v>7.433034373659253</v>
      </c>
    </row>
    <row r="30" spans="1:5" x14ac:dyDescent="0.35">
      <c r="A30" t="s">
        <v>5</v>
      </c>
      <c r="B30" s="3">
        <f>SQRT((($B$3-C24)^2)+(($B$4-C25)^2))</f>
        <v>5.024937810560445</v>
      </c>
      <c r="C30">
        <f>SQRT((($C$3-C24)^2)+(($C$4-C25)^2))</f>
        <v>5.024937810560445</v>
      </c>
      <c r="D30">
        <f>SQRT((($D$3-C24)^2)+(($D$4-C25)^2))</f>
        <v>3.2015621187164243</v>
      </c>
      <c r="E30">
        <f>SQRT((($E$3-C24)^2)+(($E$4-C25)^2))</f>
        <v>3.2015621187164243</v>
      </c>
    </row>
    <row r="31" spans="1:5" x14ac:dyDescent="0.35">
      <c r="A31" s="6"/>
      <c r="B31" s="7"/>
      <c r="C31" s="6"/>
      <c r="D31" s="6"/>
      <c r="E31" s="6"/>
    </row>
    <row r="32" spans="1:5" x14ac:dyDescent="0.35">
      <c r="A32" t="s">
        <v>13</v>
      </c>
    </row>
    <row r="33" spans="1:5" x14ac:dyDescent="0.35">
      <c r="A33" s="1"/>
      <c r="B33" s="3" t="s">
        <v>0</v>
      </c>
      <c r="C33" t="s">
        <v>1</v>
      </c>
      <c r="D33" t="s">
        <v>2</v>
      </c>
      <c r="E33" t="s">
        <v>3</v>
      </c>
    </row>
    <row r="34" spans="1:5" x14ac:dyDescent="0.35">
      <c r="A34" t="s">
        <v>11</v>
      </c>
      <c r="B34" s="4">
        <f>IF(B29&lt;B30, 1, 0)</f>
        <v>1</v>
      </c>
      <c r="C34" s="5">
        <f t="shared" ref="C34:E34" si="2">IF(C29&lt;C30, 1, 0)</f>
        <v>1</v>
      </c>
      <c r="D34" s="5">
        <f t="shared" si="2"/>
        <v>0</v>
      </c>
      <c r="E34" s="5">
        <f t="shared" si="2"/>
        <v>0</v>
      </c>
    </row>
    <row r="35" spans="1:5" x14ac:dyDescent="0.35">
      <c r="A35" t="s">
        <v>12</v>
      </c>
      <c r="B35" s="3">
        <f>IF(B29&gt;B30, 1, 0)</f>
        <v>0</v>
      </c>
      <c r="C35">
        <f t="shared" ref="C35:E35" si="3">IF(C29&gt;C30, 1, 0)</f>
        <v>0</v>
      </c>
      <c r="D35">
        <f t="shared" si="3"/>
        <v>1</v>
      </c>
      <c r="E35">
        <f t="shared" si="3"/>
        <v>1</v>
      </c>
    </row>
    <row r="36" spans="1:5" x14ac:dyDescent="0.35">
      <c r="A36" s="6"/>
      <c r="B36" s="7"/>
      <c r="C36" s="6"/>
      <c r="D36" s="6"/>
      <c r="E36" s="6"/>
    </row>
    <row r="37" spans="1:5" x14ac:dyDescent="0.35">
      <c r="A37" t="s">
        <v>16</v>
      </c>
    </row>
    <row r="38" spans="1:5" x14ac:dyDescent="0.35">
      <c r="A38" t="s">
        <v>10</v>
      </c>
    </row>
    <row r="39" spans="1:5" x14ac:dyDescent="0.35">
      <c r="A39" s="1"/>
      <c r="B39" s="2" t="s">
        <v>14</v>
      </c>
      <c r="C39" s="1" t="s">
        <v>15</v>
      </c>
    </row>
    <row r="40" spans="1:5" x14ac:dyDescent="0.35">
      <c r="A40" t="s">
        <v>4</v>
      </c>
      <c r="B40" s="3">
        <f>SUMPRODUCT($B$3:$E$3,B34:E34)/SUM(B34:E34)</f>
        <v>5.5</v>
      </c>
      <c r="C40">
        <f>SUMPRODUCT($B$3:$E$3,B35:E35)/SUM(B35:E35)</f>
        <v>5.5</v>
      </c>
    </row>
    <row r="41" spans="1:5" x14ac:dyDescent="0.35">
      <c r="A41" t="s">
        <v>5</v>
      </c>
      <c r="B41" s="3">
        <f>SUMPRODUCT($B$4:$E$4,B34:E34)/SUM(B34:E34)</f>
        <v>1</v>
      </c>
      <c r="C41">
        <f>SUMPRODUCT($B$4:$E$4,B35:E35)/SUM(B35:E35)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C2A5-BF6E-4885-B539-B5EAE30531A4}">
  <dimension ref="A1:E43"/>
  <sheetViews>
    <sheetView workbookViewId="0">
      <selection activeCell="B26" sqref="B26:D27"/>
    </sheetView>
  </sheetViews>
  <sheetFormatPr defaultRowHeight="14.5" x14ac:dyDescent="0.35"/>
  <sheetData>
    <row r="1" spans="1:5" x14ac:dyDescent="0.35">
      <c r="A1" t="s">
        <v>17</v>
      </c>
      <c r="B1" s="3"/>
    </row>
    <row r="2" spans="1:5" x14ac:dyDescent="0.35">
      <c r="A2" s="1"/>
      <c r="B2" s="2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t="s">
        <v>4</v>
      </c>
      <c r="B3" s="3">
        <v>5</v>
      </c>
      <c r="C3">
        <v>6</v>
      </c>
      <c r="D3">
        <v>3</v>
      </c>
      <c r="E3">
        <v>8</v>
      </c>
    </row>
    <row r="4" spans="1:5" x14ac:dyDescent="0.35">
      <c r="A4" t="s">
        <v>5</v>
      </c>
      <c r="B4" s="3">
        <v>1</v>
      </c>
      <c r="C4">
        <v>1</v>
      </c>
      <c r="D4">
        <v>4</v>
      </c>
      <c r="E4">
        <v>8</v>
      </c>
    </row>
    <row r="5" spans="1:5" x14ac:dyDescent="0.35">
      <c r="A5" s="6"/>
      <c r="B5" s="7"/>
      <c r="C5" s="6"/>
      <c r="D5" s="6"/>
      <c r="E5" s="6"/>
    </row>
    <row r="6" spans="1:5" x14ac:dyDescent="0.35">
      <c r="A6" t="s">
        <v>6</v>
      </c>
      <c r="B6" s="3"/>
    </row>
    <row r="7" spans="1:5" x14ac:dyDescent="0.35">
      <c r="A7" s="1"/>
      <c r="B7" s="2" t="s">
        <v>7</v>
      </c>
      <c r="C7" s="1" t="s">
        <v>8</v>
      </c>
      <c r="D7" t="s">
        <v>21</v>
      </c>
    </row>
    <row r="8" spans="1:5" x14ac:dyDescent="0.35">
      <c r="A8" t="s">
        <v>4</v>
      </c>
      <c r="B8" s="3">
        <v>5</v>
      </c>
      <c r="C8">
        <v>3</v>
      </c>
      <c r="D8">
        <v>8</v>
      </c>
    </row>
    <row r="9" spans="1:5" x14ac:dyDescent="0.35">
      <c r="A9" t="s">
        <v>5</v>
      </c>
      <c r="B9" s="3">
        <v>1</v>
      </c>
      <c r="C9">
        <v>4</v>
      </c>
      <c r="D9">
        <v>8</v>
      </c>
    </row>
    <row r="10" spans="1:5" x14ac:dyDescent="0.35">
      <c r="A10" s="6"/>
      <c r="B10" s="7"/>
      <c r="C10" s="6"/>
      <c r="D10" s="6"/>
      <c r="E10" s="6"/>
    </row>
    <row r="11" spans="1:5" x14ac:dyDescent="0.35">
      <c r="A11" t="s">
        <v>9</v>
      </c>
      <c r="B11" s="3"/>
    </row>
    <row r="12" spans="1:5" x14ac:dyDescent="0.35">
      <c r="A12" s="1"/>
      <c r="B12" s="2" t="s">
        <v>0</v>
      </c>
      <c r="C12" s="1" t="s">
        <v>1</v>
      </c>
      <c r="D12" s="1" t="s">
        <v>2</v>
      </c>
      <c r="E12" s="1" t="s">
        <v>3</v>
      </c>
    </row>
    <row r="13" spans="1:5" x14ac:dyDescent="0.35">
      <c r="A13" t="s">
        <v>19</v>
      </c>
      <c r="B13" s="3">
        <f>SQRT((($B$3-$B$8)^2)+(($B$4-$B$9)^2))</f>
        <v>0</v>
      </c>
      <c r="C13">
        <f>SQRT((($C$3-$B$8)^2)+(($C$4-$B$9)^2))</f>
        <v>1</v>
      </c>
      <c r="D13">
        <f>SQRT((($D$3-$B$8)^2)+(($D$4-$B$9)^2))</f>
        <v>3.6055512754639891</v>
      </c>
      <c r="E13">
        <f>SQRT((($E$3-$B$8)^2)+(($E$4-$B$9)^2))</f>
        <v>7.6157731058639087</v>
      </c>
    </row>
    <row r="14" spans="1:5" x14ac:dyDescent="0.35">
      <c r="A14" t="s">
        <v>20</v>
      </c>
      <c r="B14" s="3">
        <f>SQRT((($B$3-$C$8)^2)+(($B$4-$C$9)^2))</f>
        <v>3.6055512754639891</v>
      </c>
      <c r="C14">
        <f>SQRT((($C$3-$C$8)^2)+(($C$4-$C$9)^2))</f>
        <v>4.2426406871192848</v>
      </c>
      <c r="D14">
        <f>SQRT((($D$3-$C$8)^2)+(($D$4-$C$9)^2))</f>
        <v>0</v>
      </c>
      <c r="E14">
        <f>SQRT((($E$3-$C$8)^2)+(($E$4-$C$9)^2))</f>
        <v>6.4031242374328485</v>
      </c>
    </row>
    <row r="15" spans="1:5" x14ac:dyDescent="0.35">
      <c r="A15" t="s">
        <v>22</v>
      </c>
      <c r="B15" s="3">
        <f>SQRT(((B$3-$D$8)^2)+((B$4-$D$9)^2))</f>
        <v>7.6157731058639087</v>
      </c>
      <c r="C15" s="3">
        <f t="shared" ref="C15:E15" si="0">SQRT(((C$3-$D$8)^2)+((C$4-$D$9)^2))</f>
        <v>7.2801098892805181</v>
      </c>
      <c r="D15" s="3">
        <f t="shared" si="0"/>
        <v>6.4031242374328485</v>
      </c>
      <c r="E15" s="3">
        <f t="shared" si="0"/>
        <v>0</v>
      </c>
    </row>
    <row r="16" spans="1:5" x14ac:dyDescent="0.35">
      <c r="A16" s="6"/>
      <c r="B16" s="7"/>
      <c r="C16" s="6"/>
      <c r="D16" s="6"/>
      <c r="E16" s="6"/>
    </row>
    <row r="17" spans="1:5" x14ac:dyDescent="0.35">
      <c r="A17" t="s">
        <v>13</v>
      </c>
      <c r="B17" s="3"/>
    </row>
    <row r="18" spans="1:5" x14ac:dyDescent="0.35">
      <c r="A18" s="1"/>
      <c r="B18" s="3" t="s">
        <v>0</v>
      </c>
      <c r="C18" t="s">
        <v>1</v>
      </c>
      <c r="D18" t="s">
        <v>2</v>
      </c>
      <c r="E18" t="s">
        <v>3</v>
      </c>
    </row>
    <row r="19" spans="1:5" x14ac:dyDescent="0.35">
      <c r="A19" t="s">
        <v>11</v>
      </c>
      <c r="B19" s="4">
        <f>IF(B$13&lt;B$14, 1, 0)</f>
        <v>1</v>
      </c>
      <c r="C19" s="5">
        <f t="shared" ref="C19:E19" si="1">IF(C$13&lt;C$14, 1, 0)</f>
        <v>1</v>
      </c>
      <c r="D19" s="5">
        <f t="shared" si="1"/>
        <v>0</v>
      </c>
      <c r="E19" s="5">
        <f t="shared" si="1"/>
        <v>0</v>
      </c>
    </row>
    <row r="20" spans="1:5" x14ac:dyDescent="0.35">
      <c r="A20" t="s">
        <v>12</v>
      </c>
      <c r="B20" s="3">
        <f>IF(B$13&gt;B$14, IF(B14&lt;B15, 1, 0), 0)</f>
        <v>0</v>
      </c>
      <c r="C20" s="3">
        <f t="shared" ref="C20:E20" si="2">IF(C$13&gt;C$14, IF(C14&lt;C15, 1, 0), 0)</f>
        <v>0</v>
      </c>
      <c r="D20" s="3">
        <f t="shared" si="2"/>
        <v>1</v>
      </c>
      <c r="E20" s="3">
        <f t="shared" si="2"/>
        <v>0</v>
      </c>
    </row>
    <row r="21" spans="1:5" x14ac:dyDescent="0.35">
      <c r="A21" t="s">
        <v>23</v>
      </c>
      <c r="B21" s="3">
        <f>IF(B19=B20, 1, 0)</f>
        <v>0</v>
      </c>
      <c r="C21" s="3">
        <f t="shared" ref="C21:E21" si="3">IF(C19=C20, 1, 0)</f>
        <v>0</v>
      </c>
      <c r="D21" s="3">
        <f t="shared" si="3"/>
        <v>0</v>
      </c>
      <c r="E21" s="3">
        <f t="shared" si="3"/>
        <v>1</v>
      </c>
    </row>
    <row r="22" spans="1:5" x14ac:dyDescent="0.35">
      <c r="A22" s="6"/>
      <c r="B22" s="7"/>
      <c r="C22" s="6"/>
      <c r="D22" s="6"/>
      <c r="E22" s="6"/>
    </row>
    <row r="23" spans="1:5" x14ac:dyDescent="0.35">
      <c r="A23" t="s">
        <v>16</v>
      </c>
      <c r="B23" s="3"/>
    </row>
    <row r="24" spans="1:5" x14ac:dyDescent="0.35">
      <c r="A24" t="s">
        <v>10</v>
      </c>
      <c r="B24" s="3"/>
    </row>
    <row r="25" spans="1:5" x14ac:dyDescent="0.35">
      <c r="A25" s="1"/>
      <c r="B25" s="2" t="s">
        <v>14</v>
      </c>
      <c r="C25" s="1" t="s">
        <v>15</v>
      </c>
      <c r="D25" t="s">
        <v>24</v>
      </c>
    </row>
    <row r="26" spans="1:5" x14ac:dyDescent="0.35">
      <c r="A26" t="s">
        <v>4</v>
      </c>
      <c r="B26" s="3">
        <f>SUMPRODUCT($B$3:$E$3,$B19:$E19)/SUM($B19:$E19)</f>
        <v>5.5</v>
      </c>
      <c r="C26" s="3">
        <f>SUMPRODUCT($B$3:$E$3,B20:E20)/SUM(B20:E20)</f>
        <v>3</v>
      </c>
      <c r="D26" s="3">
        <f>SUMPRODUCT($B$3:$E$3,B21:E21)/SUM(B21:E21)</f>
        <v>8</v>
      </c>
    </row>
    <row r="27" spans="1:5" x14ac:dyDescent="0.35">
      <c r="A27" t="s">
        <v>5</v>
      </c>
      <c r="B27" s="3">
        <f>SUMPRODUCT($B$4:$E$4,$B19:$E19)/SUM($B19:$E19)</f>
        <v>1</v>
      </c>
      <c r="C27" s="3">
        <f>SUMPRODUCT($B$4:$E$4,B20:E20)/SUM(B20:E20)</f>
        <v>4</v>
      </c>
      <c r="D27" s="3">
        <f>SUMPRODUCT($B$4:$E$4,B21:E21)/SUM(B21:E21)</f>
        <v>8</v>
      </c>
    </row>
    <row r="28" spans="1:5" x14ac:dyDescent="0.35">
      <c r="A28" s="6"/>
      <c r="B28" s="7"/>
      <c r="C28" s="6"/>
      <c r="D28" s="6"/>
      <c r="E28" s="6"/>
    </row>
    <row r="29" spans="1:5" x14ac:dyDescent="0.35">
      <c r="A29" t="s">
        <v>9</v>
      </c>
      <c r="B29" s="3"/>
    </row>
    <row r="30" spans="1:5" x14ac:dyDescent="0.35">
      <c r="A30" s="1"/>
      <c r="B30" s="2" t="s">
        <v>0</v>
      </c>
      <c r="C30" s="1" t="s">
        <v>1</v>
      </c>
      <c r="D30" s="1" t="s">
        <v>2</v>
      </c>
      <c r="E30" s="1" t="s">
        <v>3</v>
      </c>
    </row>
    <row r="31" spans="1:5" x14ac:dyDescent="0.35">
      <c r="A31" t="s">
        <v>4</v>
      </c>
      <c r="B31" s="3">
        <f>SQRT((($B$3-B26)^2)+(($B$4-B27)^2))</f>
        <v>0.5</v>
      </c>
      <c r="C31">
        <f>SQRT((($C$3-B26)^2)+(($C$4-B27)^2))</f>
        <v>0.5</v>
      </c>
      <c r="D31">
        <f>SQRT((($D$3-B26)^2)+(($D$4-B27)^2))</f>
        <v>3.905124837953327</v>
      </c>
      <c r="E31">
        <f>SQRT((($E$3-B26)^2)+(($E$4-B27)^2))</f>
        <v>7.433034373659253</v>
      </c>
    </row>
    <row r="32" spans="1:5" x14ac:dyDescent="0.35">
      <c r="A32" t="s">
        <v>5</v>
      </c>
      <c r="B32" s="3">
        <f>SQRT((($B$3-C26)^2)+(($B$4-C27)^2))</f>
        <v>3.6055512754639891</v>
      </c>
      <c r="C32">
        <f>SQRT((($C$3-C26)^2)+(($C$4-C27)^2))</f>
        <v>4.2426406871192848</v>
      </c>
      <c r="D32">
        <f>SQRT((($D$3-C26)^2)+(($D$4-C27)^2))</f>
        <v>0</v>
      </c>
      <c r="E32">
        <f>SQRT((($E$3-C26)^2)+(($E$4-C27)^2))</f>
        <v>6.4031242374328485</v>
      </c>
    </row>
    <row r="33" spans="1:5" x14ac:dyDescent="0.35">
      <c r="A33" s="6"/>
      <c r="B33" s="7"/>
      <c r="C33" s="6"/>
      <c r="D33" s="6"/>
      <c r="E33" s="6"/>
    </row>
    <row r="34" spans="1:5" x14ac:dyDescent="0.35">
      <c r="A34" t="s">
        <v>13</v>
      </c>
      <c r="B34" s="3"/>
    </row>
    <row r="35" spans="1:5" x14ac:dyDescent="0.35">
      <c r="A35" s="1"/>
      <c r="B35" s="3" t="s">
        <v>0</v>
      </c>
      <c r="C35" t="s">
        <v>1</v>
      </c>
      <c r="D35" t="s">
        <v>2</v>
      </c>
      <c r="E35" t="s">
        <v>3</v>
      </c>
    </row>
    <row r="36" spans="1:5" x14ac:dyDescent="0.35">
      <c r="A36" t="s">
        <v>11</v>
      </c>
      <c r="B36" s="4">
        <f>IF(B31&lt;B32, 1, 0)</f>
        <v>1</v>
      </c>
      <c r="C36" s="5">
        <f t="shared" ref="C36:E36" si="4">IF(C31&lt;C32, 1, 0)</f>
        <v>1</v>
      </c>
      <c r="D36" s="5">
        <f t="shared" si="4"/>
        <v>0</v>
      </c>
      <c r="E36" s="5">
        <f t="shared" si="4"/>
        <v>0</v>
      </c>
    </row>
    <row r="37" spans="1:5" x14ac:dyDescent="0.35">
      <c r="A37" t="s">
        <v>12</v>
      </c>
      <c r="B37" s="3">
        <f>IF(B31&gt;B32, 1, 0)</f>
        <v>0</v>
      </c>
      <c r="C37">
        <f t="shared" ref="C37:E37" si="5">IF(C31&gt;C32, 1, 0)</f>
        <v>0</v>
      </c>
      <c r="D37">
        <f t="shared" si="5"/>
        <v>1</v>
      </c>
      <c r="E37">
        <f t="shared" si="5"/>
        <v>1</v>
      </c>
    </row>
    <row r="38" spans="1:5" x14ac:dyDescent="0.35">
      <c r="A38" s="6"/>
      <c r="B38" s="7"/>
      <c r="C38" s="6"/>
      <c r="D38" s="6"/>
      <c r="E38" s="6"/>
    </row>
    <row r="39" spans="1:5" x14ac:dyDescent="0.35">
      <c r="A39" t="s">
        <v>16</v>
      </c>
      <c r="B39" s="3"/>
    </row>
    <row r="40" spans="1:5" x14ac:dyDescent="0.35">
      <c r="A40" t="s">
        <v>10</v>
      </c>
      <c r="B40" s="3"/>
    </row>
    <row r="41" spans="1:5" x14ac:dyDescent="0.35">
      <c r="A41" s="1"/>
      <c r="B41" s="2" t="s">
        <v>14</v>
      </c>
      <c r="C41" s="1" t="s">
        <v>15</v>
      </c>
    </row>
    <row r="42" spans="1:5" x14ac:dyDescent="0.35">
      <c r="A42" t="s">
        <v>4</v>
      </c>
      <c r="B42" s="3">
        <f>SUMPRODUCT($B$3:$E$3,B36:E36)/SUM(B36:E36)</f>
        <v>5.5</v>
      </c>
      <c r="C42">
        <f>SUMPRODUCT($B$3:$E$3,B37:E37)/SUM(B37:E37)</f>
        <v>5.5</v>
      </c>
    </row>
    <row r="43" spans="1:5" x14ac:dyDescent="0.35">
      <c r="A43" t="s">
        <v>5</v>
      </c>
      <c r="B43" s="3">
        <f>SUMPRODUCT($B$4:$E$4,B36:E36)/SUM(B36:E36)</f>
        <v>1</v>
      </c>
      <c r="C43">
        <f>SUMPRODUCT($B$4:$E$4,B37:E37)/SUM(B37:E37)</f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04E6-AEEC-4066-AB9F-89050DE6F8E6}">
  <dimension ref="A1:E47"/>
  <sheetViews>
    <sheetView tabSelected="1" zoomScale="130" zoomScaleNormal="130" workbookViewId="0">
      <selection activeCell="G23" sqref="G23"/>
    </sheetView>
  </sheetViews>
  <sheetFormatPr defaultRowHeight="14.5" x14ac:dyDescent="0.35"/>
  <sheetData>
    <row r="1" spans="1:5" x14ac:dyDescent="0.35">
      <c r="A1" t="s">
        <v>17</v>
      </c>
      <c r="B1" s="3"/>
    </row>
    <row r="2" spans="1:5" x14ac:dyDescent="0.35">
      <c r="A2" s="1"/>
      <c r="B2" s="2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t="s">
        <v>4</v>
      </c>
      <c r="B3" s="3">
        <v>1</v>
      </c>
      <c r="C3">
        <v>2</v>
      </c>
      <c r="D3">
        <v>8</v>
      </c>
      <c r="E3">
        <v>9</v>
      </c>
    </row>
    <row r="4" spans="1:5" x14ac:dyDescent="0.35">
      <c r="A4" t="s">
        <v>5</v>
      </c>
      <c r="B4" s="3">
        <v>2</v>
      </c>
      <c r="C4">
        <v>3</v>
      </c>
      <c r="D4">
        <v>9</v>
      </c>
      <c r="E4">
        <v>10</v>
      </c>
    </row>
    <row r="5" spans="1:5" x14ac:dyDescent="0.35">
      <c r="A5" t="s">
        <v>18</v>
      </c>
      <c r="B5" s="3">
        <v>1</v>
      </c>
      <c r="C5">
        <v>2</v>
      </c>
      <c r="D5">
        <v>8</v>
      </c>
      <c r="E5">
        <v>9</v>
      </c>
    </row>
    <row r="6" spans="1:5" x14ac:dyDescent="0.35">
      <c r="A6" s="6"/>
      <c r="B6" s="7"/>
      <c r="C6" s="6"/>
      <c r="D6" s="6"/>
      <c r="E6" s="6"/>
    </row>
    <row r="7" spans="1:5" x14ac:dyDescent="0.35">
      <c r="A7" t="s">
        <v>6</v>
      </c>
      <c r="B7" s="3"/>
    </row>
    <row r="8" spans="1:5" x14ac:dyDescent="0.35">
      <c r="A8" s="1"/>
      <c r="B8" s="2" t="s">
        <v>7</v>
      </c>
      <c r="C8" s="1" t="s">
        <v>8</v>
      </c>
    </row>
    <row r="9" spans="1:5" x14ac:dyDescent="0.35">
      <c r="A9" t="s">
        <v>4</v>
      </c>
      <c r="B9" s="3">
        <v>1</v>
      </c>
      <c r="C9">
        <v>9</v>
      </c>
    </row>
    <row r="10" spans="1:5" x14ac:dyDescent="0.35">
      <c r="A10" t="s">
        <v>5</v>
      </c>
      <c r="B10" s="3">
        <v>2</v>
      </c>
      <c r="C10">
        <v>10</v>
      </c>
    </row>
    <row r="11" spans="1:5" x14ac:dyDescent="0.35">
      <c r="A11" t="s">
        <v>18</v>
      </c>
      <c r="B11" s="3">
        <v>1</v>
      </c>
      <c r="C11">
        <v>9</v>
      </c>
    </row>
    <row r="12" spans="1:5" x14ac:dyDescent="0.35">
      <c r="A12" s="6"/>
      <c r="B12" s="7"/>
      <c r="C12" s="6"/>
      <c r="D12" s="6"/>
      <c r="E12" s="6"/>
    </row>
    <row r="13" spans="1:5" x14ac:dyDescent="0.35">
      <c r="A13" t="s">
        <v>9</v>
      </c>
      <c r="B13" s="3"/>
    </row>
    <row r="14" spans="1:5" x14ac:dyDescent="0.35">
      <c r="A14" s="1"/>
      <c r="B14" s="2" t="s">
        <v>0</v>
      </c>
      <c r="C14" s="1" t="s">
        <v>1</v>
      </c>
      <c r="D14" s="1" t="s">
        <v>2</v>
      </c>
      <c r="E14" s="1" t="s">
        <v>3</v>
      </c>
    </row>
    <row r="15" spans="1:5" x14ac:dyDescent="0.35">
      <c r="A15" t="s">
        <v>19</v>
      </c>
      <c r="B15" s="3">
        <f>SQRT(((B$3-$B$9)^2)+((B$4-$B$10)^2)+(B$5-$B$11)^2)</f>
        <v>0</v>
      </c>
      <c r="C15" s="3">
        <f>SQRT(((C$3-$B$9)^2)+((C$4-$B$10)^2)+(C$5-$B$11)^2)</f>
        <v>1.7320508075688772</v>
      </c>
      <c r="D15" s="3">
        <f>SQRT(((D$3-$B$9)^2)+((D$4-$B$10)^2)+(D$5-$B$11)^2)</f>
        <v>12.124355652982141</v>
      </c>
      <c r="E15" s="3">
        <f>SQRT(((E$3-$B$9)^2)+((E$4-$B$10)^2)+(E$5-$B$11)^2)</f>
        <v>13.856406460551018</v>
      </c>
    </row>
    <row r="16" spans="1:5" x14ac:dyDescent="0.35">
      <c r="A16" t="s">
        <v>20</v>
      </c>
      <c r="B16" s="3">
        <f>SQRT(((B$3-$C$9)^2)+((B$4-$C$10)^2)+(B$5-$C$11)^2)</f>
        <v>13.856406460551018</v>
      </c>
      <c r="C16" s="3">
        <f>SQRT(((C$3-$C$9)^2)+((C$4-$C$10)^2)+(C$5-$C$11)^2)</f>
        <v>12.124355652982141</v>
      </c>
      <c r="D16" s="3">
        <f>SQRT(((D$3-$C$9)^2)+((D$4-$C$10)^2)+(D$5-$C$11)^2)</f>
        <v>1.7320508075688772</v>
      </c>
      <c r="E16" s="3">
        <f>SQRT(((E$3-$C$9)^2)+((E$4-$C$10)^2)+(E$5-$C$11)^2)</f>
        <v>0</v>
      </c>
    </row>
    <row r="17" spans="1:5" x14ac:dyDescent="0.35">
      <c r="A17" s="6"/>
      <c r="B17" s="7"/>
      <c r="C17" s="6"/>
      <c r="D17" s="6"/>
      <c r="E17" s="6"/>
    </row>
    <row r="18" spans="1:5" x14ac:dyDescent="0.35">
      <c r="A18" t="s">
        <v>13</v>
      </c>
      <c r="B18" s="3"/>
    </row>
    <row r="19" spans="1:5" x14ac:dyDescent="0.35">
      <c r="A19" s="1"/>
      <c r="B19" s="3" t="s">
        <v>0</v>
      </c>
      <c r="C19" t="s">
        <v>1</v>
      </c>
      <c r="D19" t="s">
        <v>2</v>
      </c>
      <c r="E19" t="s">
        <v>3</v>
      </c>
    </row>
    <row r="20" spans="1:5" x14ac:dyDescent="0.35">
      <c r="A20" t="s">
        <v>11</v>
      </c>
      <c r="B20" s="4">
        <f>IF(B$15&lt;B$16, 1, 0)</f>
        <v>1</v>
      </c>
      <c r="C20" s="5">
        <f t="shared" ref="C20:E20" si="0">IF(C$15&lt;C$16, 1, 0)</f>
        <v>1</v>
      </c>
      <c r="D20" s="5">
        <f t="shared" si="0"/>
        <v>0</v>
      </c>
      <c r="E20" s="5">
        <f t="shared" si="0"/>
        <v>0</v>
      </c>
    </row>
    <row r="21" spans="1:5" x14ac:dyDescent="0.35">
      <c r="A21" t="s">
        <v>12</v>
      </c>
      <c r="B21" s="3">
        <f>IF(B$15&gt;B$16, 1, 0)</f>
        <v>0</v>
      </c>
      <c r="C21">
        <f t="shared" ref="C21:E21" si="1">IF(C$15&gt;C$16, 1, 0)</f>
        <v>0</v>
      </c>
      <c r="D21">
        <f t="shared" si="1"/>
        <v>1</v>
      </c>
      <c r="E21">
        <f t="shared" si="1"/>
        <v>1</v>
      </c>
    </row>
    <row r="22" spans="1:5" x14ac:dyDescent="0.35">
      <c r="B22" s="3"/>
    </row>
    <row r="23" spans="1:5" x14ac:dyDescent="0.35">
      <c r="A23" s="6"/>
      <c r="B23" s="7"/>
      <c r="C23" s="6"/>
      <c r="D23" s="6"/>
      <c r="E23" s="6"/>
    </row>
    <row r="24" spans="1:5" x14ac:dyDescent="0.35">
      <c r="A24" t="s">
        <v>16</v>
      </c>
      <c r="B24" s="3"/>
    </row>
    <row r="25" spans="1:5" x14ac:dyDescent="0.35">
      <c r="A25" t="s">
        <v>10</v>
      </c>
      <c r="B25" s="3"/>
    </row>
    <row r="26" spans="1:5" x14ac:dyDescent="0.35">
      <c r="A26" s="1"/>
      <c r="B26" s="2" t="s">
        <v>14</v>
      </c>
      <c r="C26" s="1" t="s">
        <v>15</v>
      </c>
    </row>
    <row r="27" spans="1:5" x14ac:dyDescent="0.35">
      <c r="A27" t="s">
        <v>4</v>
      </c>
      <c r="B27" s="3">
        <f>SUMPRODUCT($B$3:$E$3,B20:E20)/SUM(B20:E20)</f>
        <v>1.5</v>
      </c>
      <c r="C27">
        <f>SUMPRODUCT($B$3:$E$3,B21:E21)/SUM(B21:E21)</f>
        <v>8.5</v>
      </c>
    </row>
    <row r="28" spans="1:5" x14ac:dyDescent="0.35">
      <c r="A28" t="s">
        <v>5</v>
      </c>
      <c r="B28" s="3">
        <f>SUMPRODUCT($B$4:$E$4,B20:E20)/SUM(B20:E20)</f>
        <v>2.5</v>
      </c>
      <c r="C28">
        <f>SUMPRODUCT($B$4:$E$4,B21:E21)/SUM(B21:E21)</f>
        <v>9.5</v>
      </c>
    </row>
    <row r="29" spans="1:5" x14ac:dyDescent="0.35">
      <c r="A29" t="s">
        <v>18</v>
      </c>
      <c r="B29" s="3">
        <f>SUMPRODUCT($B$5:$E$5,B21:E21)/SUM(B21:E21)</f>
        <v>8.5</v>
      </c>
      <c r="C29">
        <f>SUMPRODUCT($B$5:$E$5,B21:E21)/SUM(B21:E21)</f>
        <v>8.5</v>
      </c>
    </row>
    <row r="30" spans="1:5" x14ac:dyDescent="0.35">
      <c r="A30" s="6"/>
      <c r="B30" s="7"/>
      <c r="C30" s="6"/>
      <c r="D30" s="6"/>
      <c r="E30" s="6"/>
    </row>
    <row r="31" spans="1:5" x14ac:dyDescent="0.35">
      <c r="A31" t="s">
        <v>9</v>
      </c>
      <c r="B31" s="3"/>
    </row>
    <row r="32" spans="1:5" x14ac:dyDescent="0.35">
      <c r="A32" s="1"/>
      <c r="B32" s="2" t="s">
        <v>0</v>
      </c>
      <c r="C32" s="1" t="s">
        <v>1</v>
      </c>
      <c r="D32" s="1" t="s">
        <v>2</v>
      </c>
      <c r="E32" s="1" t="s">
        <v>3</v>
      </c>
    </row>
    <row r="33" spans="1:5" x14ac:dyDescent="0.35">
      <c r="A33" t="s">
        <v>4</v>
      </c>
      <c r="B33" s="3">
        <f>SQRT((($B$3-B27)^2)+(($B$4-B28)^2))</f>
        <v>0.70710678118654757</v>
      </c>
      <c r="C33">
        <f>SQRT((($C$3-B27)^2)+(($C$4-B28)^2))</f>
        <v>0.70710678118654757</v>
      </c>
      <c r="D33">
        <f>SQRT((($D$3-B27)^2)+(($D$4-B28)^2))</f>
        <v>9.1923881554251174</v>
      </c>
      <c r="E33">
        <f>SQRT((($E$3-B27)^2)+(($E$4-B28)^2))</f>
        <v>10.606601717798213</v>
      </c>
    </row>
    <row r="34" spans="1:5" x14ac:dyDescent="0.35">
      <c r="A34" t="s">
        <v>5</v>
      </c>
      <c r="B34" s="3">
        <f>SQRT((($B$3-C27)^2)+(($B$4-C28)^2))</f>
        <v>10.606601717798213</v>
      </c>
      <c r="C34">
        <f>SQRT((($C$3-C27)^2)+(($C$4-C28)^2))</f>
        <v>9.1923881554251174</v>
      </c>
      <c r="D34">
        <f>SQRT((($D$3-C27)^2)+(($D$4-C28)^2))</f>
        <v>0.70710678118654757</v>
      </c>
      <c r="E34">
        <f>SQRT((($E$3-C27)^2)+(($E$4-C28)^2))</f>
        <v>0.70710678118654757</v>
      </c>
    </row>
    <row r="35" spans="1:5" x14ac:dyDescent="0.35">
      <c r="B35" s="3"/>
    </row>
    <row r="36" spans="1:5" x14ac:dyDescent="0.35">
      <c r="A36" s="6"/>
      <c r="B36" s="7"/>
      <c r="C36" s="6"/>
      <c r="D36" s="6"/>
      <c r="E36" s="6"/>
    </row>
    <row r="37" spans="1:5" x14ac:dyDescent="0.35">
      <c r="A37" t="s">
        <v>13</v>
      </c>
      <c r="B37" s="3"/>
    </row>
    <row r="38" spans="1:5" x14ac:dyDescent="0.35">
      <c r="A38" s="1"/>
      <c r="B38" s="3" t="s">
        <v>0</v>
      </c>
      <c r="C38" t="s">
        <v>1</v>
      </c>
      <c r="D38" t="s">
        <v>2</v>
      </c>
      <c r="E38" t="s">
        <v>3</v>
      </c>
    </row>
    <row r="39" spans="1:5" x14ac:dyDescent="0.35">
      <c r="A39" t="s">
        <v>11</v>
      </c>
      <c r="B39" s="4">
        <f>IF(B33&lt;B34, 1, 0)</f>
        <v>1</v>
      </c>
      <c r="C39" s="5">
        <f t="shared" ref="C39:E39" si="2">IF(C33&lt;C34, 1, 0)</f>
        <v>1</v>
      </c>
      <c r="D39" s="5">
        <f t="shared" si="2"/>
        <v>0</v>
      </c>
      <c r="E39" s="5">
        <f t="shared" si="2"/>
        <v>0</v>
      </c>
    </row>
    <row r="40" spans="1:5" x14ac:dyDescent="0.35">
      <c r="A40" t="s">
        <v>12</v>
      </c>
      <c r="B40" s="3">
        <f>IF(B33&gt;B34, 1, 0)</f>
        <v>0</v>
      </c>
      <c r="C40">
        <f t="shared" ref="C40:E40" si="3">IF(C33&gt;C34, 1, 0)</f>
        <v>0</v>
      </c>
      <c r="D40">
        <f t="shared" si="3"/>
        <v>1</v>
      </c>
      <c r="E40">
        <f t="shared" si="3"/>
        <v>1</v>
      </c>
    </row>
    <row r="41" spans="1:5" x14ac:dyDescent="0.35">
      <c r="B41" s="3"/>
    </row>
    <row r="42" spans="1:5" x14ac:dyDescent="0.35">
      <c r="A42" s="6"/>
      <c r="B42" s="7"/>
      <c r="C42" s="6"/>
      <c r="D42" s="6"/>
      <c r="E42" s="6"/>
    </row>
    <row r="43" spans="1:5" x14ac:dyDescent="0.35">
      <c r="A43" t="s">
        <v>16</v>
      </c>
      <c r="B43" s="3"/>
    </row>
    <row r="44" spans="1:5" x14ac:dyDescent="0.35">
      <c r="A44" t="s">
        <v>10</v>
      </c>
      <c r="B44" s="3"/>
    </row>
    <row r="45" spans="1:5" x14ac:dyDescent="0.35">
      <c r="A45" s="1"/>
      <c r="B45" s="2" t="s">
        <v>14</v>
      </c>
      <c r="C45" s="1" t="s">
        <v>15</v>
      </c>
    </row>
    <row r="46" spans="1:5" x14ac:dyDescent="0.35">
      <c r="A46" t="s">
        <v>4</v>
      </c>
      <c r="B46" s="3">
        <f>SUMPRODUCT($B$3:$E$3,B39:E39)/SUM(B39:E39)</f>
        <v>1.5</v>
      </c>
      <c r="C46">
        <f>SUMPRODUCT($B$3:$E$3,B40:E40)/SUM(B40:E40)</f>
        <v>8.5</v>
      </c>
    </row>
    <row r="47" spans="1:5" x14ac:dyDescent="0.35">
      <c r="A47" t="s">
        <v>5</v>
      </c>
      <c r="B47" s="3">
        <f>SUMPRODUCT($B$4:$E$4,B39:E39)/SUM(B39:E39)</f>
        <v>2.5</v>
      </c>
      <c r="C47">
        <f>SUMPRODUCT($B$4:$E$4,B40:E40)/SUM(B40:E40)</f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2x2</vt:lpstr>
      <vt:lpstr>2x3</vt:lpstr>
      <vt:lpstr>3x2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Cullen</dc:creator>
  <cp:lastModifiedBy>Ed Cullen</cp:lastModifiedBy>
  <dcterms:created xsi:type="dcterms:W3CDTF">2025-03-05T13:43:21Z</dcterms:created>
  <dcterms:modified xsi:type="dcterms:W3CDTF">2025-06-19T14:50:05Z</dcterms:modified>
</cp:coreProperties>
</file>