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P and Relaxed LP" sheetId="2" r:id="rId1"/>
    <sheet name="Algo - Branch&amp;Bound (Simplex)" sheetId="3" r:id="rId2"/>
    <sheet name="Algo - Branch&amp;Bound (Knapsack)" sheetId="4" r:id="rId3"/>
  </sheets>
  <definedNames>
    <definedName name="solver_adj" localSheetId="0" hidden="1">'IP and Relaxed LP'!$R$37:$U$37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'IP and Relaxed LP'!$R$37:$U$37</definedName>
    <definedName name="solver_lhs2" localSheetId="0" hidden="1">'IP and Relaxed LP'!$V$39:$V$42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'IP and Relaxed LP'!$V$38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'IP and Relaxed LP'!$X$39:$X$42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4" i="4" l="1"/>
  <c r="D13" i="4"/>
  <c r="D12" i="4"/>
  <c r="D11" i="4"/>
  <c r="V40" i="2" l="1"/>
  <c r="V41" i="2"/>
  <c r="V42" i="2"/>
  <c r="V39" i="2"/>
  <c r="V38" i="2"/>
  <c r="G32" i="2"/>
  <c r="G33" i="2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1"/>
            <color indexed="81"/>
            <rFont val="Tahoma"/>
            <family val="2"/>
          </rPr>
          <t>A. J. Welgemoed: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Canonical Form: Branch &amp; Bound Simplex Algorithm.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Step 1</t>
        </r>
        <r>
          <rPr>
            <sz val="11"/>
            <color indexed="81"/>
            <rFont val="Tahoma"/>
            <family val="2"/>
          </rPr>
          <t xml:space="preserve">: Integer Programming Model relaxed and all Integer Sign Restrictions lifted.
</t>
        </r>
        <r>
          <rPr>
            <b/>
            <sz val="11"/>
            <color indexed="81"/>
            <rFont val="Tahoma"/>
            <family val="2"/>
          </rPr>
          <t>Step 2</t>
        </r>
        <r>
          <rPr>
            <sz val="11"/>
            <color indexed="81"/>
            <rFont val="Tahoma"/>
            <family val="2"/>
          </rPr>
          <t xml:space="preserve">: All variables with negative sign restrictions are multiplied with negative 1 throughout the model in order to change the variable to positive sign restriction.
</t>
        </r>
        <r>
          <rPr>
            <b/>
            <sz val="11"/>
            <color indexed="81"/>
            <rFont val="Tahoma"/>
            <family val="2"/>
          </rPr>
          <t>Step 3</t>
        </r>
        <r>
          <rPr>
            <sz val="11"/>
            <color indexed="81"/>
            <rFont val="Tahoma"/>
            <family val="2"/>
          </rPr>
          <t xml:space="preserve">: All variables with both positive and negative sign restrictions are split into a negative and positive variable throughout the model in order to change the variable to two positive sign restrictions.
</t>
        </r>
        <r>
          <rPr>
            <b/>
            <sz val="11"/>
            <color indexed="81"/>
            <rFont val="Tahoma"/>
            <family val="2"/>
          </rPr>
          <t>Step 4</t>
        </r>
        <r>
          <rPr>
            <sz val="11"/>
            <color indexed="81"/>
            <rFont val="Tahoma"/>
            <family val="2"/>
          </rPr>
          <t xml:space="preserve">: (z) Objective function moved to the LHS and set equal to 0.
</t>
        </r>
        <r>
          <rPr>
            <b/>
            <sz val="11"/>
            <color indexed="81"/>
            <rFont val="Tahoma"/>
            <family val="2"/>
          </rPr>
          <t>Step 5</t>
        </r>
        <r>
          <rPr>
            <sz val="11"/>
            <color indexed="81"/>
            <rFont val="Tahoma"/>
            <family val="2"/>
          </rPr>
          <t xml:space="preserve">: Constraints with "less than" constraint signs: Slack variable added to compensate for the difference in inequality in the equation when removing the "less than" constraint sign.
</t>
        </r>
        <r>
          <rPr>
            <b/>
            <sz val="11"/>
            <color indexed="81"/>
            <rFont val="Tahoma"/>
            <family val="2"/>
          </rPr>
          <t>Step 6</t>
        </r>
        <r>
          <rPr>
            <sz val="11"/>
            <color indexed="81"/>
            <rFont val="Tahoma"/>
            <family val="2"/>
          </rPr>
          <t xml:space="preserve">: Constraints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  <r>
          <rPr>
            <b/>
            <sz val="11"/>
            <color indexed="81"/>
            <rFont val="Tahoma"/>
            <family val="2"/>
          </rPr>
          <t>Step 7</t>
        </r>
        <r>
          <rPr>
            <sz val="11"/>
            <color indexed="81"/>
            <rFont val="Tahoma"/>
            <family val="2"/>
          </rPr>
          <t xml:space="preserve">: Constraints with "equal" constraint signs: Constraint is split into two similar constraints. One constraint with an "equal" constraint sign is changed to a "less than" constraint sign and one constraint with an "equal" constraint sign is changed to a "greater than" constraint sign. Constraint with "less than" constraint signs: Slack variable added to compensate for the difference in inequality in the equation when removing the "less than" constraint sign. Constraint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</text>
    </comment>
  </commentList>
</comments>
</file>

<file path=xl/sharedStrings.xml><?xml version="1.0" encoding="utf-8"?>
<sst xmlns="http://schemas.openxmlformats.org/spreadsheetml/2006/main" count="377" uniqueCount="86">
  <si>
    <r>
      <t>x</t>
    </r>
    <r>
      <rPr>
        <i/>
        <vertAlign val="subscript"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 (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= 1, 2, 3, 4)</t>
    </r>
  </si>
  <si>
    <t>=</t>
  </si>
  <si>
    <t>{</t>
  </si>
  <si>
    <r>
      <t xml:space="preserve">1 if investment 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is made</t>
    </r>
  </si>
  <si>
    <t>0 otherwise</t>
  </si>
  <si>
    <t>max z =</t>
  </si>
  <si>
    <t>+</t>
  </si>
  <si>
    <r>
      <t>16x</t>
    </r>
    <r>
      <rPr>
        <sz val="8"/>
        <color theme="1"/>
        <rFont val="Calibri"/>
        <family val="2"/>
        <scheme val="minor"/>
      </rPr>
      <t>1</t>
    </r>
  </si>
  <si>
    <r>
      <t>22x</t>
    </r>
    <r>
      <rPr>
        <sz val="8"/>
        <color theme="1"/>
        <rFont val="Calibri"/>
        <family val="2"/>
        <scheme val="minor"/>
      </rPr>
      <t>2</t>
    </r>
  </si>
  <si>
    <r>
      <t>12x</t>
    </r>
    <r>
      <rPr>
        <sz val="8"/>
        <color theme="1"/>
        <rFont val="Calibri"/>
        <family val="2"/>
        <scheme val="minor"/>
      </rPr>
      <t>3</t>
    </r>
  </si>
  <si>
    <r>
      <t>8x</t>
    </r>
    <r>
      <rPr>
        <sz val="8"/>
        <color theme="1"/>
        <rFont val="Calibri"/>
        <family val="2"/>
        <scheme val="minor"/>
      </rPr>
      <t>4</t>
    </r>
  </si>
  <si>
    <t>s.t</t>
  </si>
  <si>
    <r>
      <t>5x</t>
    </r>
    <r>
      <rPr>
        <sz val="8"/>
        <color theme="1"/>
        <rFont val="Calibri"/>
        <family val="2"/>
        <scheme val="minor"/>
      </rPr>
      <t>1</t>
    </r>
  </si>
  <si>
    <r>
      <t>7x</t>
    </r>
    <r>
      <rPr>
        <sz val="8"/>
        <color theme="1"/>
        <rFont val="Calibri"/>
        <family val="2"/>
        <scheme val="minor"/>
      </rPr>
      <t>2</t>
    </r>
  </si>
  <si>
    <r>
      <t>4x</t>
    </r>
    <r>
      <rPr>
        <sz val="8"/>
        <color theme="1"/>
        <rFont val="Calibri"/>
        <family val="2"/>
        <scheme val="minor"/>
      </rPr>
      <t>3</t>
    </r>
  </si>
  <si>
    <r>
      <t>3x</t>
    </r>
    <r>
      <rPr>
        <sz val="8"/>
        <color theme="1"/>
        <rFont val="Calibri"/>
        <family val="2"/>
        <scheme val="minor"/>
      </rPr>
      <t>4</t>
    </r>
  </si>
  <si>
    <t>≤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</si>
  <si>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0 or 1</t>
    </r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</si>
  <si>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≥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</si>
  <si>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</si>
  <si>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</si>
  <si>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x</t>
    </r>
    <r>
      <rPr>
        <sz val="8"/>
        <color theme="1"/>
        <rFont val="Calibri"/>
        <family val="2"/>
        <scheme val="minor"/>
      </rPr>
      <t>3</t>
    </r>
  </si>
  <si>
    <r>
      <t>x</t>
    </r>
    <r>
      <rPr>
        <sz val="8"/>
        <color theme="1"/>
        <rFont val="Calibri"/>
        <family val="2"/>
        <scheme val="minor"/>
      </rPr>
      <t>4</t>
    </r>
  </si>
  <si>
    <t>Problem</t>
  </si>
  <si>
    <t>Decision Variables</t>
  </si>
  <si>
    <t>Integer Programming Model</t>
  </si>
  <si>
    <t>Relaxed Linear Programming Model</t>
  </si>
  <si>
    <t>Problem: Additional</t>
  </si>
  <si>
    <t>Integer Programming Model: Additional</t>
  </si>
  <si>
    <t>Maximum investments.</t>
  </si>
  <si>
    <t>Maximum cash on-hand.</t>
  </si>
  <si>
    <t>-</t>
  </si>
  <si>
    <t>If 2, then 1.</t>
  </si>
  <si>
    <t>If 2, then not 4.</t>
  </si>
  <si>
    <t>Relaxed Linear Programming Model: Additional</t>
  </si>
  <si>
    <t>Solver</t>
  </si>
  <si>
    <t>Var.</t>
  </si>
  <si>
    <t>Obj.</t>
  </si>
  <si>
    <t>s.t.1.</t>
  </si>
  <si>
    <t>Cell</t>
  </si>
  <si>
    <t>Sign</t>
  </si>
  <si>
    <t>b</t>
  </si>
  <si>
    <r>
      <t>x</t>
    </r>
    <r>
      <rPr>
        <b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</si>
  <si>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  <scheme val="minor"/>
      </rPr>
      <t>2</t>
    </r>
  </si>
  <si>
    <r>
      <t>x</t>
    </r>
    <r>
      <rPr>
        <b/>
        <sz val="8"/>
        <color theme="1"/>
        <rFont val="Calibri"/>
        <family val="2"/>
        <scheme val="minor"/>
      </rPr>
      <t>3</t>
    </r>
  </si>
  <si>
    <r>
      <t>x</t>
    </r>
    <r>
      <rPr>
        <b/>
        <sz val="8"/>
        <color theme="1"/>
        <rFont val="Calibri"/>
        <family val="2"/>
        <scheme val="minor"/>
      </rPr>
      <t>4</t>
    </r>
  </si>
  <si>
    <t>Solver: Additional</t>
  </si>
  <si>
    <t>Funds Restriction</t>
  </si>
  <si>
    <t>Canonical Form: Branch &amp; Bound Algorithm</t>
  </si>
  <si>
    <t>(z)</t>
  </si>
  <si>
    <r>
      <t>s</t>
    </r>
    <r>
      <rPr>
        <sz val="8"/>
        <color theme="1"/>
        <rFont val="Calibri"/>
        <family val="2"/>
        <scheme val="minor"/>
      </rPr>
      <t>1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</si>
  <si>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</si>
  <si>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</si>
  <si>
    <r>
      <t>s</t>
    </r>
    <r>
      <rPr>
        <sz val="8"/>
        <color theme="1"/>
        <rFont val="Calibri"/>
        <family val="2"/>
        <scheme val="minor"/>
      </rPr>
      <t>4</t>
    </r>
  </si>
  <si>
    <r>
      <t>s</t>
    </r>
    <r>
      <rPr>
        <sz val="8"/>
        <color theme="1"/>
        <rFont val="Calibri"/>
        <family val="2"/>
        <scheme val="minor"/>
      </rPr>
      <t>5</t>
    </r>
  </si>
  <si>
    <r>
      <t>s</t>
    </r>
    <r>
      <rPr>
        <sz val="8"/>
        <color theme="1"/>
        <rFont val="Calibri"/>
        <family val="2"/>
        <scheme val="minor"/>
      </rPr>
      <t>6</t>
    </r>
  </si>
  <si>
    <r>
      <t>s</t>
    </r>
    <r>
      <rPr>
        <sz val="8"/>
        <color theme="1"/>
        <rFont val="Calibri"/>
        <family val="2"/>
        <scheme val="minor"/>
      </rPr>
      <t>8</t>
    </r>
  </si>
  <si>
    <r>
      <t>s</t>
    </r>
    <r>
      <rPr>
        <sz val="8"/>
        <color theme="1"/>
        <rFont val="Calibri"/>
        <family val="2"/>
        <scheme val="minor"/>
      </rPr>
      <t>7</t>
    </r>
  </si>
  <si>
    <t>Ratio Test</t>
  </si>
  <si>
    <t>Sub-Problem</t>
  </si>
  <si>
    <t>Item</t>
  </si>
  <si>
    <r>
      <t>c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/a</t>
    </r>
    <r>
      <rPr>
        <b/>
        <sz val="8"/>
        <color theme="1"/>
        <rFont val="Calibri"/>
        <family val="2"/>
        <scheme val="minor"/>
      </rPr>
      <t>i</t>
    </r>
  </si>
  <si>
    <t>Rank</t>
  </si>
  <si>
    <t>Sub-P 1: x3 = 0</t>
  </si>
  <si>
    <t>Sub-P 2: x3 = 1</t>
  </si>
  <si>
    <t>Sub-Problem 1: x3 = 0</t>
  </si>
  <si>
    <t>Sub-P 1.1: x4 = 0</t>
  </si>
  <si>
    <t>Sub-P 2.1 x2 = 0</t>
  </si>
  <si>
    <t>Sub-P 1.2: x4 = 1</t>
  </si>
  <si>
    <t>Sub-P 2.2: x2 = 1</t>
  </si>
  <si>
    <t>Sub-P 2.1: x2 = 0</t>
  </si>
  <si>
    <t>Sub-P 1.2.1: x2 = 0</t>
  </si>
  <si>
    <t>Sub-P 1.2.2: x2 = 1</t>
  </si>
  <si>
    <t>Best Candidate</t>
  </si>
  <si>
    <t>Candidate</t>
  </si>
  <si>
    <t>Infeasible</t>
  </si>
  <si>
    <t>Branch &amp; Bound Algorithm: Knapsack Method</t>
  </si>
  <si>
    <t>z = 38</t>
  </si>
  <si>
    <t>z = 34</t>
  </si>
  <si>
    <t>Sub-P 1.2.2.1: x1 = 0</t>
  </si>
  <si>
    <t>Sub-P 1.2.2.2: x1 = 1</t>
  </si>
  <si>
    <t>z = 30</t>
  </si>
  <si>
    <t xml:space="preserve"> Candidate</t>
  </si>
  <si>
    <t>Sub-P 2.2.1: x1 = 0</t>
  </si>
  <si>
    <t>Sub-P 2.2.2: x1 = 1</t>
  </si>
  <si>
    <t>z =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</si>
</sst>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20"/>
      <color theme="1"/>
      <name val="Cambria"/>
      <family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5" xfId="0" applyFont="1" applyBorder="1"/>
    <xf numFmtId="0" fontId="9" fillId="0" borderId="5" xfId="0" applyFont="1" applyFill="1" applyBorder="1"/>
    <xf numFmtId="0" fontId="9" fillId="0" borderId="5" xfId="0" applyFont="1" applyBorder="1"/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6" fillId="0" borderId="7" xfId="0" applyFont="1" applyBorder="1"/>
    <xf numFmtId="0" fontId="6" fillId="0" borderId="8" xfId="0" applyFont="1" applyFill="1" applyBorder="1"/>
    <xf numFmtId="0" fontId="6" fillId="0" borderId="5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12" fillId="0" borderId="4" xfId="0" applyFont="1" applyBorder="1"/>
    <xf numFmtId="13" fontId="0" fillId="0" borderId="0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2" fillId="0" borderId="5" xfId="0" applyFont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13" fontId="0" fillId="0" borderId="7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0" xfId="0" applyFont="1" applyFill="1" applyBorder="1" applyAlignment="1">
      <alignment horizontal="left"/>
    </xf>
    <xf numFmtId="1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12" fontId="0" fillId="4" borderId="3" xfId="0" applyNumberFormat="1" applyFill="1" applyBorder="1"/>
    <xf numFmtId="0" fontId="1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0" fillId="0" borderId="4" xfId="0" applyFill="1" applyBorder="1"/>
    <xf numFmtId="0" fontId="12" fillId="0" borderId="5" xfId="0" applyFont="1" applyFill="1" applyBorder="1"/>
    <xf numFmtId="0" fontId="0" fillId="4" borderId="5" xfId="0" applyNumberFormat="1" applyFill="1" applyBorder="1"/>
    <xf numFmtId="0" fontId="0" fillId="3" borderId="5" xfId="0" applyNumberFormat="1" applyFill="1" applyBorder="1"/>
    <xf numFmtId="0" fontId="0" fillId="4" borderId="8" xfId="0" applyNumberFormat="1" applyFill="1" applyBorder="1"/>
    <xf numFmtId="13" fontId="0" fillId="4" borderId="8" xfId="0" applyNumberFormat="1" applyFill="1" applyBorder="1"/>
    <xf numFmtId="0" fontId="0" fillId="3" borderId="9" xfId="0" applyFill="1" applyBorder="1" applyAlignment="1">
      <alignment horizontal="center"/>
    </xf>
    <xf numFmtId="0" fontId="0" fillId="3" borderId="3" xfId="0" applyNumberFormat="1" applyFill="1" applyBorder="1"/>
    <xf numFmtId="0" fontId="0" fillId="3" borderId="8" xfId="0" applyNumberFormat="1" applyFill="1" applyBorder="1"/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68035</xdr:rowOff>
    </xdr:from>
    <xdr:to>
      <xdr:col>13</xdr:col>
      <xdr:colOff>38101</xdr:colOff>
      <xdr:row>10</xdr:row>
      <xdr:rowOff>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79" y="449035"/>
          <a:ext cx="4596493" cy="1537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190501</xdr:colOff>
      <xdr:row>2</xdr:row>
      <xdr:rowOff>40822</xdr:rowOff>
    </xdr:from>
    <xdr:to>
      <xdr:col>26</xdr:col>
      <xdr:colOff>1302205</xdr:colOff>
      <xdr:row>11</xdr:row>
      <xdr:rowOff>74840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6465" y="435429"/>
          <a:ext cx="4540704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="55" zoomScaleNormal="55" workbookViewId="0"/>
  </sheetViews>
  <sheetFormatPr defaultRowHeight="15" x14ac:dyDescent="0.25"/>
  <cols>
    <col min="1" max="1" width="3.5703125" customWidth="1"/>
    <col min="2" max="2" width="8.28515625" bestFit="1" customWidth="1"/>
    <col min="3" max="3" width="5" bestFit="1" customWidth="1"/>
    <col min="4" max="4" width="4.28515625" bestFit="1" customWidth="1"/>
    <col min="5" max="5" width="5.7109375" bestFit="1" customWidth="1"/>
    <col min="6" max="6" width="4.28515625" bestFit="1" customWidth="1"/>
    <col min="7" max="7" width="6" bestFit="1" customWidth="1"/>
    <col min="8" max="8" width="6.85546875" bestFit="1" customWidth="1"/>
    <col min="9" max="9" width="4.42578125" bestFit="1" customWidth="1"/>
    <col min="10" max="10" width="2.42578125" bestFit="1" customWidth="1"/>
    <col min="11" max="11" width="3.85546875" bestFit="1" customWidth="1"/>
    <col min="14" max="14" width="3.42578125" customWidth="1"/>
    <col min="15" max="15" width="3.5703125" customWidth="1"/>
    <col min="16" max="16" width="3.42578125" customWidth="1"/>
    <col min="17" max="17" width="8.28515625" bestFit="1" customWidth="1"/>
    <col min="18" max="18" width="5" bestFit="1" customWidth="1"/>
    <col min="19" max="19" width="4.28515625" bestFit="1" customWidth="1"/>
    <col min="20" max="20" width="5.7109375" bestFit="1" customWidth="1"/>
    <col min="21" max="21" width="4.28515625" bestFit="1" customWidth="1"/>
    <col min="22" max="22" width="6" bestFit="1" customWidth="1"/>
    <col min="23" max="23" width="6.85546875" bestFit="1" customWidth="1"/>
    <col min="24" max="24" width="4.42578125" bestFit="1" customWidth="1"/>
    <col min="25" max="25" width="2.42578125" bestFit="1" customWidth="1"/>
    <col min="26" max="26" width="3.85546875" bestFit="1" customWidth="1"/>
    <col min="27" max="27" width="27.140625" bestFit="1" customWidth="1"/>
    <col min="28" max="28" width="2.85546875" customWidth="1"/>
  </cols>
  <sheetData>
    <row r="1" spans="2:28" ht="15.75" thickBot="1" x14ac:dyDescent="0.3"/>
    <row r="2" spans="2:28" ht="15" customHeight="1" x14ac:dyDescent="0.25">
      <c r="B2" s="24" t="s">
        <v>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27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6"/>
    </row>
    <row r="3" spans="2:28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spans="2:28" ht="15" customHeight="1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3"/>
    </row>
    <row r="5" spans="2:28" ht="15" customHeight="1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3"/>
    </row>
    <row r="6" spans="2:28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3"/>
    </row>
    <row r="7" spans="2:28" x14ac:dyDescent="0.25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3"/>
    </row>
    <row r="8" spans="2:28" x14ac:dyDescent="0.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3"/>
    </row>
    <row r="9" spans="2:28" x14ac:dyDescent="0.25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3"/>
    </row>
    <row r="10" spans="2:28" x14ac:dyDescent="0.25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</row>
    <row r="11" spans="2:28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</row>
    <row r="12" spans="2:28" ht="15.75" thickBot="1" x14ac:dyDescent="0.3"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2:28" x14ac:dyDescent="0.25">
      <c r="B13" s="24" t="s">
        <v>24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2:28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2:28" x14ac:dyDescent="0.25">
      <c r="B15" s="1"/>
      <c r="C15" s="30" t="s">
        <v>0</v>
      </c>
      <c r="D15" s="30"/>
      <c r="E15" s="30"/>
      <c r="F15" s="30"/>
      <c r="G15" s="23" t="s">
        <v>1</v>
      </c>
      <c r="H15" s="31" t="s">
        <v>2</v>
      </c>
      <c r="I15" s="23" t="s">
        <v>3</v>
      </c>
      <c r="J15" s="23"/>
      <c r="K15" s="23"/>
      <c r="L15" s="23"/>
      <c r="M15" s="23"/>
      <c r="N15" s="3"/>
    </row>
    <row r="16" spans="2:28" x14ac:dyDescent="0.25">
      <c r="B16" s="1"/>
      <c r="C16" s="30"/>
      <c r="D16" s="30"/>
      <c r="E16" s="30"/>
      <c r="F16" s="30"/>
      <c r="G16" s="23"/>
      <c r="H16" s="31"/>
      <c r="I16" s="23" t="s">
        <v>4</v>
      </c>
      <c r="J16" s="23"/>
      <c r="K16" s="23"/>
      <c r="L16" s="23"/>
      <c r="M16" s="23"/>
      <c r="N16" s="3"/>
    </row>
    <row r="17" spans="2:27" ht="15.75" thickBot="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2:27" ht="15.75" thickBot="1" x14ac:dyDescent="0.3"/>
    <row r="19" spans="2:27" x14ac:dyDescent="0.25">
      <c r="B19" s="24" t="s">
        <v>25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Q19" s="24" t="s">
        <v>28</v>
      </c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2:27" x14ac:dyDescent="0.25">
      <c r="B20" s="1" t="s">
        <v>5</v>
      </c>
      <c r="C20" s="2" t="s">
        <v>7</v>
      </c>
      <c r="D20" s="2" t="s">
        <v>6</v>
      </c>
      <c r="E20" s="2" t="s">
        <v>8</v>
      </c>
      <c r="F20" s="2" t="s">
        <v>6</v>
      </c>
      <c r="G20" s="2" t="s">
        <v>9</v>
      </c>
      <c r="H20" s="2" t="s">
        <v>6</v>
      </c>
      <c r="I20" s="2" t="s">
        <v>10</v>
      </c>
      <c r="J20" s="2"/>
      <c r="K20" s="2"/>
      <c r="L20" s="2"/>
      <c r="M20" s="3"/>
      <c r="Q20" s="1" t="s">
        <v>5</v>
      </c>
      <c r="R20" s="2" t="s">
        <v>7</v>
      </c>
      <c r="S20" s="2" t="s">
        <v>6</v>
      </c>
      <c r="T20" s="2" t="s">
        <v>8</v>
      </c>
      <c r="U20" s="2" t="s">
        <v>6</v>
      </c>
      <c r="V20" s="2" t="s">
        <v>9</v>
      </c>
      <c r="W20" s="2" t="s">
        <v>6</v>
      </c>
      <c r="X20" s="2" t="s">
        <v>10</v>
      </c>
      <c r="Y20" s="2"/>
      <c r="Z20" s="2"/>
      <c r="AA20" s="3"/>
    </row>
    <row r="21" spans="2:27" x14ac:dyDescent="0.25">
      <c r="B21" s="1" t="s">
        <v>11</v>
      </c>
      <c r="C21" s="2" t="s">
        <v>12</v>
      </c>
      <c r="D21" s="2" t="s">
        <v>6</v>
      </c>
      <c r="E21" s="2" t="s">
        <v>13</v>
      </c>
      <c r="F21" s="2" t="s">
        <v>6</v>
      </c>
      <c r="G21" s="2" t="s">
        <v>14</v>
      </c>
      <c r="H21" s="2" t="s">
        <v>6</v>
      </c>
      <c r="I21" s="2" t="s">
        <v>15</v>
      </c>
      <c r="J21" s="4" t="s">
        <v>16</v>
      </c>
      <c r="K21" s="2">
        <v>14</v>
      </c>
      <c r="L21" s="27" t="s">
        <v>47</v>
      </c>
      <c r="M21" s="28"/>
      <c r="Q21" s="1" t="s">
        <v>11</v>
      </c>
      <c r="R21" s="2" t="s">
        <v>12</v>
      </c>
      <c r="S21" s="2" t="s">
        <v>6</v>
      </c>
      <c r="T21" s="2" t="s">
        <v>13</v>
      </c>
      <c r="U21" s="2" t="s">
        <v>6</v>
      </c>
      <c r="V21" s="2" t="s">
        <v>14</v>
      </c>
      <c r="W21" s="2" t="s">
        <v>6</v>
      </c>
      <c r="X21" s="2" t="s">
        <v>15</v>
      </c>
      <c r="Y21" s="4" t="s">
        <v>16</v>
      </c>
      <c r="Z21" s="2">
        <v>14</v>
      </c>
      <c r="AA21" s="15" t="s">
        <v>30</v>
      </c>
    </row>
    <row r="22" spans="2:27" ht="15.75" thickBot="1" x14ac:dyDescent="0.3">
      <c r="B22" s="5"/>
      <c r="C22" s="29" t="s">
        <v>17</v>
      </c>
      <c r="D22" s="29"/>
      <c r="E22" s="29"/>
      <c r="F22" s="6"/>
      <c r="G22" s="6"/>
      <c r="H22" s="6"/>
      <c r="I22" s="6"/>
      <c r="J22" s="6"/>
      <c r="K22" s="6"/>
      <c r="L22" s="6"/>
      <c r="M22" s="7"/>
      <c r="Q22" s="1"/>
      <c r="R22" s="2" t="s">
        <v>19</v>
      </c>
      <c r="S22" s="2" t="s">
        <v>6</v>
      </c>
      <c r="T22" s="2" t="s">
        <v>20</v>
      </c>
      <c r="U22" s="2" t="s">
        <v>6</v>
      </c>
      <c r="V22" s="2" t="s">
        <v>21</v>
      </c>
      <c r="W22" s="2" t="s">
        <v>6</v>
      </c>
      <c r="X22" s="2" t="s">
        <v>22</v>
      </c>
      <c r="Y22" s="4" t="s">
        <v>16</v>
      </c>
      <c r="Z22" s="2">
        <v>2</v>
      </c>
      <c r="AA22" s="15" t="s">
        <v>29</v>
      </c>
    </row>
    <row r="23" spans="2:27" ht="15.75" thickBot="1" x14ac:dyDescent="0.3">
      <c r="Q23" s="1"/>
      <c r="R23" s="2" t="s">
        <v>20</v>
      </c>
      <c r="S23" s="11" t="s">
        <v>31</v>
      </c>
      <c r="T23" s="2" t="s">
        <v>19</v>
      </c>
      <c r="U23" s="4" t="s">
        <v>16</v>
      </c>
      <c r="V23" s="2">
        <v>0</v>
      </c>
      <c r="W23" s="2"/>
      <c r="X23" s="2"/>
      <c r="Y23" s="2"/>
      <c r="Z23" s="2"/>
      <c r="AA23" s="16" t="s">
        <v>32</v>
      </c>
    </row>
    <row r="24" spans="2:27" x14ac:dyDescent="0.25">
      <c r="B24" s="24" t="s">
        <v>26</v>
      </c>
      <c r="C24" s="25"/>
      <c r="D24" s="25"/>
      <c r="E24" s="25"/>
      <c r="F24" s="25"/>
      <c r="G24" s="25"/>
      <c r="H24" s="25"/>
      <c r="I24" s="25"/>
      <c r="J24" s="25"/>
      <c r="K24" s="26"/>
      <c r="Q24" s="1"/>
      <c r="R24" s="2" t="s">
        <v>20</v>
      </c>
      <c r="S24" s="11" t="s">
        <v>6</v>
      </c>
      <c r="T24" s="2" t="s">
        <v>22</v>
      </c>
      <c r="U24" s="4" t="s">
        <v>16</v>
      </c>
      <c r="V24" s="2">
        <v>1</v>
      </c>
      <c r="W24" s="2"/>
      <c r="X24" s="2"/>
      <c r="Y24" s="2"/>
      <c r="Z24" s="2"/>
      <c r="AA24" s="16" t="s">
        <v>33</v>
      </c>
    </row>
    <row r="25" spans="2:27" ht="15.75" thickBot="1" x14ac:dyDescent="0.3">
      <c r="B25" s="1" t="s">
        <v>5</v>
      </c>
      <c r="C25" s="2" t="s">
        <v>7</v>
      </c>
      <c r="D25" s="2" t="s">
        <v>6</v>
      </c>
      <c r="E25" s="2" t="s">
        <v>8</v>
      </c>
      <c r="F25" s="2" t="s">
        <v>6</v>
      </c>
      <c r="G25" s="2" t="s">
        <v>9</v>
      </c>
      <c r="H25" s="2" t="s">
        <v>6</v>
      </c>
      <c r="I25" s="2" t="s">
        <v>10</v>
      </c>
      <c r="J25" s="2"/>
      <c r="K25" s="3"/>
      <c r="Q25" s="5"/>
      <c r="R25" s="29" t="s">
        <v>17</v>
      </c>
      <c r="S25" s="29"/>
      <c r="T25" s="29"/>
      <c r="U25" s="6"/>
      <c r="V25" s="6"/>
      <c r="W25" s="6"/>
      <c r="X25" s="6"/>
      <c r="Y25" s="6"/>
      <c r="Z25" s="6"/>
      <c r="AA25" s="7"/>
    </row>
    <row r="26" spans="2:27" ht="15.75" thickBot="1" x14ac:dyDescent="0.3">
      <c r="B26" s="1" t="s">
        <v>11</v>
      </c>
      <c r="C26" s="2" t="s">
        <v>12</v>
      </c>
      <c r="D26" s="2" t="s">
        <v>6</v>
      </c>
      <c r="E26" s="2" t="s">
        <v>13</v>
      </c>
      <c r="F26" s="2" t="s">
        <v>6</v>
      </c>
      <c r="G26" s="2" t="s">
        <v>14</v>
      </c>
      <c r="H26" s="2" t="s">
        <v>6</v>
      </c>
      <c r="I26" s="2" t="s">
        <v>15</v>
      </c>
      <c r="J26" s="4" t="s">
        <v>16</v>
      </c>
      <c r="K26" s="3">
        <v>14</v>
      </c>
    </row>
    <row r="27" spans="2:27" ht="15.75" thickBot="1" x14ac:dyDescent="0.3">
      <c r="B27" s="5"/>
      <c r="C27" s="29" t="s">
        <v>18</v>
      </c>
      <c r="D27" s="29"/>
      <c r="E27" s="29"/>
      <c r="F27" s="6"/>
      <c r="G27" s="6"/>
      <c r="H27" s="6"/>
      <c r="I27" s="6"/>
      <c r="J27" s="6"/>
      <c r="K27" s="7"/>
      <c r="Q27" s="24" t="s">
        <v>34</v>
      </c>
      <c r="R27" s="25"/>
      <c r="S27" s="25"/>
      <c r="T27" s="25"/>
      <c r="U27" s="25"/>
      <c r="V27" s="25"/>
      <c r="W27" s="25"/>
      <c r="X27" s="25"/>
      <c r="Y27" s="25"/>
      <c r="Z27" s="25"/>
      <c r="AA27" s="26"/>
    </row>
    <row r="28" spans="2:27" ht="15.75" thickBot="1" x14ac:dyDescent="0.3">
      <c r="Q28" s="1" t="s">
        <v>5</v>
      </c>
      <c r="R28" s="2" t="s">
        <v>7</v>
      </c>
      <c r="S28" s="2" t="s">
        <v>6</v>
      </c>
      <c r="T28" s="2" t="s">
        <v>8</v>
      </c>
      <c r="U28" s="2" t="s">
        <v>6</v>
      </c>
      <c r="V28" s="2" t="s">
        <v>9</v>
      </c>
      <c r="W28" s="2" t="s">
        <v>6</v>
      </c>
      <c r="X28" s="2" t="s">
        <v>10</v>
      </c>
      <c r="Y28" s="2"/>
      <c r="Z28" s="2"/>
      <c r="AA28" s="3"/>
    </row>
    <row r="29" spans="2:27" x14ac:dyDescent="0.25">
      <c r="B29" s="24" t="s">
        <v>35</v>
      </c>
      <c r="C29" s="25"/>
      <c r="D29" s="25"/>
      <c r="E29" s="25"/>
      <c r="F29" s="25"/>
      <c r="G29" s="25"/>
      <c r="H29" s="25"/>
      <c r="I29" s="26"/>
      <c r="Q29" s="1" t="s">
        <v>11</v>
      </c>
      <c r="R29" s="2" t="s">
        <v>12</v>
      </c>
      <c r="S29" s="2" t="s">
        <v>6</v>
      </c>
      <c r="T29" s="2" t="s">
        <v>13</v>
      </c>
      <c r="U29" s="2" t="s">
        <v>6</v>
      </c>
      <c r="V29" s="2" t="s">
        <v>14</v>
      </c>
      <c r="W29" s="2" t="s">
        <v>6</v>
      </c>
      <c r="X29" s="2" t="s">
        <v>15</v>
      </c>
      <c r="Y29" s="4" t="s">
        <v>16</v>
      </c>
      <c r="Z29" s="2">
        <v>14</v>
      </c>
      <c r="AA29" s="15" t="s">
        <v>30</v>
      </c>
    </row>
    <row r="30" spans="2:27" x14ac:dyDescent="0.25">
      <c r="B30" s="9"/>
      <c r="C30" s="8" t="s">
        <v>42</v>
      </c>
      <c r="D30" s="8" t="s">
        <v>43</v>
      </c>
      <c r="E30" s="8" t="s">
        <v>44</v>
      </c>
      <c r="F30" s="8" t="s">
        <v>45</v>
      </c>
      <c r="G30" s="8" t="s">
        <v>39</v>
      </c>
      <c r="H30" s="8" t="s">
        <v>40</v>
      </c>
      <c r="I30" s="14" t="s">
        <v>41</v>
      </c>
      <c r="Q30" s="1"/>
      <c r="R30" s="2" t="s">
        <v>19</v>
      </c>
      <c r="S30" s="2" t="s">
        <v>6</v>
      </c>
      <c r="T30" s="2" t="s">
        <v>20</v>
      </c>
      <c r="U30" s="2" t="s">
        <v>6</v>
      </c>
      <c r="V30" s="2" t="s">
        <v>21</v>
      </c>
      <c r="W30" s="2" t="s">
        <v>6</v>
      </c>
      <c r="X30" s="2" t="s">
        <v>22</v>
      </c>
      <c r="Y30" s="4" t="s">
        <v>16</v>
      </c>
      <c r="Z30" s="2">
        <v>2</v>
      </c>
      <c r="AA30" s="15" t="s">
        <v>29</v>
      </c>
    </row>
    <row r="31" spans="2:27" x14ac:dyDescent="0.25">
      <c r="B31" s="17" t="s">
        <v>36</v>
      </c>
      <c r="C31" s="12">
        <v>0</v>
      </c>
      <c r="D31" s="12">
        <v>1</v>
      </c>
      <c r="E31" s="12">
        <v>1</v>
      </c>
      <c r="F31" s="12">
        <v>1</v>
      </c>
      <c r="G31" s="2"/>
      <c r="H31" s="2"/>
      <c r="I31" s="3"/>
      <c r="Q31" s="1"/>
      <c r="R31" s="2" t="s">
        <v>20</v>
      </c>
      <c r="S31" s="11" t="s">
        <v>31</v>
      </c>
      <c r="T31" s="2" t="s">
        <v>19</v>
      </c>
      <c r="U31" s="4" t="s">
        <v>16</v>
      </c>
      <c r="V31" s="2">
        <v>0</v>
      </c>
      <c r="W31" s="2"/>
      <c r="X31" s="2"/>
      <c r="Y31" s="2"/>
      <c r="Z31" s="2"/>
      <c r="AA31" s="16" t="s">
        <v>32</v>
      </c>
    </row>
    <row r="32" spans="2:27" x14ac:dyDescent="0.25">
      <c r="B32" s="17" t="s">
        <v>37</v>
      </c>
      <c r="C32" s="2">
        <v>16</v>
      </c>
      <c r="D32" s="2">
        <v>22</v>
      </c>
      <c r="E32" s="2">
        <v>12</v>
      </c>
      <c r="F32" s="2">
        <v>8</v>
      </c>
      <c r="G32" s="12">
        <f>SUMPRODUCT($C$31:$F$31,C32:F32)</f>
        <v>42</v>
      </c>
      <c r="H32" s="2"/>
      <c r="I32" s="3"/>
      <c r="Q32" s="1"/>
      <c r="R32" s="2" t="s">
        <v>20</v>
      </c>
      <c r="S32" s="11" t="s">
        <v>6</v>
      </c>
      <c r="T32" s="2" t="s">
        <v>22</v>
      </c>
      <c r="U32" s="4" t="s">
        <v>16</v>
      </c>
      <c r="V32" s="2">
        <v>1</v>
      </c>
      <c r="W32" s="2"/>
      <c r="X32" s="2"/>
      <c r="Y32" s="2"/>
      <c r="Z32" s="2"/>
      <c r="AA32" s="16" t="s">
        <v>33</v>
      </c>
    </row>
    <row r="33" spans="2:27" ht="15.75" thickBot="1" x14ac:dyDescent="0.3">
      <c r="B33" s="18" t="s">
        <v>38</v>
      </c>
      <c r="C33" s="6">
        <v>5</v>
      </c>
      <c r="D33" s="6">
        <v>7</v>
      </c>
      <c r="E33" s="6">
        <v>4</v>
      </c>
      <c r="F33" s="6">
        <v>3</v>
      </c>
      <c r="G33" s="6">
        <f>SUMPRODUCT($C$31:$F$31,C33:F33)</f>
        <v>14</v>
      </c>
      <c r="H33" s="19" t="s">
        <v>16</v>
      </c>
      <c r="I33" s="20">
        <v>14</v>
      </c>
      <c r="Q33" s="5"/>
      <c r="R33" s="29" t="s">
        <v>18</v>
      </c>
      <c r="S33" s="29"/>
      <c r="T33" s="29"/>
      <c r="U33" s="6"/>
      <c r="V33" s="6"/>
      <c r="W33" s="6"/>
      <c r="X33" s="6"/>
      <c r="Y33" s="6"/>
      <c r="Z33" s="6"/>
      <c r="AA33" s="7"/>
    </row>
    <row r="34" spans="2:27" ht="15.75" thickBot="1" x14ac:dyDescent="0.3"/>
    <row r="35" spans="2:27" x14ac:dyDescent="0.25">
      <c r="Q35" s="24" t="s">
        <v>46</v>
      </c>
      <c r="R35" s="25"/>
      <c r="S35" s="25"/>
      <c r="T35" s="25"/>
      <c r="U35" s="25"/>
      <c r="V35" s="25"/>
      <c r="W35" s="25"/>
      <c r="X35" s="26"/>
    </row>
    <row r="36" spans="2:27" x14ac:dyDescent="0.25">
      <c r="Q36" s="9"/>
      <c r="R36" s="8" t="s">
        <v>42</v>
      </c>
      <c r="S36" s="8" t="s">
        <v>43</v>
      </c>
      <c r="T36" s="8" t="s">
        <v>44</v>
      </c>
      <c r="U36" s="8" t="s">
        <v>45</v>
      </c>
      <c r="V36" s="8" t="s">
        <v>39</v>
      </c>
      <c r="W36" s="8" t="s">
        <v>40</v>
      </c>
      <c r="X36" s="14" t="s">
        <v>41</v>
      </c>
    </row>
    <row r="37" spans="2:27" x14ac:dyDescent="0.25">
      <c r="Q37" s="17" t="s">
        <v>36</v>
      </c>
      <c r="R37" s="13">
        <v>0</v>
      </c>
      <c r="S37" s="13">
        <v>0</v>
      </c>
      <c r="T37" s="13">
        <v>0</v>
      </c>
      <c r="U37" s="13">
        <v>0</v>
      </c>
      <c r="V37" s="2"/>
      <c r="W37" s="2"/>
      <c r="X37" s="3"/>
    </row>
    <row r="38" spans="2:27" x14ac:dyDescent="0.25">
      <c r="Q38" s="17" t="s">
        <v>37</v>
      </c>
      <c r="R38" s="2">
        <v>16</v>
      </c>
      <c r="S38" s="2">
        <v>22</v>
      </c>
      <c r="T38" s="2">
        <v>12</v>
      </c>
      <c r="U38" s="2">
        <v>8</v>
      </c>
      <c r="V38" s="13">
        <f>SUMPRODUCT($C$31:$F$31,R38:U38)</f>
        <v>42</v>
      </c>
      <c r="W38" s="2"/>
      <c r="X38" s="3"/>
    </row>
    <row r="39" spans="2:27" x14ac:dyDescent="0.25">
      <c r="Q39" s="17" t="s">
        <v>38</v>
      </c>
      <c r="R39" s="2">
        <v>5</v>
      </c>
      <c r="S39" s="2">
        <v>7</v>
      </c>
      <c r="T39" s="2">
        <v>4</v>
      </c>
      <c r="U39" s="2">
        <v>3</v>
      </c>
      <c r="V39" s="2">
        <f>SUMPRODUCT($C$31:$F$31,R39:U39)</f>
        <v>14</v>
      </c>
      <c r="W39" s="4" t="s">
        <v>16</v>
      </c>
      <c r="X39" s="21">
        <v>14</v>
      </c>
    </row>
    <row r="40" spans="2:27" x14ac:dyDescent="0.25">
      <c r="Q40" s="9">
        <v>2</v>
      </c>
      <c r="R40" s="2">
        <v>1</v>
      </c>
      <c r="S40" s="2">
        <v>1</v>
      </c>
      <c r="T40" s="2">
        <v>1</v>
      </c>
      <c r="U40" s="2">
        <v>1</v>
      </c>
      <c r="V40" s="2">
        <f t="shared" ref="V40:V42" si="0">SUMPRODUCT($C$31:$F$31,R40:U40)</f>
        <v>3</v>
      </c>
      <c r="W40" s="4" t="s">
        <v>16</v>
      </c>
      <c r="X40" s="3">
        <v>2</v>
      </c>
    </row>
    <row r="41" spans="2:27" x14ac:dyDescent="0.25">
      <c r="Q41" s="9">
        <v>3</v>
      </c>
      <c r="R41" s="2">
        <v>-1</v>
      </c>
      <c r="S41" s="2">
        <v>1</v>
      </c>
      <c r="T41" s="2">
        <v>0</v>
      </c>
      <c r="U41" s="2">
        <v>0</v>
      </c>
      <c r="V41" s="2">
        <f t="shared" si="0"/>
        <v>1</v>
      </c>
      <c r="W41" s="4" t="s">
        <v>16</v>
      </c>
      <c r="X41" s="3">
        <v>0</v>
      </c>
    </row>
    <row r="42" spans="2:27" ht="15.75" thickBot="1" x14ac:dyDescent="0.3">
      <c r="Q42" s="10">
        <v>4</v>
      </c>
      <c r="R42" s="6">
        <v>0</v>
      </c>
      <c r="S42" s="6">
        <v>1</v>
      </c>
      <c r="T42" s="6">
        <v>0</v>
      </c>
      <c r="U42" s="6">
        <v>1</v>
      </c>
      <c r="V42" s="6">
        <f t="shared" si="0"/>
        <v>2</v>
      </c>
      <c r="W42" s="19" t="s">
        <v>16</v>
      </c>
      <c r="X42" s="7">
        <v>1</v>
      </c>
    </row>
  </sheetData>
  <mergeCells count="19">
    <mergeCell ref="B2:O2"/>
    <mergeCell ref="Q2:AB2"/>
    <mergeCell ref="R33:T33"/>
    <mergeCell ref="Q27:AA27"/>
    <mergeCell ref="B29:I29"/>
    <mergeCell ref="R25:T25"/>
    <mergeCell ref="Q19:AA19"/>
    <mergeCell ref="B13:N13"/>
    <mergeCell ref="C15:F16"/>
    <mergeCell ref="G15:G16"/>
    <mergeCell ref="H15:H16"/>
    <mergeCell ref="I15:M15"/>
    <mergeCell ref="I16:M16"/>
    <mergeCell ref="B19:M19"/>
    <mergeCell ref="L21:M21"/>
    <mergeCell ref="Q35:X35"/>
    <mergeCell ref="B24:K24"/>
    <mergeCell ref="C27:E27"/>
    <mergeCell ref="C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"/>
  <sheetViews>
    <sheetView zoomScale="55" zoomScaleNormal="55" workbookViewId="0"/>
  </sheetViews>
  <sheetFormatPr defaultRowHeight="15" x14ac:dyDescent="0.25"/>
  <cols>
    <col min="3" max="3" width="6.42578125" bestFit="1" customWidth="1"/>
    <col min="4" max="4" width="7.42578125" bestFit="1" customWidth="1"/>
    <col min="5" max="5" width="4.85546875" bestFit="1" customWidth="1"/>
    <col min="6" max="6" width="5.140625" bestFit="1" customWidth="1"/>
    <col min="7" max="7" width="6.140625" bestFit="1" customWidth="1"/>
    <col min="8" max="8" width="4.85546875" bestFit="1" customWidth="1"/>
    <col min="9" max="9" width="5.5703125" bestFit="1" customWidth="1"/>
    <col min="10" max="15" width="4.85546875" bestFit="1" customWidth="1"/>
    <col min="16" max="16" width="5.85546875" bestFit="1" customWidth="1"/>
    <col min="17" max="17" width="9.42578125" bestFit="1" customWidth="1"/>
  </cols>
  <sheetData>
    <row r="1" spans="2:18" ht="15.75" thickBot="1" x14ac:dyDescent="0.3"/>
    <row r="2" spans="2:18" x14ac:dyDescent="0.25">
      <c r="B2" s="24" t="s">
        <v>48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spans="2:18" x14ac:dyDescent="0.25">
      <c r="B3" s="1"/>
      <c r="C3" s="2"/>
      <c r="D3" s="2"/>
      <c r="E3" s="2"/>
      <c r="F3" s="2"/>
      <c r="G3" s="22"/>
      <c r="H3" s="22"/>
      <c r="I3" s="2"/>
      <c r="J3" s="2"/>
      <c r="K3" s="2"/>
      <c r="L3" s="2"/>
      <c r="M3" s="2"/>
      <c r="N3" s="2"/>
      <c r="O3" s="2"/>
      <c r="P3" s="3"/>
      <c r="R3">
        <v>1</v>
      </c>
    </row>
    <row r="4" spans="2:18" x14ac:dyDescent="0.25">
      <c r="B4" s="1"/>
      <c r="C4" s="2" t="s">
        <v>49</v>
      </c>
      <c r="D4" s="2" t="s">
        <v>31</v>
      </c>
      <c r="E4" s="2" t="s">
        <v>7</v>
      </c>
      <c r="F4" s="2" t="s">
        <v>31</v>
      </c>
      <c r="G4" s="2" t="s">
        <v>8</v>
      </c>
      <c r="H4" s="11" t="s">
        <v>31</v>
      </c>
      <c r="I4" s="2" t="s">
        <v>9</v>
      </c>
      <c r="J4" s="22" t="s">
        <v>31</v>
      </c>
      <c r="K4" s="2" t="s">
        <v>10</v>
      </c>
      <c r="L4" s="2" t="s">
        <v>1</v>
      </c>
      <c r="M4" s="2">
        <v>0</v>
      </c>
      <c r="N4" s="2"/>
      <c r="O4" s="2"/>
      <c r="P4" s="3"/>
    </row>
    <row r="5" spans="2:18" x14ac:dyDescent="0.25">
      <c r="B5" s="1"/>
      <c r="C5" s="2"/>
      <c r="D5" s="2" t="s">
        <v>12</v>
      </c>
      <c r="E5" s="2" t="s">
        <v>6</v>
      </c>
      <c r="F5" s="2" t="s">
        <v>13</v>
      </c>
      <c r="G5" s="2" t="s">
        <v>6</v>
      </c>
      <c r="H5" s="2" t="s">
        <v>14</v>
      </c>
      <c r="I5" s="2" t="s">
        <v>6</v>
      </c>
      <c r="J5" s="2" t="s">
        <v>15</v>
      </c>
      <c r="K5" s="2" t="s">
        <v>6</v>
      </c>
      <c r="L5" s="2" t="s">
        <v>50</v>
      </c>
      <c r="M5" s="2" t="s">
        <v>1</v>
      </c>
      <c r="N5" s="2">
        <v>14</v>
      </c>
      <c r="O5" s="2"/>
      <c r="P5" s="3"/>
    </row>
    <row r="6" spans="2:18" x14ac:dyDescent="0.25">
      <c r="B6" s="1"/>
      <c r="C6" s="2"/>
      <c r="D6" s="2" t="s">
        <v>19</v>
      </c>
      <c r="E6" s="2" t="s">
        <v>6</v>
      </c>
      <c r="F6" s="2" t="s">
        <v>20</v>
      </c>
      <c r="G6" s="2" t="s">
        <v>6</v>
      </c>
      <c r="H6" s="2" t="s">
        <v>21</v>
      </c>
      <c r="I6" s="2" t="s">
        <v>6</v>
      </c>
      <c r="J6" s="2" t="s">
        <v>22</v>
      </c>
      <c r="K6" s="2" t="s">
        <v>6</v>
      </c>
      <c r="L6" s="2" t="s">
        <v>51</v>
      </c>
      <c r="M6" s="11" t="s">
        <v>1</v>
      </c>
      <c r="N6" s="2">
        <v>2</v>
      </c>
      <c r="O6" s="2"/>
      <c r="P6" s="3"/>
    </row>
    <row r="7" spans="2:18" x14ac:dyDescent="0.25">
      <c r="B7" s="1"/>
      <c r="C7" s="2"/>
      <c r="D7" s="2" t="s">
        <v>20</v>
      </c>
      <c r="E7" s="2" t="s">
        <v>31</v>
      </c>
      <c r="F7" s="2" t="s">
        <v>19</v>
      </c>
      <c r="G7" s="2" t="s">
        <v>6</v>
      </c>
      <c r="H7" s="2" t="s">
        <v>52</v>
      </c>
      <c r="I7" s="2" t="s">
        <v>1</v>
      </c>
      <c r="J7" s="2">
        <v>0</v>
      </c>
      <c r="K7" s="2"/>
      <c r="L7" s="2"/>
      <c r="M7" s="2"/>
      <c r="N7" s="2"/>
      <c r="O7" s="2"/>
      <c r="P7" s="3"/>
    </row>
    <row r="8" spans="2:18" x14ac:dyDescent="0.25">
      <c r="B8" s="1"/>
      <c r="C8" s="2"/>
      <c r="D8" s="2" t="s">
        <v>20</v>
      </c>
      <c r="E8" s="2" t="s">
        <v>6</v>
      </c>
      <c r="F8" s="2" t="s">
        <v>22</v>
      </c>
      <c r="G8" s="2" t="s">
        <v>6</v>
      </c>
      <c r="H8" s="2" t="s">
        <v>53</v>
      </c>
      <c r="I8" s="11" t="s">
        <v>1</v>
      </c>
      <c r="J8" s="2">
        <v>1</v>
      </c>
      <c r="K8" s="2"/>
      <c r="L8" s="2"/>
      <c r="M8" s="2"/>
      <c r="N8" s="2"/>
      <c r="O8" s="2"/>
      <c r="P8" s="3"/>
    </row>
    <row r="9" spans="2:18" x14ac:dyDescent="0.25">
      <c r="B9" s="1"/>
      <c r="C9" s="2"/>
      <c r="D9" s="2" t="s">
        <v>19</v>
      </c>
      <c r="E9" s="2" t="s">
        <v>6</v>
      </c>
      <c r="F9" s="2" t="s">
        <v>54</v>
      </c>
      <c r="G9" s="2" t="s">
        <v>1</v>
      </c>
      <c r="H9" s="2">
        <v>1</v>
      </c>
      <c r="I9" s="2"/>
      <c r="J9" s="2"/>
      <c r="K9" s="2"/>
      <c r="L9" s="2"/>
      <c r="M9" s="2"/>
      <c r="N9" s="2"/>
      <c r="O9" s="2"/>
      <c r="P9" s="3"/>
    </row>
    <row r="10" spans="2:18" x14ac:dyDescent="0.25">
      <c r="B10" s="1"/>
      <c r="C10" s="2"/>
      <c r="D10" s="2" t="s">
        <v>20</v>
      </c>
      <c r="E10" s="2" t="s">
        <v>6</v>
      </c>
      <c r="F10" s="2" t="s">
        <v>55</v>
      </c>
      <c r="G10" s="11" t="s">
        <v>1</v>
      </c>
      <c r="H10" s="2">
        <v>1</v>
      </c>
      <c r="I10" s="2"/>
      <c r="J10" s="2"/>
      <c r="K10" s="2"/>
      <c r="L10" s="2"/>
      <c r="M10" s="2"/>
      <c r="N10" s="2"/>
      <c r="O10" s="2"/>
      <c r="P10" s="3"/>
    </row>
    <row r="11" spans="2:18" x14ac:dyDescent="0.25">
      <c r="B11" s="1"/>
      <c r="C11" s="2"/>
      <c r="D11" s="2" t="s">
        <v>21</v>
      </c>
      <c r="E11" s="2" t="s">
        <v>6</v>
      </c>
      <c r="F11" s="2" t="s">
        <v>57</v>
      </c>
      <c r="G11" s="2" t="s">
        <v>1</v>
      </c>
      <c r="H11" s="2">
        <v>1</v>
      </c>
      <c r="I11" s="2"/>
      <c r="J11" s="2"/>
      <c r="K11" s="2"/>
      <c r="L11" s="2"/>
      <c r="M11" s="2"/>
      <c r="N11" s="2"/>
      <c r="O11" s="2"/>
      <c r="P11" s="3"/>
    </row>
    <row r="12" spans="2:18" x14ac:dyDescent="0.25">
      <c r="B12" s="1"/>
      <c r="C12" s="2"/>
      <c r="D12" s="2" t="s">
        <v>22</v>
      </c>
      <c r="E12" s="2" t="s">
        <v>6</v>
      </c>
      <c r="F12" s="2" t="s">
        <v>56</v>
      </c>
      <c r="G12" s="11" t="s">
        <v>1</v>
      </c>
      <c r="H12" s="2">
        <v>1</v>
      </c>
      <c r="I12" s="2"/>
      <c r="J12" s="2"/>
      <c r="K12" s="2"/>
      <c r="L12" s="2"/>
      <c r="M12" s="2"/>
      <c r="N12" s="2"/>
      <c r="O12" s="2"/>
      <c r="P12" s="3"/>
    </row>
    <row r="13" spans="2:18" ht="15.75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</sheetData>
  <mergeCells count="1">
    <mergeCell ref="B2:P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81"/>
  <sheetViews>
    <sheetView zoomScale="55" zoomScaleNormal="55" workbookViewId="0"/>
  </sheetViews>
  <sheetFormatPr defaultRowHeight="15" x14ac:dyDescent="0.25"/>
  <cols>
    <col min="1" max="1" width="3.42578125" customWidth="1"/>
    <col min="2" max="2" width="8.42578125" customWidth="1"/>
    <col min="3" max="3" width="7.140625" bestFit="1" customWidth="1"/>
    <col min="4" max="4" width="9.42578125" bestFit="1" customWidth="1"/>
    <col min="5" max="5" width="8" bestFit="1" customWidth="1"/>
    <col min="6" max="6" width="3" bestFit="1" customWidth="1"/>
    <col min="7" max="7" width="5.5703125" bestFit="1" customWidth="1"/>
    <col min="8" max="8" width="2.7109375" bestFit="1" customWidth="1"/>
    <col min="9" max="9" width="4.85546875" bestFit="1" customWidth="1"/>
    <col min="10" max="10" width="3.5703125" bestFit="1" customWidth="1"/>
    <col min="11" max="11" width="8.140625" bestFit="1" customWidth="1"/>
    <col min="12" max="12" width="3" bestFit="1" customWidth="1"/>
    <col min="13" max="13" width="2.7109375" bestFit="1" customWidth="1"/>
    <col min="14" max="15" width="3.5703125" bestFit="1" customWidth="1"/>
    <col min="16" max="16" width="5.28515625" bestFit="1" customWidth="1"/>
    <col min="17" max="17" width="3" bestFit="1" customWidth="1"/>
    <col min="18" max="18" width="3.5703125" bestFit="1" customWidth="1"/>
    <col min="19" max="19" width="2.7109375" bestFit="1" customWidth="1"/>
    <col min="20" max="20" width="5.28515625" bestFit="1" customWidth="1"/>
    <col min="21" max="21" width="3.5703125" bestFit="1" customWidth="1"/>
    <col min="22" max="22" width="5.140625" bestFit="1" customWidth="1"/>
    <col min="23" max="23" width="3" bestFit="1" customWidth="1"/>
    <col min="24" max="24" width="3.42578125" customWidth="1"/>
    <col min="25" max="25" width="5.28515625" bestFit="1" customWidth="1"/>
    <col min="26" max="27" width="3.5703125" bestFit="1" customWidth="1"/>
    <col min="28" max="28" width="2.7109375" bestFit="1" customWidth="1"/>
    <col min="29" max="29" width="3" bestFit="1" customWidth="1"/>
    <col min="30" max="30" width="5.28515625" bestFit="1" customWidth="1"/>
    <col min="31" max="32" width="3.5703125" bestFit="1" customWidth="1"/>
    <col min="33" max="33" width="5.140625" bestFit="1" customWidth="1"/>
    <col min="34" max="34" width="3" bestFit="1" customWidth="1"/>
    <col min="35" max="35" width="3.5703125" bestFit="1" customWidth="1"/>
    <col min="36" max="36" width="2.7109375" bestFit="1" customWidth="1"/>
    <col min="37" max="37" width="5.28515625" bestFit="1" customWidth="1"/>
    <col min="38" max="38" width="3.5703125" bestFit="1" customWidth="1"/>
    <col min="39" max="39" width="2.7109375" bestFit="1" customWidth="1"/>
    <col min="40" max="40" width="3" bestFit="1" customWidth="1"/>
    <col min="42" max="42" width="3.42578125" customWidth="1"/>
  </cols>
  <sheetData>
    <row r="1" spans="2:42" ht="15.75" thickBot="1" x14ac:dyDescent="0.3"/>
    <row r="2" spans="2:42" x14ac:dyDescent="0.25">
      <c r="B2" s="24" t="s">
        <v>25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42" x14ac:dyDescent="0.25">
      <c r="B3" s="1" t="s">
        <v>5</v>
      </c>
      <c r="C3" s="2" t="s">
        <v>7</v>
      </c>
      <c r="D3" s="2" t="s">
        <v>6</v>
      </c>
      <c r="E3" s="2" t="s">
        <v>8</v>
      </c>
      <c r="F3" s="2" t="s">
        <v>6</v>
      </c>
      <c r="G3" s="2" t="s">
        <v>9</v>
      </c>
      <c r="H3" s="2" t="s">
        <v>6</v>
      </c>
      <c r="I3" s="2" t="s">
        <v>10</v>
      </c>
      <c r="J3" s="2"/>
      <c r="K3" s="2"/>
      <c r="L3" s="2"/>
      <c r="M3" s="3"/>
    </row>
    <row r="4" spans="2:42" x14ac:dyDescent="0.25">
      <c r="B4" s="1" t="s">
        <v>11</v>
      </c>
      <c r="C4" s="2" t="s">
        <v>12</v>
      </c>
      <c r="D4" s="2" t="s">
        <v>6</v>
      </c>
      <c r="E4" s="2" t="s">
        <v>13</v>
      </c>
      <c r="F4" s="2" t="s">
        <v>6</v>
      </c>
      <c r="G4" s="2" t="s">
        <v>14</v>
      </c>
      <c r="H4" s="2" t="s">
        <v>6</v>
      </c>
      <c r="I4" s="2" t="s">
        <v>15</v>
      </c>
      <c r="J4" s="4" t="s">
        <v>16</v>
      </c>
      <c r="K4" s="2">
        <v>14</v>
      </c>
      <c r="L4" s="27" t="s">
        <v>47</v>
      </c>
      <c r="M4" s="28"/>
    </row>
    <row r="5" spans="2:42" ht="15.75" thickBot="1" x14ac:dyDescent="0.3">
      <c r="B5" s="5"/>
      <c r="C5" s="29" t="s">
        <v>17</v>
      </c>
      <c r="D5" s="29"/>
      <c r="E5" s="29"/>
      <c r="F5" s="6"/>
      <c r="G5" s="6"/>
      <c r="H5" s="6"/>
      <c r="I5" s="6"/>
      <c r="J5" s="6"/>
      <c r="K5" s="6"/>
      <c r="L5" s="6"/>
      <c r="M5" s="7"/>
    </row>
    <row r="6" spans="2:42" ht="15.75" thickBot="1" x14ac:dyDescent="0.3"/>
    <row r="7" spans="2:42" x14ac:dyDescent="0.25">
      <c r="B7" s="24" t="s">
        <v>76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6"/>
    </row>
    <row r="8" spans="2:42" ht="15.75" thickBot="1" x14ac:dyDescent="0.3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</row>
    <row r="9" spans="2:42" x14ac:dyDescent="0.25">
      <c r="B9" s="1"/>
      <c r="C9" s="24" t="s">
        <v>58</v>
      </c>
      <c r="D9" s="25"/>
      <c r="E9" s="26"/>
      <c r="F9" s="3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4" t="s">
        <v>59</v>
      </c>
      <c r="T9" s="25"/>
      <c r="U9" s="25"/>
      <c r="V9" s="25"/>
      <c r="W9" s="26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</row>
    <row r="10" spans="2:42" ht="15.75" thickBot="1" x14ac:dyDescent="0.3">
      <c r="B10" s="1"/>
      <c r="C10" s="9" t="s">
        <v>60</v>
      </c>
      <c r="D10" s="8" t="s">
        <v>61</v>
      </c>
      <c r="E10" s="14" t="s">
        <v>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2"/>
      <c r="U10" s="2"/>
      <c r="V10" s="2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</row>
    <row r="11" spans="2:42" x14ac:dyDescent="0.25">
      <c r="B11" s="1"/>
      <c r="C11" s="1">
        <v>1</v>
      </c>
      <c r="D11" s="33">
        <f>16/5</f>
        <v>3.2</v>
      </c>
      <c r="E11" s="3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34" t="s">
        <v>19</v>
      </c>
      <c r="U11" s="35" t="s">
        <v>1</v>
      </c>
      <c r="V11" s="36">
        <v>1</v>
      </c>
      <c r="W11" s="3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</row>
    <row r="12" spans="2:42" x14ac:dyDescent="0.25">
      <c r="B12" s="1"/>
      <c r="C12" s="1">
        <v>2</v>
      </c>
      <c r="D12" s="33">
        <f>22/7</f>
        <v>3.1428571428571428</v>
      </c>
      <c r="E12" s="3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38" t="s">
        <v>20</v>
      </c>
      <c r="U12" s="12" t="s">
        <v>1</v>
      </c>
      <c r="V12" s="39">
        <v>1</v>
      </c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</row>
    <row r="13" spans="2:42" x14ac:dyDescent="0.25">
      <c r="B13" s="1"/>
      <c r="C13" s="1">
        <v>3</v>
      </c>
      <c r="D13" s="33">
        <f>12/4</f>
        <v>3</v>
      </c>
      <c r="E13" s="3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40" t="s">
        <v>21</v>
      </c>
      <c r="U13" s="13" t="s">
        <v>1</v>
      </c>
      <c r="V13" s="46">
        <v>0.5</v>
      </c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</row>
    <row r="14" spans="2:42" ht="15.75" thickBot="1" x14ac:dyDescent="0.3">
      <c r="B14" s="1"/>
      <c r="C14" s="5">
        <v>4</v>
      </c>
      <c r="D14" s="41">
        <f>8/3</f>
        <v>2.6666666666666665</v>
      </c>
      <c r="E14" s="7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42" t="s">
        <v>22</v>
      </c>
      <c r="U14" s="43" t="s">
        <v>1</v>
      </c>
      <c r="V14" s="44">
        <v>0</v>
      </c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</row>
    <row r="15" spans="2:42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2"/>
      <c r="U15" s="2"/>
      <c r="V15" s="2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</row>
    <row r="16" spans="2:42" x14ac:dyDescent="0.25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45" t="s">
        <v>63</v>
      </c>
      <c r="U16" s="45"/>
      <c r="V16" s="45"/>
      <c r="W16" s="3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</row>
    <row r="17" spans="2:42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45" t="s">
        <v>64</v>
      </c>
      <c r="U17" s="45"/>
      <c r="V17" s="45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</row>
    <row r="18" spans="2:42" ht="15.75" thickBot="1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  <c r="T18" s="6"/>
      <c r="U18" s="6"/>
      <c r="V18" s="6"/>
      <c r="W18" s="7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</row>
    <row r="19" spans="2:42" ht="15.75" thickBo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</row>
    <row r="20" spans="2:42" x14ac:dyDescent="0.25">
      <c r="B20" s="1"/>
      <c r="C20" s="2"/>
      <c r="D20" s="2"/>
      <c r="E20" s="2"/>
      <c r="F20" s="2"/>
      <c r="G20" s="2"/>
      <c r="H20" s="24" t="s">
        <v>65</v>
      </c>
      <c r="I20" s="25"/>
      <c r="J20" s="25"/>
      <c r="K20" s="25"/>
      <c r="L20" s="2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4" t="s">
        <v>64</v>
      </c>
      <c r="AE20" s="25"/>
      <c r="AF20" s="25"/>
      <c r="AG20" s="25"/>
      <c r="AH20" s="26"/>
      <c r="AI20" s="2"/>
      <c r="AJ20" s="2"/>
      <c r="AK20" s="2"/>
      <c r="AL20" s="2"/>
      <c r="AM20" s="2"/>
      <c r="AN20" s="2"/>
      <c r="AO20" s="2"/>
      <c r="AP20" s="3"/>
    </row>
    <row r="21" spans="2:42" ht="15.75" thickBot="1" x14ac:dyDescent="0.3">
      <c r="B21" s="1"/>
      <c r="C21" s="2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3"/>
      <c r="AI21" s="2"/>
      <c r="AJ21" s="2"/>
      <c r="AK21" s="2"/>
      <c r="AL21" s="2"/>
      <c r="AM21" s="2"/>
      <c r="AN21" s="2"/>
      <c r="AO21" s="2"/>
      <c r="AP21" s="3"/>
    </row>
    <row r="22" spans="2:42" x14ac:dyDescent="0.25">
      <c r="B22" s="1"/>
      <c r="C22" s="2"/>
      <c r="D22" s="2"/>
      <c r="E22" s="2"/>
      <c r="F22" s="2"/>
      <c r="G22" s="2"/>
      <c r="H22" s="1"/>
      <c r="I22" s="34" t="s">
        <v>19</v>
      </c>
      <c r="J22" s="35" t="s">
        <v>1</v>
      </c>
      <c r="K22" s="36">
        <v>1</v>
      </c>
      <c r="L22" s="3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34" t="s">
        <v>19</v>
      </c>
      <c r="AF22" s="35" t="s">
        <v>1</v>
      </c>
      <c r="AG22" s="64">
        <v>1</v>
      </c>
      <c r="AH22" s="37"/>
      <c r="AI22" s="2"/>
      <c r="AJ22" s="2"/>
      <c r="AK22" s="2"/>
      <c r="AL22" s="2"/>
      <c r="AM22" s="2"/>
      <c r="AN22" s="2"/>
      <c r="AO22" s="2"/>
      <c r="AP22" s="3"/>
    </row>
    <row r="23" spans="2:42" x14ac:dyDescent="0.25">
      <c r="B23" s="1"/>
      <c r="C23" s="2"/>
      <c r="D23" s="2"/>
      <c r="E23" s="2"/>
      <c r="F23" s="2"/>
      <c r="G23" s="2"/>
      <c r="H23" s="1"/>
      <c r="I23" s="38" t="s">
        <v>20</v>
      </c>
      <c r="J23" s="12" t="s">
        <v>1</v>
      </c>
      <c r="K23" s="39">
        <v>1</v>
      </c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40" t="s">
        <v>20</v>
      </c>
      <c r="AF23" s="13" t="s">
        <v>1</v>
      </c>
      <c r="AG23" s="46">
        <v>0.7142857142857143</v>
      </c>
      <c r="AH23" s="3"/>
      <c r="AI23" s="2"/>
      <c r="AJ23" s="2"/>
      <c r="AK23" s="2"/>
      <c r="AL23" s="2"/>
      <c r="AM23" s="2"/>
      <c r="AN23" s="2"/>
      <c r="AO23" s="2"/>
      <c r="AP23" s="3"/>
    </row>
    <row r="24" spans="2:42" x14ac:dyDescent="0.25">
      <c r="B24" s="1"/>
      <c r="C24" s="2"/>
      <c r="D24" s="2"/>
      <c r="E24" s="2"/>
      <c r="F24" s="2"/>
      <c r="G24" s="2"/>
      <c r="H24" s="1"/>
      <c r="I24" s="38" t="s">
        <v>21</v>
      </c>
      <c r="J24" s="12" t="s">
        <v>1</v>
      </c>
      <c r="K24" s="60">
        <v>0</v>
      </c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38" t="s">
        <v>21</v>
      </c>
      <c r="AF24" s="12" t="s">
        <v>1</v>
      </c>
      <c r="AG24" s="60">
        <v>1</v>
      </c>
      <c r="AH24" s="3"/>
      <c r="AI24" s="2"/>
      <c r="AJ24" s="2"/>
      <c r="AK24" s="2"/>
      <c r="AL24" s="2"/>
      <c r="AM24" s="2"/>
      <c r="AN24" s="2"/>
      <c r="AO24" s="2"/>
      <c r="AP24" s="3"/>
    </row>
    <row r="25" spans="2:42" ht="15.75" thickBot="1" x14ac:dyDescent="0.3">
      <c r="B25" s="1"/>
      <c r="C25" s="2"/>
      <c r="D25" s="2"/>
      <c r="E25" s="2"/>
      <c r="F25" s="2"/>
      <c r="G25" s="2"/>
      <c r="H25" s="1"/>
      <c r="I25" s="47" t="s">
        <v>22</v>
      </c>
      <c r="J25" s="48" t="s">
        <v>1</v>
      </c>
      <c r="K25" s="62">
        <v>0.66666666666666663</v>
      </c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42" t="s">
        <v>22</v>
      </c>
      <c r="AF25" s="43" t="s">
        <v>1</v>
      </c>
      <c r="AG25" s="65">
        <v>0</v>
      </c>
      <c r="AH25" s="3"/>
      <c r="AI25" s="2"/>
      <c r="AJ25" s="2"/>
      <c r="AK25" s="2"/>
      <c r="AL25" s="2"/>
      <c r="AM25" s="2"/>
      <c r="AN25" s="2"/>
      <c r="AO25" s="2"/>
      <c r="AP25" s="3"/>
    </row>
    <row r="26" spans="2:42" x14ac:dyDescent="0.25">
      <c r="B26" s="1"/>
      <c r="C26" s="2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3"/>
      <c r="AI26" s="2"/>
      <c r="AJ26" s="2"/>
      <c r="AK26" s="2"/>
      <c r="AL26" s="2"/>
      <c r="AM26" s="2"/>
      <c r="AN26" s="2"/>
      <c r="AO26" s="2"/>
      <c r="AP26" s="3"/>
    </row>
    <row r="27" spans="2:42" x14ac:dyDescent="0.25">
      <c r="B27" s="1"/>
      <c r="C27" s="2"/>
      <c r="D27" s="2"/>
      <c r="E27" s="2"/>
      <c r="F27" s="2"/>
      <c r="G27" s="2"/>
      <c r="H27" s="1"/>
      <c r="I27" s="45" t="s">
        <v>66</v>
      </c>
      <c r="J27" s="45"/>
      <c r="K27" s="45"/>
      <c r="L27" s="3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45" t="s">
        <v>67</v>
      </c>
      <c r="AF27" s="45"/>
      <c r="AG27" s="45"/>
      <c r="AH27" s="37"/>
      <c r="AI27" s="2"/>
      <c r="AJ27" s="2"/>
      <c r="AK27" s="2"/>
      <c r="AL27" s="2"/>
      <c r="AM27" s="2"/>
      <c r="AN27" s="2"/>
      <c r="AO27" s="2"/>
      <c r="AP27" s="3"/>
    </row>
    <row r="28" spans="2:42" x14ac:dyDescent="0.25">
      <c r="B28" s="1"/>
      <c r="C28" s="2"/>
      <c r="D28" s="2"/>
      <c r="E28" s="2"/>
      <c r="F28" s="2"/>
      <c r="G28" s="2"/>
      <c r="H28" s="1"/>
      <c r="I28" s="45" t="s">
        <v>68</v>
      </c>
      <c r="J28" s="45"/>
      <c r="K28" s="45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45" t="s">
        <v>69</v>
      </c>
      <c r="AF28" s="45"/>
      <c r="AG28" s="45"/>
      <c r="AH28" s="3"/>
      <c r="AI28" s="2"/>
      <c r="AJ28" s="2"/>
      <c r="AK28" s="2"/>
      <c r="AL28" s="2"/>
      <c r="AM28" s="2"/>
      <c r="AN28" s="2"/>
      <c r="AO28" s="2"/>
      <c r="AP28" s="3"/>
    </row>
    <row r="29" spans="2:42" ht="15.75" thickBot="1" x14ac:dyDescent="0.3">
      <c r="B29" s="1"/>
      <c r="C29" s="2"/>
      <c r="D29" s="2"/>
      <c r="E29" s="2"/>
      <c r="F29" s="2"/>
      <c r="G29" s="2"/>
      <c r="H29" s="5"/>
      <c r="I29" s="6"/>
      <c r="J29" s="6"/>
      <c r="K29" s="6"/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6"/>
      <c r="AF29" s="6"/>
      <c r="AG29" s="6"/>
      <c r="AH29" s="7"/>
      <c r="AI29" s="2"/>
      <c r="AJ29" s="2"/>
      <c r="AK29" s="2"/>
      <c r="AL29" s="2"/>
      <c r="AM29" s="2"/>
      <c r="AN29" s="2"/>
      <c r="AO29" s="2"/>
      <c r="AP29" s="3"/>
    </row>
    <row r="30" spans="2:42" ht="15.75" thickBot="1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  <row r="31" spans="2:42" x14ac:dyDescent="0.25">
      <c r="B31" s="1"/>
      <c r="C31" s="24" t="s">
        <v>66</v>
      </c>
      <c r="D31" s="25"/>
      <c r="E31" s="25"/>
      <c r="F31" s="25"/>
      <c r="G31" s="26"/>
      <c r="H31" s="2"/>
      <c r="I31" s="2"/>
      <c r="J31" s="2"/>
      <c r="K31" s="2"/>
      <c r="L31" s="2"/>
      <c r="M31" s="24" t="s">
        <v>68</v>
      </c>
      <c r="N31" s="25"/>
      <c r="O31" s="25"/>
      <c r="P31" s="25"/>
      <c r="Q31" s="26"/>
      <c r="R31" s="2"/>
      <c r="S31" s="2"/>
      <c r="T31" s="2"/>
      <c r="U31" s="2"/>
      <c r="V31" s="2"/>
      <c r="W31" s="2"/>
      <c r="X31" s="2"/>
      <c r="Y31" s="2"/>
      <c r="Z31" s="24" t="s">
        <v>70</v>
      </c>
      <c r="AA31" s="25"/>
      <c r="AB31" s="25"/>
      <c r="AC31" s="25"/>
      <c r="AD31" s="26"/>
      <c r="AE31" s="2"/>
      <c r="AF31" s="2"/>
      <c r="AG31" s="2"/>
      <c r="AH31" s="24" t="s">
        <v>69</v>
      </c>
      <c r="AI31" s="25"/>
      <c r="AJ31" s="25"/>
      <c r="AK31" s="25"/>
      <c r="AL31" s="26"/>
      <c r="AM31" s="2"/>
      <c r="AN31" s="2"/>
      <c r="AO31" s="2"/>
      <c r="AP31" s="3"/>
    </row>
    <row r="32" spans="2:42" ht="15.75" thickBot="1" x14ac:dyDescent="0.3">
      <c r="B32" s="1"/>
      <c r="C32" s="1"/>
      <c r="D32" s="2"/>
      <c r="E32" s="2"/>
      <c r="F32" s="2"/>
      <c r="G32" s="3"/>
      <c r="H32" s="2"/>
      <c r="I32" s="2"/>
      <c r="J32" s="2"/>
      <c r="K32" s="2"/>
      <c r="L32" s="2"/>
      <c r="M32" s="1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1"/>
      <c r="AA32" s="2"/>
      <c r="AB32" s="2"/>
      <c r="AC32" s="2"/>
      <c r="AD32" s="3"/>
      <c r="AE32" s="2"/>
      <c r="AF32" s="2"/>
      <c r="AG32" s="2"/>
      <c r="AH32" s="1"/>
      <c r="AI32" s="2"/>
      <c r="AJ32" s="2"/>
      <c r="AK32" s="2"/>
      <c r="AL32" s="3"/>
      <c r="AM32" s="2"/>
      <c r="AN32" s="2"/>
      <c r="AO32" s="2"/>
      <c r="AP32" s="3"/>
    </row>
    <row r="33" spans="2:42" x14ac:dyDescent="0.25">
      <c r="B33" s="1"/>
      <c r="C33" s="1"/>
      <c r="D33" s="34" t="s">
        <v>19</v>
      </c>
      <c r="E33" s="35" t="s">
        <v>1</v>
      </c>
      <c r="F33" s="64">
        <v>1</v>
      </c>
      <c r="G33" s="37"/>
      <c r="H33" s="2"/>
      <c r="I33" s="2"/>
      <c r="J33" s="2"/>
      <c r="K33" s="2"/>
      <c r="L33" s="2"/>
      <c r="M33" s="1"/>
      <c r="N33" s="34" t="s">
        <v>19</v>
      </c>
      <c r="O33" s="35" t="s">
        <v>1</v>
      </c>
      <c r="P33" s="64">
        <v>1</v>
      </c>
      <c r="Q33" s="37"/>
      <c r="R33" s="2"/>
      <c r="S33" s="2"/>
      <c r="T33" s="2"/>
      <c r="U33" s="2"/>
      <c r="V33" s="2"/>
      <c r="W33" s="2"/>
      <c r="X33" s="2"/>
      <c r="Y33" s="2"/>
      <c r="Z33" s="1"/>
      <c r="AA33" s="34" t="s">
        <v>19</v>
      </c>
      <c r="AB33" s="35" t="s">
        <v>1</v>
      </c>
      <c r="AC33" s="64">
        <v>1</v>
      </c>
      <c r="AD33" s="37"/>
      <c r="AE33" s="2"/>
      <c r="AF33" s="2"/>
      <c r="AG33" s="2"/>
      <c r="AH33" s="1"/>
      <c r="AI33" s="51" t="s">
        <v>19</v>
      </c>
      <c r="AJ33" s="52" t="s">
        <v>1</v>
      </c>
      <c r="AK33" s="53">
        <v>0.6</v>
      </c>
      <c r="AL33" s="37"/>
      <c r="AM33" s="2"/>
      <c r="AN33" s="2"/>
      <c r="AO33" s="2"/>
      <c r="AP33" s="3"/>
    </row>
    <row r="34" spans="2:42" x14ac:dyDescent="0.25">
      <c r="B34" s="1"/>
      <c r="C34" s="1"/>
      <c r="D34" s="38" t="s">
        <v>20</v>
      </c>
      <c r="E34" s="12" t="s">
        <v>1</v>
      </c>
      <c r="F34" s="60">
        <v>1</v>
      </c>
      <c r="G34" s="3"/>
      <c r="H34" s="2"/>
      <c r="I34" s="2"/>
      <c r="J34" s="2"/>
      <c r="K34" s="2"/>
      <c r="L34" s="2"/>
      <c r="M34" s="1"/>
      <c r="N34" s="40" t="s">
        <v>20</v>
      </c>
      <c r="O34" s="13" t="s">
        <v>1</v>
      </c>
      <c r="P34" s="46">
        <v>0.8571428571428571</v>
      </c>
      <c r="Q34" s="3"/>
      <c r="R34" s="2"/>
      <c r="S34" s="2"/>
      <c r="T34" s="2"/>
      <c r="U34" s="2"/>
      <c r="V34" s="2"/>
      <c r="W34" s="2"/>
      <c r="X34" s="2"/>
      <c r="Y34" s="2"/>
      <c r="Z34" s="1"/>
      <c r="AA34" s="38" t="s">
        <v>20</v>
      </c>
      <c r="AB34" s="12" t="s">
        <v>1</v>
      </c>
      <c r="AC34" s="60">
        <v>0</v>
      </c>
      <c r="AD34" s="3"/>
      <c r="AE34" s="2"/>
      <c r="AF34" s="2"/>
      <c r="AG34" s="2"/>
      <c r="AH34" s="1"/>
      <c r="AI34" s="38" t="s">
        <v>20</v>
      </c>
      <c r="AJ34" s="12" t="s">
        <v>1</v>
      </c>
      <c r="AK34" s="60">
        <v>1</v>
      </c>
      <c r="AL34" s="3"/>
      <c r="AM34" s="2"/>
      <c r="AN34" s="2"/>
      <c r="AO34" s="2"/>
      <c r="AP34" s="3"/>
    </row>
    <row r="35" spans="2:42" x14ac:dyDescent="0.25">
      <c r="B35" s="1"/>
      <c r="C35" s="1"/>
      <c r="D35" s="38" t="s">
        <v>21</v>
      </c>
      <c r="E35" s="12" t="s">
        <v>1</v>
      </c>
      <c r="F35" s="60">
        <v>0</v>
      </c>
      <c r="G35" s="3"/>
      <c r="H35" s="2"/>
      <c r="I35" s="2"/>
      <c r="J35" s="2"/>
      <c r="K35" s="2"/>
      <c r="L35" s="2"/>
      <c r="M35" s="1"/>
      <c r="N35" s="38" t="s">
        <v>21</v>
      </c>
      <c r="O35" s="12" t="s">
        <v>1</v>
      </c>
      <c r="P35" s="60">
        <v>0</v>
      </c>
      <c r="Q35" s="3"/>
      <c r="R35" s="2"/>
      <c r="S35" s="2"/>
      <c r="T35" s="2"/>
      <c r="U35" s="2"/>
      <c r="V35" s="2"/>
      <c r="W35" s="2"/>
      <c r="X35" s="2"/>
      <c r="Y35" s="2"/>
      <c r="Z35" s="1"/>
      <c r="AA35" s="38" t="s">
        <v>21</v>
      </c>
      <c r="AB35" s="12" t="s">
        <v>1</v>
      </c>
      <c r="AC35" s="60">
        <v>1</v>
      </c>
      <c r="AD35" s="3"/>
      <c r="AE35" s="2"/>
      <c r="AF35" s="2"/>
      <c r="AG35" s="2"/>
      <c r="AH35" s="1"/>
      <c r="AI35" s="38" t="s">
        <v>21</v>
      </c>
      <c r="AJ35" s="12" t="s">
        <v>1</v>
      </c>
      <c r="AK35" s="60">
        <v>1</v>
      </c>
      <c r="AL35" s="3"/>
      <c r="AM35" s="2"/>
      <c r="AN35" s="2"/>
      <c r="AO35" s="2"/>
      <c r="AP35" s="3"/>
    </row>
    <row r="36" spans="2:42" ht="15.75" thickBot="1" x14ac:dyDescent="0.3">
      <c r="B36" s="1"/>
      <c r="C36" s="1"/>
      <c r="D36" s="42" t="s">
        <v>22</v>
      </c>
      <c r="E36" s="43" t="s">
        <v>1</v>
      </c>
      <c r="F36" s="65">
        <v>0</v>
      </c>
      <c r="G36" s="3"/>
      <c r="H36" s="2"/>
      <c r="I36" s="2"/>
      <c r="J36" s="2"/>
      <c r="K36" s="2"/>
      <c r="L36" s="2"/>
      <c r="M36" s="1"/>
      <c r="N36" s="42" t="s">
        <v>22</v>
      </c>
      <c r="O36" s="43" t="s">
        <v>1</v>
      </c>
      <c r="P36" s="65">
        <v>1</v>
      </c>
      <c r="Q36" s="3"/>
      <c r="R36" s="2"/>
      <c r="S36" s="2"/>
      <c r="T36" s="2"/>
      <c r="U36" s="2"/>
      <c r="V36" s="2"/>
      <c r="W36" s="2"/>
      <c r="X36" s="2"/>
      <c r="Y36" s="2"/>
      <c r="Z36" s="1"/>
      <c r="AA36" s="42" t="s">
        <v>22</v>
      </c>
      <c r="AB36" s="43" t="s">
        <v>1</v>
      </c>
      <c r="AC36" s="65">
        <v>1</v>
      </c>
      <c r="AD36" s="3"/>
      <c r="AE36" s="2"/>
      <c r="AF36" s="2"/>
      <c r="AG36" s="2"/>
      <c r="AH36" s="1"/>
      <c r="AI36" s="42" t="s">
        <v>22</v>
      </c>
      <c r="AJ36" s="43" t="s">
        <v>1</v>
      </c>
      <c r="AK36" s="65">
        <v>0</v>
      </c>
      <c r="AL36" s="3"/>
      <c r="AM36" s="2"/>
      <c r="AN36" s="2"/>
      <c r="AO36" s="2"/>
      <c r="AP36" s="3"/>
    </row>
    <row r="37" spans="2:42" ht="15.75" thickBot="1" x14ac:dyDescent="0.3">
      <c r="B37" s="1"/>
      <c r="C37" s="1"/>
      <c r="D37" s="2"/>
      <c r="E37" s="2"/>
      <c r="F37" s="2"/>
      <c r="G37" s="3"/>
      <c r="H37" s="2"/>
      <c r="I37" s="2"/>
      <c r="J37" s="2"/>
      <c r="K37" s="2"/>
      <c r="L37" s="2"/>
      <c r="M37" s="1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1"/>
      <c r="AA37" s="2"/>
      <c r="AB37" s="2"/>
      <c r="AC37" s="2"/>
      <c r="AD37" s="3"/>
      <c r="AE37" s="2"/>
      <c r="AF37" s="2"/>
      <c r="AG37" s="2"/>
      <c r="AH37" s="1"/>
      <c r="AI37" s="2"/>
      <c r="AJ37" s="2"/>
      <c r="AK37" s="2"/>
      <c r="AL37" s="3"/>
      <c r="AM37" s="2"/>
      <c r="AN37" s="2"/>
      <c r="AO37" s="2"/>
      <c r="AP37" s="3"/>
    </row>
    <row r="38" spans="2:42" ht="15.75" thickBot="1" x14ac:dyDescent="0.3">
      <c r="B38" s="1"/>
      <c r="C38" s="1"/>
      <c r="D38" s="63" t="s">
        <v>77</v>
      </c>
      <c r="E38" s="66"/>
      <c r="F38" s="67"/>
      <c r="G38" s="37"/>
      <c r="H38" s="2"/>
      <c r="I38" s="2"/>
      <c r="J38" s="2"/>
      <c r="K38" s="2"/>
      <c r="L38" s="2"/>
      <c r="M38" s="1"/>
      <c r="N38" s="45" t="s">
        <v>71</v>
      </c>
      <c r="O38" s="45"/>
      <c r="P38" s="45"/>
      <c r="Q38" s="37"/>
      <c r="R38" s="2"/>
      <c r="S38" s="2"/>
      <c r="T38" s="2"/>
      <c r="U38" s="2"/>
      <c r="V38" s="2"/>
      <c r="W38" s="2"/>
      <c r="X38" s="2"/>
      <c r="Y38" s="2"/>
      <c r="Z38" s="1"/>
      <c r="AA38" s="63" t="s">
        <v>81</v>
      </c>
      <c r="AB38" s="66"/>
      <c r="AC38" s="67"/>
      <c r="AD38" s="37"/>
      <c r="AE38" s="2"/>
      <c r="AF38" s="2"/>
      <c r="AG38" s="2"/>
      <c r="AH38" s="1"/>
      <c r="AI38" s="45" t="s">
        <v>83</v>
      </c>
      <c r="AJ38" s="45"/>
      <c r="AK38" s="45"/>
      <c r="AL38" s="37"/>
      <c r="AM38" s="2"/>
      <c r="AN38" s="2"/>
      <c r="AO38" s="2"/>
      <c r="AP38" s="3"/>
    </row>
    <row r="39" spans="2:42" ht="15.75" thickBot="1" x14ac:dyDescent="0.3">
      <c r="B39" s="1"/>
      <c r="C39" s="1"/>
      <c r="D39" s="2"/>
      <c r="E39" s="2"/>
      <c r="F39" s="2"/>
      <c r="G39" s="3"/>
      <c r="H39" s="2"/>
      <c r="I39" s="2"/>
      <c r="J39" s="2"/>
      <c r="K39" s="2"/>
      <c r="L39" s="2"/>
      <c r="M39" s="1"/>
      <c r="N39" s="45" t="s">
        <v>72</v>
      </c>
      <c r="O39" s="45"/>
      <c r="P39" s="45"/>
      <c r="Q39" s="3"/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3"/>
      <c r="AE39" s="2"/>
      <c r="AF39" s="2"/>
      <c r="AG39" s="2"/>
      <c r="AH39" s="1"/>
      <c r="AI39" s="45" t="s">
        <v>84</v>
      </c>
      <c r="AJ39" s="45"/>
      <c r="AK39" s="45"/>
      <c r="AL39" s="3"/>
      <c r="AM39" s="2"/>
      <c r="AN39" s="2"/>
      <c r="AO39" s="2"/>
      <c r="AP39" s="3"/>
    </row>
    <row r="40" spans="2:42" ht="15.75" thickBot="1" x14ac:dyDescent="0.3">
      <c r="B40" s="1"/>
      <c r="C40" s="1"/>
      <c r="D40" s="49" t="s">
        <v>82</v>
      </c>
      <c r="E40" s="68"/>
      <c r="F40" s="50"/>
      <c r="G40" s="37"/>
      <c r="H40" s="2"/>
      <c r="I40" s="2"/>
      <c r="J40" s="2"/>
      <c r="K40" s="2"/>
      <c r="L40" s="2"/>
      <c r="M40" s="5"/>
      <c r="N40" s="6"/>
      <c r="O40" s="6"/>
      <c r="P40" s="6"/>
      <c r="Q40" s="7"/>
      <c r="R40" s="2"/>
      <c r="S40" s="2"/>
      <c r="T40" s="2"/>
      <c r="U40" s="2"/>
      <c r="V40" s="2"/>
      <c r="W40" s="2"/>
      <c r="X40" s="2"/>
      <c r="Y40" s="2"/>
      <c r="Z40" s="1"/>
      <c r="AA40" s="49" t="s">
        <v>82</v>
      </c>
      <c r="AB40" s="68"/>
      <c r="AC40" s="50"/>
      <c r="AD40" s="3"/>
      <c r="AE40" s="2"/>
      <c r="AF40" s="2"/>
      <c r="AG40" s="2"/>
      <c r="AH40" s="1"/>
      <c r="AI40" s="2"/>
      <c r="AJ40" s="2"/>
      <c r="AK40" s="2"/>
      <c r="AL40" s="37"/>
      <c r="AM40" s="2"/>
      <c r="AN40" s="2"/>
      <c r="AO40" s="2"/>
      <c r="AP40" s="3"/>
    </row>
    <row r="41" spans="2:42" ht="15.75" thickBot="1" x14ac:dyDescent="0.3">
      <c r="B41" s="1"/>
      <c r="C41" s="5"/>
      <c r="D41" s="6"/>
      <c r="E41" s="6"/>
      <c r="F41" s="6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5"/>
      <c r="AA41" s="6"/>
      <c r="AB41" s="6"/>
      <c r="AC41" s="6"/>
      <c r="AD41" s="7"/>
      <c r="AE41" s="2"/>
      <c r="AF41" s="2"/>
      <c r="AG41" s="2"/>
      <c r="AH41" s="5"/>
      <c r="AI41" s="6"/>
      <c r="AJ41" s="6"/>
      <c r="AK41" s="6"/>
      <c r="AL41" s="7"/>
      <c r="AM41" s="2"/>
      <c r="AN41" s="2"/>
      <c r="AO41" s="2"/>
      <c r="AP41" s="3"/>
    </row>
    <row r="42" spans="2:42" ht="15.75" thickBot="1" x14ac:dyDescent="0.3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</row>
    <row r="43" spans="2:42" x14ac:dyDescent="0.25">
      <c r="B43" s="1"/>
      <c r="C43" s="2"/>
      <c r="D43" s="2"/>
      <c r="E43" s="2"/>
      <c r="F43" s="2"/>
      <c r="G43" s="2"/>
      <c r="H43" s="2"/>
      <c r="I43" s="24" t="s">
        <v>71</v>
      </c>
      <c r="J43" s="25"/>
      <c r="K43" s="25"/>
      <c r="L43" s="25"/>
      <c r="M43" s="26"/>
      <c r="N43" s="2"/>
      <c r="O43" s="2"/>
      <c r="P43" s="2"/>
      <c r="Q43" s="24" t="s">
        <v>72</v>
      </c>
      <c r="R43" s="25"/>
      <c r="S43" s="25"/>
      <c r="T43" s="25"/>
      <c r="U43" s="26"/>
      <c r="V43" s="2"/>
      <c r="W43" s="2"/>
      <c r="X43" s="2"/>
      <c r="Y43" s="2"/>
      <c r="Z43" s="2"/>
      <c r="AA43" s="2"/>
      <c r="AB43" s="2"/>
      <c r="AC43" s="2"/>
      <c r="AD43" s="2"/>
      <c r="AE43" s="24" t="s">
        <v>83</v>
      </c>
      <c r="AF43" s="25"/>
      <c r="AG43" s="25"/>
      <c r="AH43" s="25"/>
      <c r="AI43" s="26"/>
      <c r="AJ43" s="2"/>
      <c r="AK43" s="24" t="s">
        <v>84</v>
      </c>
      <c r="AL43" s="25"/>
      <c r="AM43" s="25"/>
      <c r="AN43" s="25"/>
      <c r="AO43" s="26"/>
      <c r="AP43" s="3"/>
    </row>
    <row r="44" spans="2:42" ht="15.75" thickBot="1" x14ac:dyDescent="0.3">
      <c r="B44" s="1"/>
      <c r="C44" s="2"/>
      <c r="D44" s="2"/>
      <c r="E44" s="2"/>
      <c r="F44" s="2"/>
      <c r="G44" s="2"/>
      <c r="H44" s="2"/>
      <c r="I44" s="1"/>
      <c r="J44" s="2"/>
      <c r="K44" s="2"/>
      <c r="L44" s="2"/>
      <c r="M44" s="3"/>
      <c r="N44" s="2"/>
      <c r="O44" s="2"/>
      <c r="P44" s="2"/>
      <c r="Q44" s="1"/>
      <c r="R44" s="2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  <c r="AE44" s="1"/>
      <c r="AF44" s="2"/>
      <c r="AG44" s="2"/>
      <c r="AH44" s="2"/>
      <c r="AI44" s="3"/>
      <c r="AJ44" s="2"/>
      <c r="AK44" s="1"/>
      <c r="AL44" s="2"/>
      <c r="AM44" s="2"/>
      <c r="AN44" s="2"/>
      <c r="AO44" s="3"/>
      <c r="AP44" s="3"/>
    </row>
    <row r="45" spans="2:42" x14ac:dyDescent="0.25">
      <c r="B45" s="1"/>
      <c r="C45" s="2"/>
      <c r="D45" s="2"/>
      <c r="E45" s="2"/>
      <c r="F45" s="2"/>
      <c r="G45" s="2"/>
      <c r="H45" s="2"/>
      <c r="I45" s="1"/>
      <c r="J45" s="34" t="s">
        <v>19</v>
      </c>
      <c r="K45" s="35" t="s">
        <v>1</v>
      </c>
      <c r="L45" s="64">
        <v>1</v>
      </c>
      <c r="M45" s="37"/>
      <c r="N45" s="2"/>
      <c r="O45" s="2"/>
      <c r="P45" s="2"/>
      <c r="Q45" s="1"/>
      <c r="R45" s="51" t="s">
        <v>19</v>
      </c>
      <c r="S45" s="52" t="s">
        <v>1</v>
      </c>
      <c r="T45" s="53">
        <v>0.8</v>
      </c>
      <c r="U45" s="37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34" t="s">
        <v>19</v>
      </c>
      <c r="AG45" s="35" t="s">
        <v>1</v>
      </c>
      <c r="AH45" s="64">
        <v>0</v>
      </c>
      <c r="AI45" s="37"/>
      <c r="AJ45" s="2"/>
      <c r="AK45" s="1"/>
      <c r="AL45" s="51" t="s">
        <v>19</v>
      </c>
      <c r="AM45" s="52" t="s">
        <v>1</v>
      </c>
      <c r="AN45" s="69">
        <v>1</v>
      </c>
      <c r="AO45" s="37"/>
      <c r="AP45" s="3"/>
    </row>
    <row r="46" spans="2:42" x14ac:dyDescent="0.25">
      <c r="B46" s="1"/>
      <c r="C46" s="2"/>
      <c r="D46" s="2"/>
      <c r="E46" s="2"/>
      <c r="F46" s="2"/>
      <c r="G46" s="2"/>
      <c r="H46" s="2"/>
      <c r="I46" s="1"/>
      <c r="J46" s="38" t="s">
        <v>20</v>
      </c>
      <c r="K46" s="12" t="s">
        <v>1</v>
      </c>
      <c r="L46" s="60">
        <v>0</v>
      </c>
      <c r="M46" s="3"/>
      <c r="N46" s="2"/>
      <c r="O46" s="2"/>
      <c r="P46" s="2"/>
      <c r="Q46" s="1"/>
      <c r="R46" s="38" t="s">
        <v>20</v>
      </c>
      <c r="S46" s="12" t="s">
        <v>1</v>
      </c>
      <c r="T46" s="60">
        <v>1</v>
      </c>
      <c r="U46" s="3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38" t="s">
        <v>20</v>
      </c>
      <c r="AG46" s="12" t="s">
        <v>1</v>
      </c>
      <c r="AH46" s="60">
        <v>1</v>
      </c>
      <c r="AI46" s="3"/>
      <c r="AJ46" s="2"/>
      <c r="AK46" s="1"/>
      <c r="AL46" s="40" t="s">
        <v>20</v>
      </c>
      <c r="AM46" s="13" t="s">
        <v>1</v>
      </c>
      <c r="AN46" s="59">
        <v>1</v>
      </c>
      <c r="AO46" s="3"/>
      <c r="AP46" s="3"/>
    </row>
    <row r="47" spans="2:42" x14ac:dyDescent="0.25">
      <c r="B47" s="1"/>
      <c r="C47" s="2"/>
      <c r="D47" s="2"/>
      <c r="E47" s="2"/>
      <c r="F47" s="2"/>
      <c r="G47" s="2"/>
      <c r="H47" s="2"/>
      <c r="I47" s="1"/>
      <c r="J47" s="38" t="s">
        <v>21</v>
      </c>
      <c r="K47" s="12" t="s">
        <v>1</v>
      </c>
      <c r="L47" s="60">
        <v>0</v>
      </c>
      <c r="M47" s="3"/>
      <c r="N47" s="2"/>
      <c r="O47" s="2"/>
      <c r="P47" s="2"/>
      <c r="Q47" s="1"/>
      <c r="R47" s="38" t="s">
        <v>21</v>
      </c>
      <c r="S47" s="12" t="s">
        <v>1</v>
      </c>
      <c r="T47" s="60">
        <v>0</v>
      </c>
      <c r="U47" s="3"/>
      <c r="V47" s="2"/>
      <c r="W47" s="2"/>
      <c r="X47" s="2"/>
      <c r="Y47" s="2"/>
      <c r="Z47" s="2"/>
      <c r="AA47" s="2"/>
      <c r="AB47" s="2"/>
      <c r="AC47" s="2"/>
      <c r="AD47" s="2"/>
      <c r="AE47" s="1"/>
      <c r="AF47" s="38" t="s">
        <v>21</v>
      </c>
      <c r="AG47" s="12" t="s">
        <v>1</v>
      </c>
      <c r="AH47" s="60">
        <v>1</v>
      </c>
      <c r="AI47" s="3"/>
      <c r="AJ47" s="2"/>
      <c r="AK47" s="1"/>
      <c r="AL47" s="40" t="s">
        <v>21</v>
      </c>
      <c r="AM47" s="13" t="s">
        <v>1</v>
      </c>
      <c r="AN47" s="59">
        <v>1</v>
      </c>
      <c r="AO47" s="3"/>
      <c r="AP47" s="3"/>
    </row>
    <row r="48" spans="2:42" ht="15.75" thickBot="1" x14ac:dyDescent="0.3">
      <c r="B48" s="1"/>
      <c r="C48" s="2"/>
      <c r="D48" s="2"/>
      <c r="E48" s="2"/>
      <c r="F48" s="2"/>
      <c r="G48" s="2"/>
      <c r="H48" s="2"/>
      <c r="I48" s="1"/>
      <c r="J48" s="42" t="s">
        <v>22</v>
      </c>
      <c r="K48" s="43" t="s">
        <v>1</v>
      </c>
      <c r="L48" s="65">
        <v>1</v>
      </c>
      <c r="M48" s="3"/>
      <c r="N48" s="2"/>
      <c r="O48" s="2"/>
      <c r="P48" s="2"/>
      <c r="Q48" s="1"/>
      <c r="R48" s="42" t="s">
        <v>22</v>
      </c>
      <c r="S48" s="43" t="s">
        <v>1</v>
      </c>
      <c r="T48" s="65">
        <v>1</v>
      </c>
      <c r="U48" s="3"/>
      <c r="V48" s="2"/>
      <c r="W48" s="2"/>
      <c r="X48" s="2"/>
      <c r="Y48" s="2"/>
      <c r="Z48" s="2"/>
      <c r="AA48" s="2"/>
      <c r="AB48" s="2"/>
      <c r="AC48" s="2"/>
      <c r="AD48" s="2"/>
      <c r="AE48" s="1"/>
      <c r="AF48" s="42" t="s">
        <v>22</v>
      </c>
      <c r="AG48" s="43" t="s">
        <v>1</v>
      </c>
      <c r="AH48" s="65">
        <v>1</v>
      </c>
      <c r="AI48" s="3"/>
      <c r="AJ48" s="2"/>
      <c r="AK48" s="1"/>
      <c r="AL48" s="42" t="s">
        <v>22</v>
      </c>
      <c r="AM48" s="43" t="s">
        <v>1</v>
      </c>
      <c r="AN48" s="65">
        <v>0</v>
      </c>
      <c r="AO48" s="3"/>
      <c r="AP48" s="3"/>
    </row>
    <row r="49" spans="2:42" ht="15.75" thickBot="1" x14ac:dyDescent="0.3">
      <c r="B49" s="1"/>
      <c r="C49" s="2"/>
      <c r="D49" s="2"/>
      <c r="E49" s="2"/>
      <c r="F49" s="2"/>
      <c r="G49" s="2"/>
      <c r="H49" s="2"/>
      <c r="I49" s="1"/>
      <c r="J49" s="2"/>
      <c r="K49" s="2"/>
      <c r="L49" s="2"/>
      <c r="M49" s="3"/>
      <c r="N49" s="2"/>
      <c r="O49" s="2"/>
      <c r="P49" s="2"/>
      <c r="Q49" s="1"/>
      <c r="R49" s="2"/>
      <c r="S49" s="2"/>
      <c r="T49" s="2"/>
      <c r="U49" s="3"/>
      <c r="V49" s="2"/>
      <c r="W49" s="2"/>
      <c r="X49" s="2"/>
      <c r="Y49" s="2"/>
      <c r="Z49" s="2"/>
      <c r="AA49" s="2"/>
      <c r="AB49" s="2"/>
      <c r="AC49" s="2"/>
      <c r="AD49" s="2"/>
      <c r="AE49" s="1"/>
      <c r="AF49" s="2"/>
      <c r="AG49" s="2"/>
      <c r="AH49" s="2"/>
      <c r="AI49" s="3"/>
      <c r="AJ49" s="2"/>
      <c r="AK49" s="1"/>
      <c r="AL49" s="2"/>
      <c r="AM49" s="2"/>
      <c r="AN49" s="2"/>
      <c r="AO49" s="3"/>
      <c r="AP49" s="3"/>
    </row>
    <row r="50" spans="2:42" ht="15.75" thickBot="1" x14ac:dyDescent="0.3">
      <c r="B50" s="1"/>
      <c r="C50" s="2"/>
      <c r="D50" s="2"/>
      <c r="E50" s="2"/>
      <c r="F50" s="2"/>
      <c r="G50" s="2"/>
      <c r="H50" s="2"/>
      <c r="I50" s="1"/>
      <c r="J50" s="63" t="s">
        <v>78</v>
      </c>
      <c r="K50" s="66"/>
      <c r="L50" s="67"/>
      <c r="M50" s="37"/>
      <c r="N50" s="2"/>
      <c r="O50" s="2"/>
      <c r="P50" s="2"/>
      <c r="Q50" s="1"/>
      <c r="R50" s="45" t="s">
        <v>79</v>
      </c>
      <c r="S50" s="45"/>
      <c r="T50" s="45"/>
      <c r="U50" s="37"/>
      <c r="V50" s="2"/>
      <c r="W50" s="2"/>
      <c r="X50" s="2"/>
      <c r="Y50" s="2"/>
      <c r="Z50" s="2"/>
      <c r="AA50" s="2"/>
      <c r="AB50" s="2"/>
      <c r="AC50" s="2"/>
      <c r="AD50" s="2"/>
      <c r="AE50" s="1"/>
      <c r="AF50" s="63" t="s">
        <v>85</v>
      </c>
      <c r="AG50" s="66"/>
      <c r="AH50" s="67"/>
      <c r="AI50" s="37"/>
      <c r="AJ50" s="2"/>
      <c r="AK50" s="1"/>
      <c r="AL50" s="54" t="s">
        <v>75</v>
      </c>
      <c r="AM50" s="55"/>
      <c r="AN50" s="56"/>
      <c r="AO50" s="37"/>
      <c r="AP50" s="3"/>
    </row>
    <row r="51" spans="2:42" ht="15.75" thickBot="1" x14ac:dyDescent="0.3">
      <c r="B51" s="1"/>
      <c r="C51" s="2"/>
      <c r="D51" s="2"/>
      <c r="E51" s="2"/>
      <c r="F51" s="2"/>
      <c r="G51" s="2"/>
      <c r="H51" s="2"/>
      <c r="I51" s="57"/>
      <c r="J51" s="11"/>
      <c r="K51" s="11"/>
      <c r="L51" s="11"/>
      <c r="M51" s="58"/>
      <c r="N51" s="2"/>
      <c r="O51" s="2"/>
      <c r="P51" s="2"/>
      <c r="Q51" s="1"/>
      <c r="R51" s="45" t="s">
        <v>80</v>
      </c>
      <c r="S51" s="45"/>
      <c r="T51" s="45"/>
      <c r="U51" s="3"/>
      <c r="V51" s="2"/>
      <c r="W51" s="2"/>
      <c r="X51" s="2"/>
      <c r="Y51" s="2"/>
      <c r="Z51" s="2"/>
      <c r="AA51" s="2"/>
      <c r="AB51" s="2"/>
      <c r="AC51" s="2"/>
      <c r="AD51" s="2"/>
      <c r="AE51" s="57"/>
      <c r="AF51" s="2"/>
      <c r="AG51" s="2"/>
      <c r="AH51" s="2"/>
      <c r="AI51" s="58"/>
      <c r="AJ51" s="2"/>
      <c r="AK51" s="5"/>
      <c r="AL51" s="6"/>
      <c r="AM51" s="6"/>
      <c r="AN51" s="6"/>
      <c r="AO51" s="7"/>
      <c r="AP51" s="3"/>
    </row>
    <row r="52" spans="2:42" ht="15.75" thickBot="1" x14ac:dyDescent="0.3">
      <c r="B52" s="1"/>
      <c r="C52" s="2"/>
      <c r="D52" s="2"/>
      <c r="E52" s="2"/>
      <c r="F52" s="2"/>
      <c r="G52" s="2"/>
      <c r="H52" s="2"/>
      <c r="I52" s="57"/>
      <c r="J52" s="49" t="s">
        <v>74</v>
      </c>
      <c r="K52" s="68"/>
      <c r="L52" s="50"/>
      <c r="M52" s="37"/>
      <c r="N52" s="2"/>
      <c r="O52" s="2"/>
      <c r="P52" s="2"/>
      <c r="Q52" s="5"/>
      <c r="R52" s="6"/>
      <c r="S52" s="6"/>
      <c r="T52" s="6"/>
      <c r="U52" s="7"/>
      <c r="V52" s="2"/>
      <c r="W52" s="2"/>
      <c r="X52" s="2"/>
      <c r="Y52" s="2"/>
      <c r="Z52" s="2"/>
      <c r="AA52" s="2"/>
      <c r="AB52" s="2"/>
      <c r="AC52" s="2"/>
      <c r="AD52" s="2"/>
      <c r="AE52" s="57"/>
      <c r="AF52" s="49" t="s">
        <v>73</v>
      </c>
      <c r="AG52" s="68"/>
      <c r="AH52" s="50"/>
      <c r="AI52" s="37"/>
      <c r="AJ52" s="2"/>
      <c r="AK52" s="2"/>
      <c r="AL52" s="2"/>
      <c r="AM52" s="2"/>
      <c r="AN52" s="2"/>
      <c r="AO52" s="2"/>
      <c r="AP52" s="3"/>
    </row>
    <row r="53" spans="2:42" ht="15.75" thickBot="1" x14ac:dyDescent="0.3">
      <c r="B53" s="1"/>
      <c r="C53" s="2"/>
      <c r="D53" s="2"/>
      <c r="E53" s="2"/>
      <c r="F53" s="2"/>
      <c r="G53" s="2"/>
      <c r="H53" s="2"/>
      <c r="I53" s="5"/>
      <c r="J53" s="6"/>
      <c r="K53" s="6"/>
      <c r="L53" s="6"/>
      <c r="M53" s="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5"/>
      <c r="AF53" s="6"/>
      <c r="AG53" s="6"/>
      <c r="AH53" s="6"/>
      <c r="AI53" s="7"/>
      <c r="AJ53" s="2"/>
      <c r="AK53" s="2"/>
      <c r="AL53" s="2"/>
      <c r="AM53" s="2"/>
      <c r="AN53" s="2"/>
      <c r="AO53" s="2"/>
      <c r="AP53" s="3"/>
    </row>
    <row r="54" spans="2:42" ht="15.75" thickBot="1" x14ac:dyDescent="0.3"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</row>
    <row r="55" spans="2:42" x14ac:dyDescent="0.25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4" t="s">
        <v>79</v>
      </c>
      <c r="O55" s="25"/>
      <c r="P55" s="25"/>
      <c r="Q55" s="25"/>
      <c r="R55" s="26"/>
      <c r="S55" s="2"/>
      <c r="T55" s="24" t="s">
        <v>80</v>
      </c>
      <c r="U55" s="25"/>
      <c r="V55" s="25"/>
      <c r="W55" s="25"/>
      <c r="X55" s="26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</row>
    <row r="56" spans="2:42" ht="15.75" thickBot="1" x14ac:dyDescent="0.3"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2"/>
      <c r="P56" s="2"/>
      <c r="Q56" s="2"/>
      <c r="R56" s="3"/>
      <c r="S56" s="2"/>
      <c r="T56" s="1"/>
      <c r="U56" s="2"/>
      <c r="V56" s="2"/>
      <c r="W56" s="2"/>
      <c r="X56" s="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</row>
    <row r="57" spans="2:42" x14ac:dyDescent="0.25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34" t="s">
        <v>19</v>
      </c>
      <c r="P57" s="35" t="s">
        <v>1</v>
      </c>
      <c r="Q57" s="64">
        <v>0</v>
      </c>
      <c r="R57" s="37"/>
      <c r="S57" s="2"/>
      <c r="T57" s="1"/>
      <c r="U57" s="51" t="s">
        <v>19</v>
      </c>
      <c r="V57" s="52" t="s">
        <v>1</v>
      </c>
      <c r="W57" s="69">
        <v>1</v>
      </c>
      <c r="X57" s="37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</row>
    <row r="58" spans="2:42" x14ac:dyDescent="0.25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38" t="s">
        <v>20</v>
      </c>
      <c r="P58" s="12" t="s">
        <v>1</v>
      </c>
      <c r="Q58" s="60">
        <v>1</v>
      </c>
      <c r="R58" s="3"/>
      <c r="S58" s="2"/>
      <c r="T58" s="1"/>
      <c r="U58" s="40" t="s">
        <v>20</v>
      </c>
      <c r="V58" s="13" t="s">
        <v>1</v>
      </c>
      <c r="W58" s="59">
        <v>1</v>
      </c>
      <c r="X58" s="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</row>
    <row r="59" spans="2:42" x14ac:dyDescent="0.25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38" t="s">
        <v>21</v>
      </c>
      <c r="P59" s="12" t="s">
        <v>1</v>
      </c>
      <c r="Q59" s="60">
        <v>0</v>
      </c>
      <c r="R59" s="3"/>
      <c r="S59" s="2"/>
      <c r="T59" s="1"/>
      <c r="U59" s="38" t="s">
        <v>21</v>
      </c>
      <c r="V59" s="12" t="s">
        <v>1</v>
      </c>
      <c r="W59" s="60">
        <v>0</v>
      </c>
      <c r="X59" s="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</row>
    <row r="60" spans="2:42" ht="15.75" thickBot="1" x14ac:dyDescent="0.3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42" t="s">
        <v>22</v>
      </c>
      <c r="P60" s="43" t="s">
        <v>1</v>
      </c>
      <c r="Q60" s="65">
        <v>1</v>
      </c>
      <c r="R60" s="3"/>
      <c r="S60" s="2"/>
      <c r="T60" s="1"/>
      <c r="U60" s="47" t="s">
        <v>22</v>
      </c>
      <c r="V60" s="48" t="s">
        <v>1</v>
      </c>
      <c r="W60" s="61">
        <v>1</v>
      </c>
      <c r="X60" s="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</row>
    <row r="61" spans="2:42" ht="15.75" thickBot="1" x14ac:dyDescent="0.3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2"/>
      <c r="P61" s="2"/>
      <c r="Q61" s="2"/>
      <c r="R61" s="3"/>
      <c r="S61" s="2"/>
      <c r="T61" s="1"/>
      <c r="U61" s="2"/>
      <c r="V61" s="2"/>
      <c r="W61" s="2"/>
      <c r="X61" s="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</row>
    <row r="62" spans="2:42" ht="15.75" thickBot="1" x14ac:dyDescent="0.3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63" t="s">
        <v>81</v>
      </c>
      <c r="P62" s="66"/>
      <c r="Q62" s="67"/>
      <c r="R62" s="37"/>
      <c r="S62" s="2"/>
      <c r="T62" s="1"/>
      <c r="U62" s="54" t="s">
        <v>75</v>
      </c>
      <c r="V62" s="55"/>
      <c r="W62" s="56"/>
      <c r="X62" s="37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</row>
    <row r="63" spans="2:42" ht="15.75" thickBot="1" x14ac:dyDescent="0.3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57"/>
      <c r="O63" s="11"/>
      <c r="P63" s="11"/>
      <c r="Q63" s="11"/>
      <c r="R63" s="58"/>
      <c r="S63" s="2"/>
      <c r="T63" s="5"/>
      <c r="U63" s="6"/>
      <c r="V63" s="6"/>
      <c r="W63" s="6"/>
      <c r="X63" s="7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</row>
    <row r="64" spans="2:42" ht="15.75" thickBot="1" x14ac:dyDescent="0.3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57"/>
      <c r="O64" s="49" t="s">
        <v>74</v>
      </c>
      <c r="P64" s="68"/>
      <c r="Q64" s="50"/>
      <c r="R64" s="3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</row>
    <row r="65" spans="2:42" ht="15.75" thickBot="1" x14ac:dyDescent="0.3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5"/>
      <c r="O65" s="6"/>
      <c r="P65" s="6"/>
      <c r="Q65" s="6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</row>
    <row r="66" spans="2:42" ht="15.75" thickBot="1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7"/>
    </row>
    <row r="67" spans="2:42" x14ac:dyDescent="0.25">
      <c r="AG67" s="2"/>
      <c r="AH67" s="2"/>
      <c r="AI67" s="2"/>
      <c r="AJ67" s="2"/>
    </row>
    <row r="68" spans="2:42" x14ac:dyDescent="0.25">
      <c r="AG68" s="2"/>
      <c r="AH68" s="2"/>
      <c r="AI68" s="2"/>
      <c r="AJ68" s="2"/>
    </row>
    <row r="69" spans="2:42" x14ac:dyDescent="0.25">
      <c r="AG69" s="2"/>
      <c r="AH69" s="2"/>
      <c r="AI69" s="2"/>
      <c r="AJ69" s="2"/>
    </row>
    <row r="70" spans="2:42" x14ac:dyDescent="0.25">
      <c r="AG70" s="2"/>
      <c r="AH70" s="2"/>
      <c r="AI70" s="2"/>
      <c r="AJ70" s="2"/>
    </row>
    <row r="71" spans="2:42" x14ac:dyDescent="0.25">
      <c r="AG71" s="2"/>
      <c r="AH71" s="2"/>
      <c r="AI71" s="2"/>
      <c r="AJ71" s="2"/>
    </row>
    <row r="72" spans="2:42" x14ac:dyDescent="0.25">
      <c r="AG72" s="2"/>
      <c r="AH72" s="2"/>
      <c r="AI72" s="2"/>
      <c r="AJ72" s="2"/>
    </row>
    <row r="73" spans="2:42" x14ac:dyDescent="0.25">
      <c r="AG73" s="2"/>
      <c r="AH73" s="2"/>
      <c r="AI73" s="2"/>
      <c r="AJ73" s="2"/>
    </row>
    <row r="74" spans="2:42" x14ac:dyDescent="0.25">
      <c r="AG74" s="2"/>
      <c r="AH74" s="2"/>
      <c r="AI74" s="2"/>
      <c r="AJ74" s="2"/>
    </row>
    <row r="75" spans="2:42" x14ac:dyDescent="0.25">
      <c r="AG75" s="2"/>
      <c r="AH75" s="2"/>
      <c r="AI75" s="2"/>
      <c r="AJ75" s="2"/>
    </row>
    <row r="76" spans="2:42" x14ac:dyDescent="0.25">
      <c r="AG76" s="2"/>
      <c r="AH76" s="2"/>
      <c r="AI76" s="2"/>
      <c r="AJ76" s="2"/>
    </row>
    <row r="77" spans="2:42" x14ac:dyDescent="0.25">
      <c r="AG77" s="2"/>
      <c r="AH77" s="2"/>
      <c r="AI77" s="2"/>
      <c r="AJ77" s="2"/>
    </row>
    <row r="78" spans="2:42" x14ac:dyDescent="0.25">
      <c r="AG78" s="2"/>
      <c r="AH78" s="2"/>
      <c r="AI78" s="2"/>
      <c r="AJ78" s="2"/>
    </row>
    <row r="79" spans="2:42" x14ac:dyDescent="0.25">
      <c r="AG79" s="2"/>
      <c r="AH79" s="2"/>
      <c r="AI79" s="2"/>
      <c r="AJ79" s="2"/>
    </row>
    <row r="80" spans="2:42" x14ac:dyDescent="0.25">
      <c r="AG80" s="2"/>
      <c r="AH80" s="2"/>
      <c r="AI80" s="2"/>
      <c r="AJ80" s="2"/>
    </row>
    <row r="81" spans="33:36" x14ac:dyDescent="0.25">
      <c r="AG81" s="2"/>
      <c r="AH81" s="2"/>
      <c r="AI81" s="2"/>
      <c r="AJ81" s="2"/>
    </row>
  </sheetData>
  <mergeCells count="42">
    <mergeCell ref="AF52:AH52"/>
    <mergeCell ref="N55:R55"/>
    <mergeCell ref="O62:Q62"/>
    <mergeCell ref="O64:Q64"/>
    <mergeCell ref="T55:X55"/>
    <mergeCell ref="U62:W62"/>
    <mergeCell ref="D38:F38"/>
    <mergeCell ref="D40:F40"/>
    <mergeCell ref="J50:L50"/>
    <mergeCell ref="J52:L52"/>
    <mergeCell ref="R50:T50"/>
    <mergeCell ref="R51:T51"/>
    <mergeCell ref="AA38:AC38"/>
    <mergeCell ref="AA40:AC40"/>
    <mergeCell ref="AF50:AH50"/>
    <mergeCell ref="AE43:AI43"/>
    <mergeCell ref="I43:M43"/>
    <mergeCell ref="Q43:U43"/>
    <mergeCell ref="AK43:AO43"/>
    <mergeCell ref="AL50:AN50"/>
    <mergeCell ref="N38:P38"/>
    <mergeCell ref="AI38:AK38"/>
    <mergeCell ref="N39:P39"/>
    <mergeCell ref="AI39:AK39"/>
    <mergeCell ref="I28:K28"/>
    <mergeCell ref="AE28:AG28"/>
    <mergeCell ref="C31:G31"/>
    <mergeCell ref="M31:Q31"/>
    <mergeCell ref="Z31:AD31"/>
    <mergeCell ref="AH31:AL31"/>
    <mergeCell ref="T16:V16"/>
    <mergeCell ref="T17:V17"/>
    <mergeCell ref="H20:L20"/>
    <mergeCell ref="AD20:AH20"/>
    <mergeCell ref="I27:K27"/>
    <mergeCell ref="AE27:AG27"/>
    <mergeCell ref="B2:M2"/>
    <mergeCell ref="L4:M4"/>
    <mergeCell ref="C5:E5"/>
    <mergeCell ref="C9:E9"/>
    <mergeCell ref="S9:W9"/>
    <mergeCell ref="B7:AP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91DD928B-AB85-4942-868B-F3D2262E289B}"/>
</file>

<file path=customXml/itemProps2.xml><?xml version="1.0" encoding="utf-8"?>
<ds:datastoreItem xmlns:ds="http://schemas.openxmlformats.org/officeDocument/2006/customXml" ds:itemID="{4AB948E4-BAA7-4A4E-91AE-21DB9231087E}"/>
</file>

<file path=customXml/itemProps3.xml><?xml version="1.0" encoding="utf-8"?>
<ds:datastoreItem xmlns:ds="http://schemas.openxmlformats.org/officeDocument/2006/customXml" ds:itemID="{FCAB9578-0C16-4B3D-A24B-BF0D5C084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and Relaxed LP</vt:lpstr>
      <vt:lpstr>Algo - Branch&amp;Bound (Simplex)</vt:lpstr>
      <vt:lpstr>Algo - Branch&amp;Bound (Knapsack)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2018-07-13T13:17:16Z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