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IP and Relaxed LP" sheetId="2" r:id="rId1"/>
    <sheet name="Algo - Branch&amp;Bound (Simplex)" sheetId="3" r:id="rId2"/>
  </sheets>
  <definedNames>
    <definedName name="solver_adj" localSheetId="0" hidden="1">'IP and Relaxed LP'!$R$37:$U$37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'IP and Relaxed LP'!$R$37:$U$37</definedName>
    <definedName name="solver_lhs2" localSheetId="0" hidden="1">'IP and Relaxed LP'!$V$39:$V$42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'IP and Relaxed LP'!$V$38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1</definedName>
    <definedName name="solver_rhs2" localSheetId="0" hidden="1">'IP and Relaxed LP'!$X$39:$X$42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V40" i="2" l="1"/>
  <c r="V41" i="2"/>
  <c r="V42" i="2"/>
  <c r="V39" i="2"/>
  <c r="V38" i="2"/>
  <c r="O40" i="3"/>
  <c r="D40" i="3"/>
  <c r="E40" i="3"/>
  <c r="F40" i="3"/>
  <c r="G40" i="3"/>
  <c r="H40" i="3"/>
  <c r="I40" i="3"/>
  <c r="J40" i="3"/>
  <c r="K40" i="3"/>
  <c r="L40" i="3"/>
  <c r="M40" i="3"/>
  <c r="N40" i="3"/>
  <c r="C40" i="3"/>
  <c r="P29" i="3"/>
  <c r="P30" i="3"/>
  <c r="P31" i="3"/>
  <c r="P32" i="3"/>
  <c r="P33" i="3"/>
  <c r="P34" i="3"/>
  <c r="P35" i="3"/>
  <c r="P28" i="3"/>
  <c r="D30" i="3"/>
  <c r="E30" i="3"/>
  <c r="F30" i="3"/>
  <c r="G30" i="3"/>
  <c r="H30" i="3"/>
  <c r="I30" i="3"/>
  <c r="J30" i="3"/>
  <c r="K30" i="3"/>
  <c r="L30" i="3"/>
  <c r="M30" i="3"/>
  <c r="N30" i="3"/>
  <c r="O30" i="3"/>
  <c r="C30" i="3"/>
  <c r="P18" i="3"/>
  <c r="P19" i="3"/>
  <c r="P20" i="3"/>
  <c r="P21" i="3"/>
  <c r="P22" i="3"/>
  <c r="P23" i="3"/>
  <c r="P24" i="3"/>
  <c r="P17" i="3"/>
  <c r="G32" i="2" l="1"/>
  <c r="G33" i="2"/>
  <c r="C34" i="3"/>
  <c r="C32" i="3"/>
  <c r="C35" i="3"/>
  <c r="C31" i="3"/>
  <c r="C29" i="3"/>
  <c r="C28" i="3"/>
  <c r="C27" i="3"/>
  <c r="C33" i="3"/>
  <c r="D32" i="3"/>
  <c r="D28" i="3"/>
  <c r="D31" i="3"/>
  <c r="D34" i="3"/>
  <c r="D35" i="3"/>
  <c r="D27" i="3"/>
  <c r="D29" i="3"/>
  <c r="D33" i="3"/>
  <c r="H29" i="3"/>
  <c r="H32" i="3"/>
  <c r="H31" i="3"/>
  <c r="H28" i="3"/>
  <c r="H35" i="3"/>
  <c r="H27" i="3"/>
  <c r="H34" i="3"/>
  <c r="H33" i="3"/>
  <c r="L33" i="3"/>
  <c r="L28" i="3"/>
  <c r="L35" i="3"/>
  <c r="L31" i="3"/>
  <c r="L34" i="3"/>
  <c r="L32" i="3"/>
  <c r="L29" i="3"/>
  <c r="L27" i="3"/>
  <c r="E31" i="3"/>
  <c r="E32" i="3"/>
  <c r="E29" i="3"/>
  <c r="E35" i="3"/>
  <c r="E28" i="3"/>
  <c r="E33" i="3"/>
  <c r="E27" i="3"/>
  <c r="E34" i="3"/>
  <c r="I32" i="3"/>
  <c r="I28" i="3"/>
  <c r="I31" i="3"/>
  <c r="I29" i="3"/>
  <c r="I27" i="3"/>
  <c r="I35" i="3"/>
  <c r="I33" i="3"/>
  <c r="I34" i="3"/>
  <c r="M27" i="3"/>
  <c r="M35" i="3"/>
  <c r="M31" i="3"/>
  <c r="M28" i="3"/>
  <c r="M29" i="3"/>
  <c r="M32" i="3"/>
  <c r="M33" i="3"/>
  <c r="M34" i="3"/>
  <c r="F33" i="3"/>
  <c r="F28" i="3"/>
  <c r="F35" i="3"/>
  <c r="F31" i="3"/>
  <c r="F34" i="3"/>
  <c r="F32" i="3"/>
  <c r="F29" i="3"/>
  <c r="F27" i="3"/>
  <c r="J31" i="3"/>
  <c r="J27" i="3"/>
  <c r="J29" i="3"/>
  <c r="J33" i="3"/>
  <c r="J28" i="3"/>
  <c r="J34" i="3"/>
  <c r="J35" i="3"/>
  <c r="J32" i="3"/>
  <c r="N32" i="3"/>
  <c r="N28" i="3"/>
  <c r="N33" i="3"/>
  <c r="N29" i="3"/>
  <c r="N31" i="3"/>
  <c r="N35" i="3"/>
  <c r="N27" i="3"/>
  <c r="N34" i="3"/>
  <c r="G33" i="3"/>
  <c r="G35" i="3"/>
  <c r="G31" i="3"/>
  <c r="G29" i="3"/>
  <c r="G32" i="3"/>
  <c r="G27" i="3"/>
  <c r="G34" i="3"/>
  <c r="G28" i="3"/>
  <c r="K27" i="3"/>
  <c r="K33" i="3"/>
  <c r="K28" i="3"/>
  <c r="K35" i="3"/>
  <c r="K34" i="3"/>
  <c r="K32" i="3"/>
  <c r="K29" i="3"/>
  <c r="K31" i="3"/>
  <c r="O33" i="3"/>
  <c r="O34" i="3"/>
  <c r="O29" i="3"/>
  <c r="O31" i="3"/>
  <c r="O28" i="3"/>
  <c r="O27" i="3"/>
  <c r="O35" i="3"/>
  <c r="O32" i="3"/>
  <c r="C44" i="3"/>
  <c r="C38" i="3"/>
  <c r="C42" i="3"/>
  <c r="C46" i="3"/>
  <c r="C41" i="3"/>
  <c r="C39" i="3"/>
  <c r="C43" i="3"/>
  <c r="C45" i="3"/>
  <c r="D43" i="3"/>
  <c r="D46" i="3"/>
  <c r="D42" i="3"/>
  <c r="D39" i="3"/>
  <c r="D38" i="3"/>
  <c r="D44" i="3"/>
  <c r="D41" i="3"/>
  <c r="D45" i="3"/>
  <c r="H41" i="3"/>
  <c r="H43" i="3"/>
  <c r="H39" i="3"/>
  <c r="H38" i="3"/>
  <c r="H45" i="3"/>
  <c r="H44" i="3"/>
  <c r="H42" i="3"/>
  <c r="H46" i="3"/>
  <c r="L42" i="3"/>
  <c r="L46" i="3"/>
  <c r="L38" i="3"/>
  <c r="L43" i="3"/>
  <c r="L39" i="3"/>
  <c r="L45" i="3"/>
  <c r="L44" i="3"/>
  <c r="L41" i="3"/>
  <c r="I41" i="3"/>
  <c r="I43" i="3"/>
  <c r="I44" i="3"/>
  <c r="I38" i="3"/>
  <c r="I45" i="3"/>
  <c r="I46" i="3"/>
  <c r="I39" i="3"/>
  <c r="I42" i="3"/>
  <c r="E42" i="3"/>
  <c r="E45" i="3"/>
  <c r="E43" i="3"/>
  <c r="E41" i="3"/>
  <c r="E38" i="3"/>
  <c r="E46" i="3"/>
  <c r="E39" i="3"/>
  <c r="E44" i="3"/>
  <c r="K43" i="3"/>
  <c r="K41" i="3"/>
  <c r="K38" i="3"/>
  <c r="K42" i="3"/>
  <c r="K44" i="3"/>
  <c r="K39" i="3"/>
  <c r="K45" i="3"/>
  <c r="K46" i="3"/>
  <c r="G45" i="3"/>
  <c r="G43" i="3"/>
  <c r="G42" i="3"/>
  <c r="G38" i="3"/>
  <c r="G44" i="3"/>
  <c r="G46" i="3"/>
  <c r="G41" i="3"/>
  <c r="G39" i="3"/>
  <c r="M43" i="3"/>
  <c r="M46" i="3"/>
  <c r="M39" i="3"/>
  <c r="M42" i="3"/>
  <c r="M38" i="3"/>
  <c r="M41" i="3"/>
  <c r="M45" i="3"/>
  <c r="M44" i="3"/>
  <c r="F43" i="3"/>
  <c r="F41" i="3"/>
  <c r="F39" i="3"/>
  <c r="F38" i="3"/>
  <c r="F45" i="3"/>
  <c r="F42" i="3"/>
  <c r="F46" i="3"/>
  <c r="F44" i="3"/>
  <c r="J39" i="3"/>
  <c r="J46" i="3"/>
  <c r="J38" i="3"/>
  <c r="J43" i="3"/>
  <c r="J42" i="3"/>
  <c r="J45" i="3"/>
  <c r="J41" i="3"/>
  <c r="J44" i="3"/>
  <c r="N43" i="3"/>
  <c r="N45" i="3"/>
  <c r="N42" i="3"/>
  <c r="N46" i="3"/>
  <c r="N41" i="3"/>
  <c r="N44" i="3"/>
  <c r="N39" i="3"/>
  <c r="N38" i="3"/>
  <c r="O45" i="3"/>
  <c r="O46" i="3"/>
  <c r="O44" i="3"/>
  <c r="O38" i="3"/>
  <c r="O39" i="3"/>
  <c r="O43" i="3"/>
  <c r="O41" i="3"/>
  <c r="O42" i="3"/>
</calcChain>
</file>

<file path=xl/comments1.xml><?xml version="1.0" encoding="utf-8"?>
<comments xmlns="http://schemas.openxmlformats.org/spreadsheetml/2006/main">
  <authors>
    <author>Author</author>
  </authors>
  <commentList>
    <comment ref="B3" authorId="0" shapeId="0">
      <text>
        <r>
          <rPr>
            <b/>
            <sz val="11"/>
            <color indexed="81"/>
            <rFont val="Tahoma"/>
            <family val="2"/>
          </rPr>
          <t>A. J. Welgemoed: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Canonical Form: Branch &amp; Bound Simplex Algorithm.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Step 1</t>
        </r>
        <r>
          <rPr>
            <sz val="11"/>
            <color indexed="81"/>
            <rFont val="Tahoma"/>
            <family val="2"/>
          </rPr>
          <t xml:space="preserve">: Integer Programming Model relaxed and all Integer Sign Restrictions lifted.
</t>
        </r>
        <r>
          <rPr>
            <b/>
            <sz val="11"/>
            <color indexed="81"/>
            <rFont val="Tahoma"/>
            <family val="2"/>
          </rPr>
          <t>Step 2</t>
        </r>
        <r>
          <rPr>
            <sz val="11"/>
            <color indexed="81"/>
            <rFont val="Tahoma"/>
            <family val="2"/>
          </rPr>
          <t xml:space="preserve">: All variables with negative sign restrictions are multiplied with negative 1 throughout the model in order to change the variable to positive sign restriction.
</t>
        </r>
        <r>
          <rPr>
            <b/>
            <sz val="11"/>
            <color indexed="81"/>
            <rFont val="Tahoma"/>
            <family val="2"/>
          </rPr>
          <t>Step 3</t>
        </r>
        <r>
          <rPr>
            <sz val="11"/>
            <color indexed="81"/>
            <rFont val="Tahoma"/>
            <family val="2"/>
          </rPr>
          <t xml:space="preserve">: All variables with both positive and negative sign restrictions are split into a negative and positive variable throughout the model in order to change the variable to two positive sign restrictions.
</t>
        </r>
        <r>
          <rPr>
            <b/>
            <sz val="11"/>
            <color indexed="81"/>
            <rFont val="Tahoma"/>
            <family val="2"/>
          </rPr>
          <t>Step 4</t>
        </r>
        <r>
          <rPr>
            <sz val="11"/>
            <color indexed="81"/>
            <rFont val="Tahoma"/>
            <family val="2"/>
          </rPr>
          <t xml:space="preserve">: (z) Objective function moved to the LHS and set equal to 0.
</t>
        </r>
        <r>
          <rPr>
            <b/>
            <sz val="11"/>
            <color indexed="81"/>
            <rFont val="Tahoma"/>
            <family val="2"/>
          </rPr>
          <t>Step 5</t>
        </r>
        <r>
          <rPr>
            <sz val="11"/>
            <color indexed="81"/>
            <rFont val="Tahoma"/>
            <family val="2"/>
          </rPr>
          <t xml:space="preserve">: Constraints with "less than" constraint signs: Slack variable added to compensate for the difference in inequality in the equation when removing the "less than" constraint sign.
</t>
        </r>
        <r>
          <rPr>
            <b/>
            <sz val="11"/>
            <color indexed="81"/>
            <rFont val="Tahoma"/>
            <family val="2"/>
          </rPr>
          <t>Step 6</t>
        </r>
        <r>
          <rPr>
            <sz val="11"/>
            <color indexed="81"/>
            <rFont val="Tahoma"/>
            <family val="2"/>
          </rPr>
          <t xml:space="preserve">: Constraints with "greater than" constraint signs: Excess variable subtracted to compensate for the difference in inequality in the equation when removing the "greater than" constraint sign. Constraint multiplied with negative 1 throughout the constraint to change the non-basic excess variable to a basic excess variable. 
</t>
        </r>
        <r>
          <rPr>
            <b/>
            <sz val="11"/>
            <color indexed="81"/>
            <rFont val="Tahoma"/>
            <family val="2"/>
          </rPr>
          <t>Step 7</t>
        </r>
        <r>
          <rPr>
            <sz val="11"/>
            <color indexed="81"/>
            <rFont val="Tahoma"/>
            <family val="2"/>
          </rPr>
          <t xml:space="preserve">: Constraints with "equal" constraint signs: Constraint is split into two similar constraints. One constraint with an "equal" constraint sign is changed to a "less than" constraint sign and one constraint with an "equal" constraint sign is changed to a "greater than" constraint sign. Constraint with "less than" constraint signs: Slack variable added to compensate for the difference in inequality in the equation when removing the "less than" constraint sign. Constraint with "greater than" constraint signs: Excess variable subtracted to compensate for the difference in inequality in the equation when removing the "greater than" constraint sign. Constraint multiplied with negative 1 throughout the constraint to change the non-basic excess variable to a basic excess variable. 
</t>
        </r>
      </text>
    </comment>
  </commentList>
</comments>
</file>

<file path=xl/sharedStrings.xml><?xml version="1.0" encoding="utf-8"?>
<sst xmlns="http://schemas.openxmlformats.org/spreadsheetml/2006/main" count="267" uniqueCount="77">
  <si>
    <r>
      <t>x</t>
    </r>
    <r>
      <rPr>
        <i/>
        <vertAlign val="subscript"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 (</t>
    </r>
    <r>
      <rPr>
        <i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= 1, 2, 3, 4)</t>
    </r>
  </si>
  <si>
    <t>=</t>
  </si>
  <si>
    <t>{</t>
  </si>
  <si>
    <r>
      <t xml:space="preserve">1 if investment </t>
    </r>
    <r>
      <rPr>
        <i/>
        <sz val="11"/>
        <color theme="1"/>
        <rFont val="Cambria"/>
        <family val="1"/>
      </rPr>
      <t>j</t>
    </r>
    <r>
      <rPr>
        <sz val="11"/>
        <color theme="1"/>
        <rFont val="Calibri"/>
        <family val="2"/>
        <scheme val="minor"/>
      </rPr>
      <t xml:space="preserve"> is made</t>
    </r>
  </si>
  <si>
    <t>0 otherwise</t>
  </si>
  <si>
    <t>max z =</t>
  </si>
  <si>
    <t>+</t>
  </si>
  <si>
    <r>
      <t>16x</t>
    </r>
    <r>
      <rPr>
        <sz val="8"/>
        <color theme="1"/>
        <rFont val="Calibri"/>
        <family val="2"/>
        <scheme val="minor"/>
      </rPr>
      <t>1</t>
    </r>
  </si>
  <si>
    <r>
      <t>22x</t>
    </r>
    <r>
      <rPr>
        <sz val="8"/>
        <color theme="1"/>
        <rFont val="Calibri"/>
        <family val="2"/>
        <scheme val="minor"/>
      </rPr>
      <t>2</t>
    </r>
  </si>
  <si>
    <r>
      <t>12x</t>
    </r>
    <r>
      <rPr>
        <sz val="8"/>
        <color theme="1"/>
        <rFont val="Calibri"/>
        <family val="2"/>
        <scheme val="minor"/>
      </rPr>
      <t>3</t>
    </r>
  </si>
  <si>
    <r>
      <t>8x</t>
    </r>
    <r>
      <rPr>
        <sz val="8"/>
        <color theme="1"/>
        <rFont val="Calibri"/>
        <family val="2"/>
        <scheme val="minor"/>
      </rPr>
      <t>4</t>
    </r>
  </si>
  <si>
    <t>s.t</t>
  </si>
  <si>
    <r>
      <t>5x</t>
    </r>
    <r>
      <rPr>
        <sz val="8"/>
        <color theme="1"/>
        <rFont val="Calibri"/>
        <family val="2"/>
        <scheme val="minor"/>
      </rPr>
      <t>1</t>
    </r>
  </si>
  <si>
    <r>
      <t>7x</t>
    </r>
    <r>
      <rPr>
        <sz val="8"/>
        <color theme="1"/>
        <rFont val="Calibri"/>
        <family val="2"/>
        <scheme val="minor"/>
      </rPr>
      <t>2</t>
    </r>
  </si>
  <si>
    <r>
      <t>4x</t>
    </r>
    <r>
      <rPr>
        <sz val="8"/>
        <color theme="1"/>
        <rFont val="Calibri"/>
        <family val="2"/>
        <scheme val="minor"/>
      </rPr>
      <t>3</t>
    </r>
  </si>
  <si>
    <r>
      <t>3x</t>
    </r>
    <r>
      <rPr>
        <sz val="8"/>
        <color theme="1"/>
        <rFont val="Calibri"/>
        <family val="2"/>
        <scheme val="minor"/>
      </rPr>
      <t>4</t>
    </r>
  </si>
  <si>
    <t>≤</t>
  </si>
  <si>
    <r>
      <t>x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0 or 1</t>
    </r>
  </si>
  <si>
    <r>
      <t>x</t>
    </r>
    <r>
      <rPr>
        <sz val="8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≥</t>
    </r>
    <r>
      <rPr>
        <sz val="7.7"/>
        <color theme="1"/>
        <rFont val="Calibri"/>
        <family val="2"/>
      </rPr>
      <t xml:space="preserve"> </t>
    </r>
    <r>
      <rPr>
        <sz val="11"/>
        <color theme="1"/>
        <rFont val="Calibri"/>
        <family val="2"/>
      </rPr>
      <t>0</t>
    </r>
  </si>
  <si>
    <r>
      <t>x</t>
    </r>
    <r>
      <rPr>
        <sz val="8"/>
        <color theme="1"/>
        <rFont val="Calibri"/>
        <family val="2"/>
        <scheme val="minor"/>
      </rPr>
      <t>1</t>
    </r>
  </si>
  <si>
    <r>
      <t>x</t>
    </r>
    <r>
      <rPr>
        <sz val="8"/>
        <color theme="1"/>
        <rFont val="Calibri"/>
        <family val="2"/>
        <scheme val="minor"/>
      </rPr>
      <t>2</t>
    </r>
  </si>
  <si>
    <r>
      <t>x</t>
    </r>
    <r>
      <rPr>
        <sz val="8"/>
        <color theme="1"/>
        <rFont val="Calibri"/>
        <family val="2"/>
        <scheme val="minor"/>
      </rPr>
      <t>3</t>
    </r>
  </si>
  <si>
    <r>
      <t>x</t>
    </r>
    <r>
      <rPr>
        <sz val="8"/>
        <color theme="1"/>
        <rFont val="Calibri"/>
        <family val="2"/>
        <scheme val="minor"/>
      </rPr>
      <t>4</t>
    </r>
  </si>
  <si>
    <t>Problem</t>
  </si>
  <si>
    <t>Decision Variables</t>
  </si>
  <si>
    <t>Integer Programming Model</t>
  </si>
  <si>
    <t>Relaxed Linear Programming Model</t>
  </si>
  <si>
    <t>Problem: Additional</t>
  </si>
  <si>
    <t>Integer Programming Model: Additional</t>
  </si>
  <si>
    <t>Maximum investments.</t>
  </si>
  <si>
    <t>Maximum cash on-hand.</t>
  </si>
  <si>
    <t>-</t>
  </si>
  <si>
    <t>If 2, then 1.</t>
  </si>
  <si>
    <t>If 2, then not 4.</t>
  </si>
  <si>
    <t>Relaxed Linear Programming Model: Additional</t>
  </si>
  <si>
    <t>Solver</t>
  </si>
  <si>
    <t>Var.</t>
  </si>
  <si>
    <t>Obj.</t>
  </si>
  <si>
    <t>s.t.1.</t>
  </si>
  <si>
    <t>Cell</t>
  </si>
  <si>
    <t>Sign</t>
  </si>
  <si>
    <t>b</t>
  </si>
  <si>
    <r>
      <t>x</t>
    </r>
    <r>
      <rPr>
        <b/>
        <sz val="8"/>
        <color theme="1"/>
        <rFont val="Calibri"/>
        <family val="2"/>
        <scheme val="minor"/>
      </rPr>
      <t>1</t>
    </r>
  </si>
  <si>
    <r>
      <t>x</t>
    </r>
    <r>
      <rPr>
        <b/>
        <sz val="8"/>
        <color theme="1"/>
        <rFont val="Calibri"/>
        <family val="2"/>
        <scheme val="minor"/>
      </rPr>
      <t>2</t>
    </r>
  </si>
  <si>
    <r>
      <t>x</t>
    </r>
    <r>
      <rPr>
        <b/>
        <sz val="8"/>
        <color theme="1"/>
        <rFont val="Calibri"/>
        <family val="2"/>
        <scheme val="minor"/>
      </rPr>
      <t>3</t>
    </r>
  </si>
  <si>
    <r>
      <t>x</t>
    </r>
    <r>
      <rPr>
        <b/>
        <sz val="8"/>
        <color theme="1"/>
        <rFont val="Calibri"/>
        <family val="2"/>
        <scheme val="minor"/>
      </rPr>
      <t>4</t>
    </r>
  </si>
  <si>
    <t>Solver: Additional</t>
  </si>
  <si>
    <t>Funds Restriction</t>
  </si>
  <si>
    <t>Canonical Form: Branch &amp; Bound Algorithm</t>
  </si>
  <si>
    <t>(z)</t>
  </si>
  <si>
    <r>
      <t>s</t>
    </r>
    <r>
      <rPr>
        <sz val="8"/>
        <color theme="1"/>
        <rFont val="Calibri"/>
        <family val="2"/>
        <scheme val="minor"/>
      </rPr>
      <t>1</t>
    </r>
  </si>
  <si>
    <r>
      <t>s</t>
    </r>
    <r>
      <rPr>
        <sz val="8"/>
        <color theme="1"/>
        <rFont val="Calibri"/>
        <family val="2"/>
        <scheme val="minor"/>
      </rPr>
      <t>2</t>
    </r>
  </si>
  <si>
    <r>
      <t>s</t>
    </r>
    <r>
      <rPr>
        <sz val="8"/>
        <color theme="1"/>
        <rFont val="Calibri"/>
        <family val="2"/>
        <scheme val="minor"/>
      </rPr>
      <t>3</t>
    </r>
  </si>
  <si>
    <r>
      <t>s</t>
    </r>
    <r>
      <rPr>
        <sz val="8"/>
        <color theme="1"/>
        <rFont val="Calibri"/>
        <family val="2"/>
        <scheme val="minor"/>
      </rPr>
      <t>4</t>
    </r>
  </si>
  <si>
    <r>
      <t>s</t>
    </r>
    <r>
      <rPr>
        <sz val="8"/>
        <color theme="1"/>
        <rFont val="Calibri"/>
        <family val="2"/>
        <scheme val="minor"/>
      </rPr>
      <t>5</t>
    </r>
  </si>
  <si>
    <r>
      <t>s</t>
    </r>
    <r>
      <rPr>
        <sz val="8"/>
        <color theme="1"/>
        <rFont val="Calibri"/>
        <family val="2"/>
        <scheme val="minor"/>
      </rPr>
      <t>6</t>
    </r>
  </si>
  <si>
    <r>
      <t>s</t>
    </r>
    <r>
      <rPr>
        <sz val="8"/>
        <color theme="1"/>
        <rFont val="Calibri"/>
        <family val="2"/>
        <scheme val="minor"/>
      </rPr>
      <t>7</t>
    </r>
  </si>
  <si>
    <r>
      <t>s</t>
    </r>
    <r>
      <rPr>
        <sz val="8"/>
        <color theme="1"/>
        <rFont val="Calibri"/>
        <family val="2"/>
        <scheme val="minor"/>
      </rPr>
      <t>8</t>
    </r>
  </si>
  <si>
    <t>x2</t>
  </si>
  <si>
    <t>x1</t>
  </si>
  <si>
    <t>x4</t>
  </si>
  <si>
    <t>=2</t>
  </si>
  <si>
    <t>=1</t>
  </si>
  <si>
    <t>=0</t>
  </si>
  <si>
    <r>
      <rPr>
        <sz val="11"/>
        <color theme="1"/>
        <rFont val="Calibri"/>
        <family val="2"/>
      </rPr>
      <t>≤</t>
    </r>
    <r>
      <rPr>
        <sz val="8.8000000000000007"/>
        <color theme="1"/>
        <rFont val="Calibri"/>
        <family val="2"/>
      </rPr>
      <t>1</t>
    </r>
  </si>
  <si>
    <t>x3</t>
  </si>
  <si>
    <t>s1</t>
  </si>
  <si>
    <t>s2</t>
  </si>
  <si>
    <t>s3</t>
  </si>
  <si>
    <t>s4</t>
  </si>
  <si>
    <t>s5</t>
  </si>
  <si>
    <t>s6</t>
  </si>
  <si>
    <t>s7</t>
  </si>
  <si>
    <t>s8</t>
  </si>
  <si>
    <t>z</t>
  </si>
  <si>
    <t>RHS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</si>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</sst>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mbria"/>
      <family val="1"/>
    </font>
    <font>
      <i/>
      <vertAlign val="subscript"/>
      <sz val="11"/>
      <color theme="1"/>
      <name val="Cambria"/>
      <family val="1"/>
    </font>
    <font>
      <sz val="20"/>
      <color theme="1"/>
      <name val="Cambria"/>
      <family val="1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7.7"/>
      <color theme="1"/>
      <name val="Calibri"/>
      <family val="2"/>
    </font>
    <font>
      <b/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.8000000000000007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4" xfId="0" applyFont="1" applyBorder="1"/>
    <xf numFmtId="0" fontId="1" fillId="0" borderId="6" xfId="0" applyFont="1" applyBorder="1"/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0" borderId="5" xfId="0" applyFont="1" applyBorder="1"/>
    <xf numFmtId="0" fontId="9" fillId="0" borderId="5" xfId="0" applyFont="1" applyFill="1" applyBorder="1"/>
    <xf numFmtId="0" fontId="9" fillId="0" borderId="5" xfId="0" applyFont="1" applyBorder="1"/>
    <xf numFmtId="0" fontId="1" fillId="0" borderId="4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6" fillId="0" borderId="7" xfId="0" applyFont="1" applyBorder="1"/>
    <xf numFmtId="0" fontId="6" fillId="0" borderId="8" xfId="0" applyFont="1" applyFill="1" applyBorder="1"/>
    <xf numFmtId="0" fontId="6" fillId="0" borderId="5" xfId="0" applyFont="1" applyFill="1" applyBorder="1"/>
    <xf numFmtId="0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 wrapText="1"/>
    </xf>
    <xf numFmtId="0" fontId="9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0" fillId="0" borderId="0" xfId="0" quotePrefix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</xdr:row>
      <xdr:rowOff>68035</xdr:rowOff>
    </xdr:from>
    <xdr:to>
      <xdr:col>13</xdr:col>
      <xdr:colOff>38101</xdr:colOff>
      <xdr:row>10</xdr:row>
      <xdr:rowOff>81642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179" y="449035"/>
          <a:ext cx="4596493" cy="15376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190501</xdr:colOff>
      <xdr:row>2</xdr:row>
      <xdr:rowOff>40822</xdr:rowOff>
    </xdr:from>
    <xdr:to>
      <xdr:col>26</xdr:col>
      <xdr:colOff>1302205</xdr:colOff>
      <xdr:row>11</xdr:row>
      <xdr:rowOff>74840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56465" y="435429"/>
          <a:ext cx="4540704" cy="176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42"/>
  <sheetViews>
    <sheetView topLeftCell="A20" zoomScale="80" zoomScaleNormal="80" workbookViewId="0">
      <selection activeCell="V48" sqref="V48"/>
    </sheetView>
  </sheetViews>
  <sheetFormatPr defaultRowHeight="15" x14ac:dyDescent="0.25"/>
  <cols>
    <col min="1" max="1" width="3.5703125" customWidth="1"/>
    <col min="2" max="2" width="8.28515625" bestFit="1" customWidth="1"/>
    <col min="3" max="3" width="5" bestFit="1" customWidth="1"/>
    <col min="4" max="4" width="4.28515625" bestFit="1" customWidth="1"/>
    <col min="5" max="5" width="5.7109375" bestFit="1" customWidth="1"/>
    <col min="6" max="6" width="4.28515625" bestFit="1" customWidth="1"/>
    <col min="7" max="7" width="6" bestFit="1" customWidth="1"/>
    <col min="8" max="8" width="6.85546875" bestFit="1" customWidth="1"/>
    <col min="9" max="9" width="4.42578125" bestFit="1" customWidth="1"/>
    <col min="10" max="10" width="2.42578125" bestFit="1" customWidth="1"/>
    <col min="11" max="11" width="3.85546875" bestFit="1" customWidth="1"/>
    <col min="14" max="14" width="3.42578125" customWidth="1"/>
    <col min="15" max="15" width="3.5703125" customWidth="1"/>
    <col min="16" max="16" width="3.42578125" customWidth="1"/>
    <col min="17" max="17" width="8.28515625" bestFit="1" customWidth="1"/>
    <col min="18" max="18" width="5" bestFit="1" customWidth="1"/>
    <col min="19" max="19" width="4.28515625" bestFit="1" customWidth="1"/>
    <col min="20" max="20" width="5.7109375" bestFit="1" customWidth="1"/>
    <col min="21" max="21" width="4.28515625" bestFit="1" customWidth="1"/>
    <col min="22" max="22" width="6" bestFit="1" customWidth="1"/>
    <col min="23" max="23" width="6.85546875" bestFit="1" customWidth="1"/>
    <col min="24" max="24" width="4.42578125" bestFit="1" customWidth="1"/>
    <col min="25" max="25" width="2.42578125" bestFit="1" customWidth="1"/>
    <col min="26" max="26" width="3.85546875" bestFit="1" customWidth="1"/>
    <col min="27" max="27" width="27.140625" bestFit="1" customWidth="1"/>
    <col min="28" max="28" width="2.85546875" customWidth="1"/>
  </cols>
  <sheetData>
    <row r="1" spans="2:28" ht="15.75" thickBot="1" x14ac:dyDescent="0.3"/>
    <row r="2" spans="2:28" ht="15" customHeight="1" x14ac:dyDescent="0.25">
      <c r="B2" s="23" t="s">
        <v>23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5"/>
      <c r="Q2" s="23" t="s">
        <v>27</v>
      </c>
      <c r="R2" s="24"/>
      <c r="S2" s="24"/>
      <c r="T2" s="24"/>
      <c r="U2" s="24"/>
      <c r="V2" s="24"/>
      <c r="W2" s="24"/>
      <c r="X2" s="24"/>
      <c r="Y2" s="24"/>
      <c r="Z2" s="24"/>
      <c r="AA2" s="24"/>
      <c r="AB2" s="25"/>
    </row>
    <row r="3" spans="2:28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3"/>
    </row>
    <row r="4" spans="2:28" ht="15" customHeight="1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3"/>
    </row>
    <row r="5" spans="2:28" ht="15" customHeight="1" x14ac:dyDescent="0.2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3"/>
      <c r="Q5" s="1"/>
      <c r="R5" s="2"/>
      <c r="S5" s="2"/>
      <c r="T5" s="2"/>
      <c r="U5" s="2"/>
      <c r="V5" s="2"/>
      <c r="W5" s="2"/>
      <c r="X5" s="2"/>
      <c r="Y5" s="2"/>
      <c r="Z5" s="2"/>
      <c r="AA5" s="2"/>
      <c r="AB5" s="3"/>
    </row>
    <row r="6" spans="2:28" x14ac:dyDescent="0.25">
      <c r="B6" s="1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3"/>
      <c r="Q6" s="1"/>
      <c r="R6" s="2"/>
      <c r="S6" s="2"/>
      <c r="T6" s="2"/>
      <c r="U6" s="2"/>
      <c r="V6" s="2"/>
      <c r="W6" s="2"/>
      <c r="X6" s="2"/>
      <c r="Y6" s="2"/>
      <c r="Z6" s="2"/>
      <c r="AA6" s="2"/>
      <c r="AB6" s="3"/>
    </row>
    <row r="7" spans="2:28" x14ac:dyDescent="0.25"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3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3"/>
    </row>
    <row r="8" spans="2:28" x14ac:dyDescent="0.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3"/>
    </row>
    <row r="9" spans="2:28" x14ac:dyDescent="0.25">
      <c r="B9" s="1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3"/>
    </row>
    <row r="10" spans="2:28" x14ac:dyDescent="0.25">
      <c r="B10" s="1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3"/>
    </row>
    <row r="11" spans="2:28" ht="15.75" thickBot="1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3"/>
    </row>
    <row r="12" spans="2:28" ht="15.75" thickBot="1" x14ac:dyDescent="0.3">
      <c r="Q12" s="5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</row>
    <row r="13" spans="2:28" x14ac:dyDescent="0.25">
      <c r="B13" s="23" t="s">
        <v>24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5"/>
    </row>
    <row r="14" spans="2:28" x14ac:dyDescent="0.25"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</row>
    <row r="15" spans="2:28" x14ac:dyDescent="0.25">
      <c r="B15" s="1"/>
      <c r="C15" s="27" t="s">
        <v>0</v>
      </c>
      <c r="D15" s="27"/>
      <c r="E15" s="27"/>
      <c r="F15" s="27"/>
      <c r="G15" s="28" t="s">
        <v>1</v>
      </c>
      <c r="H15" s="29" t="s">
        <v>2</v>
      </c>
      <c r="I15" s="28" t="s">
        <v>3</v>
      </c>
      <c r="J15" s="28"/>
      <c r="K15" s="28"/>
      <c r="L15" s="28"/>
      <c r="M15" s="28"/>
      <c r="N15" s="3"/>
    </row>
    <row r="16" spans="2:28" x14ac:dyDescent="0.25">
      <c r="B16" s="1"/>
      <c r="C16" s="27"/>
      <c r="D16" s="27"/>
      <c r="E16" s="27"/>
      <c r="F16" s="27"/>
      <c r="G16" s="28"/>
      <c r="H16" s="29"/>
      <c r="I16" s="28" t="s">
        <v>4</v>
      </c>
      <c r="J16" s="28"/>
      <c r="K16" s="28"/>
      <c r="L16" s="28"/>
      <c r="M16" s="28"/>
      <c r="N16" s="3"/>
    </row>
    <row r="17" spans="2:35" ht="15.75" thickBot="1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</row>
    <row r="18" spans="2:35" ht="15.75" thickBot="1" x14ac:dyDescent="0.3"/>
    <row r="19" spans="2:35" x14ac:dyDescent="0.25">
      <c r="B19" s="23" t="s">
        <v>25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5"/>
      <c r="Q19" s="23" t="s">
        <v>28</v>
      </c>
      <c r="R19" s="24"/>
      <c r="S19" s="24"/>
      <c r="T19" s="24"/>
      <c r="U19" s="24"/>
      <c r="V19" s="24"/>
      <c r="W19" s="24"/>
      <c r="X19" s="24"/>
      <c r="Y19" s="24"/>
      <c r="Z19" s="24"/>
      <c r="AA19" s="25"/>
    </row>
    <row r="20" spans="2:35" x14ac:dyDescent="0.25">
      <c r="B20" s="1" t="s">
        <v>5</v>
      </c>
      <c r="C20" s="2" t="s">
        <v>7</v>
      </c>
      <c r="D20" s="2" t="s">
        <v>6</v>
      </c>
      <c r="E20" s="2" t="s">
        <v>8</v>
      </c>
      <c r="F20" s="2" t="s">
        <v>6</v>
      </c>
      <c r="G20" s="2" t="s">
        <v>9</v>
      </c>
      <c r="H20" s="2" t="s">
        <v>6</v>
      </c>
      <c r="I20" s="2" t="s">
        <v>10</v>
      </c>
      <c r="J20" s="2"/>
      <c r="K20" s="2"/>
      <c r="L20" s="2"/>
      <c r="M20" s="3"/>
      <c r="Q20" s="1" t="s">
        <v>5</v>
      </c>
      <c r="R20" s="2" t="s">
        <v>7</v>
      </c>
      <c r="S20" s="2" t="s">
        <v>6</v>
      </c>
      <c r="T20" s="2" t="s">
        <v>8</v>
      </c>
      <c r="U20" s="2" t="s">
        <v>6</v>
      </c>
      <c r="V20" s="2" t="s">
        <v>9</v>
      </c>
      <c r="W20" s="2" t="s">
        <v>6</v>
      </c>
      <c r="X20" s="2" t="s">
        <v>10</v>
      </c>
      <c r="Y20" s="2"/>
      <c r="Z20" s="2"/>
      <c r="AA20" s="3"/>
    </row>
    <row r="21" spans="2:35" x14ac:dyDescent="0.25">
      <c r="B21" s="1" t="s">
        <v>11</v>
      </c>
      <c r="C21" s="2" t="s">
        <v>12</v>
      </c>
      <c r="D21" s="2" t="s">
        <v>6</v>
      </c>
      <c r="E21" s="2" t="s">
        <v>13</v>
      </c>
      <c r="F21" s="2" t="s">
        <v>6</v>
      </c>
      <c r="G21" s="2" t="s">
        <v>14</v>
      </c>
      <c r="H21" s="2" t="s">
        <v>6</v>
      </c>
      <c r="I21" s="2" t="s">
        <v>15</v>
      </c>
      <c r="J21" s="4" t="s">
        <v>16</v>
      </c>
      <c r="K21" s="2">
        <v>14</v>
      </c>
      <c r="L21" s="30" t="s">
        <v>47</v>
      </c>
      <c r="M21" s="31"/>
      <c r="Q21" s="1" t="s">
        <v>11</v>
      </c>
      <c r="R21" s="2" t="s">
        <v>12</v>
      </c>
      <c r="S21" s="2" t="s">
        <v>6</v>
      </c>
      <c r="T21" s="2" t="s">
        <v>13</v>
      </c>
      <c r="U21" s="2" t="s">
        <v>6</v>
      </c>
      <c r="V21" s="2" t="s">
        <v>14</v>
      </c>
      <c r="W21" s="2" t="s">
        <v>6</v>
      </c>
      <c r="X21" s="2" t="s">
        <v>15</v>
      </c>
      <c r="Y21" s="4" t="s">
        <v>16</v>
      </c>
      <c r="Z21" s="2">
        <v>14</v>
      </c>
      <c r="AA21" s="15" t="s">
        <v>30</v>
      </c>
    </row>
    <row r="22" spans="2:35" ht="15.75" thickBot="1" x14ac:dyDescent="0.3">
      <c r="B22" s="5"/>
      <c r="C22" s="26" t="s">
        <v>17</v>
      </c>
      <c r="D22" s="26"/>
      <c r="E22" s="26"/>
      <c r="F22" s="6"/>
      <c r="G22" s="6"/>
      <c r="H22" s="6"/>
      <c r="I22" s="6"/>
      <c r="J22" s="6"/>
      <c r="K22" s="6"/>
      <c r="L22" s="6"/>
      <c r="M22" s="7"/>
      <c r="Q22" s="1"/>
      <c r="R22" s="2" t="s">
        <v>19</v>
      </c>
      <c r="S22" s="2" t="s">
        <v>6</v>
      </c>
      <c r="T22" s="2" t="s">
        <v>20</v>
      </c>
      <c r="U22" s="2" t="s">
        <v>6</v>
      </c>
      <c r="V22" s="2" t="s">
        <v>21</v>
      </c>
      <c r="W22" s="2" t="s">
        <v>6</v>
      </c>
      <c r="X22" s="2" t="s">
        <v>22</v>
      </c>
      <c r="Y22" s="4" t="s">
        <v>16</v>
      </c>
      <c r="Z22" s="2">
        <v>2</v>
      </c>
      <c r="AA22" s="15" t="s">
        <v>29</v>
      </c>
    </row>
    <row r="23" spans="2:35" ht="15.75" thickBot="1" x14ac:dyDescent="0.3">
      <c r="Q23" s="1"/>
      <c r="R23" s="2" t="s">
        <v>20</v>
      </c>
      <c r="S23" s="11" t="s">
        <v>31</v>
      </c>
      <c r="T23" s="2" t="s">
        <v>19</v>
      </c>
      <c r="U23" s="4" t="s">
        <v>16</v>
      </c>
      <c r="V23" s="2">
        <v>0</v>
      </c>
      <c r="W23" s="2"/>
      <c r="X23" s="2"/>
      <c r="Y23" s="2"/>
      <c r="Z23" s="2"/>
      <c r="AA23" s="16" t="s">
        <v>32</v>
      </c>
    </row>
    <row r="24" spans="2:35" x14ac:dyDescent="0.25">
      <c r="B24" s="23" t="s">
        <v>26</v>
      </c>
      <c r="C24" s="24"/>
      <c r="D24" s="24"/>
      <c r="E24" s="24"/>
      <c r="F24" s="24"/>
      <c r="G24" s="24"/>
      <c r="H24" s="24"/>
      <c r="I24" s="24"/>
      <c r="J24" s="24"/>
      <c r="K24" s="25"/>
      <c r="Q24" s="1"/>
      <c r="R24" s="2" t="s">
        <v>20</v>
      </c>
      <c r="S24" s="11" t="s">
        <v>6</v>
      </c>
      <c r="T24" s="2" t="s">
        <v>22</v>
      </c>
      <c r="U24" s="4" t="s">
        <v>16</v>
      </c>
      <c r="V24" s="2">
        <v>1</v>
      </c>
      <c r="W24" s="2"/>
      <c r="X24" s="2"/>
      <c r="Y24" s="2"/>
      <c r="Z24" s="2"/>
      <c r="AA24" s="16" t="s">
        <v>33</v>
      </c>
    </row>
    <row r="25" spans="2:35" ht="15.75" thickBot="1" x14ac:dyDescent="0.3">
      <c r="B25" s="1" t="s">
        <v>5</v>
      </c>
      <c r="C25" s="2" t="s">
        <v>7</v>
      </c>
      <c r="D25" s="2" t="s">
        <v>6</v>
      </c>
      <c r="E25" s="2" t="s">
        <v>8</v>
      </c>
      <c r="F25" s="2" t="s">
        <v>6</v>
      </c>
      <c r="G25" s="2" t="s">
        <v>9</v>
      </c>
      <c r="H25" s="2" t="s">
        <v>6</v>
      </c>
      <c r="I25" s="2" t="s">
        <v>10</v>
      </c>
      <c r="J25" s="2"/>
      <c r="K25" s="3"/>
      <c r="Q25" s="5"/>
      <c r="R25" s="26" t="s">
        <v>17</v>
      </c>
      <c r="S25" s="26"/>
      <c r="T25" s="26"/>
      <c r="U25" s="6"/>
      <c r="V25" s="6"/>
      <c r="W25" s="6"/>
      <c r="X25" s="6"/>
      <c r="Y25" s="6"/>
      <c r="Z25" s="6"/>
      <c r="AA25" s="7"/>
    </row>
    <row r="26" spans="2:35" ht="15.75" thickBot="1" x14ac:dyDescent="0.3">
      <c r="B26" s="1" t="s">
        <v>11</v>
      </c>
      <c r="C26" s="2" t="s">
        <v>12</v>
      </c>
      <c r="D26" s="2" t="s">
        <v>6</v>
      </c>
      <c r="E26" s="2" t="s">
        <v>13</v>
      </c>
      <c r="F26" s="2" t="s">
        <v>6</v>
      </c>
      <c r="G26" s="2" t="s">
        <v>14</v>
      </c>
      <c r="H26" s="2" t="s">
        <v>6</v>
      </c>
      <c r="I26" s="2" t="s">
        <v>15</v>
      </c>
      <c r="J26" s="4" t="s">
        <v>16</v>
      </c>
      <c r="K26" s="3">
        <v>14</v>
      </c>
    </row>
    <row r="27" spans="2:35" ht="15.75" thickBot="1" x14ac:dyDescent="0.3">
      <c r="B27" s="5"/>
      <c r="C27" s="26" t="s">
        <v>18</v>
      </c>
      <c r="D27" s="26"/>
      <c r="E27" s="26"/>
      <c r="F27" s="6"/>
      <c r="G27" s="6"/>
      <c r="H27" s="6"/>
      <c r="I27" s="6"/>
      <c r="J27" s="6"/>
      <c r="K27" s="7"/>
      <c r="Q27" s="23" t="s">
        <v>34</v>
      </c>
      <c r="R27" s="24"/>
      <c r="S27" s="24"/>
      <c r="T27" s="24"/>
      <c r="U27" s="24"/>
      <c r="V27" s="24"/>
      <c r="W27" s="24"/>
      <c r="X27" s="24"/>
      <c r="Y27" s="24"/>
      <c r="Z27" s="24"/>
      <c r="AA27" s="25"/>
      <c r="AE27" t="s">
        <v>58</v>
      </c>
      <c r="AF27" t="s">
        <v>6</v>
      </c>
      <c r="AG27" t="s">
        <v>60</v>
      </c>
      <c r="AH27" s="33" t="s">
        <v>64</v>
      </c>
    </row>
    <row r="28" spans="2:35" ht="15.75" thickBot="1" x14ac:dyDescent="0.3">
      <c r="Q28" s="1" t="s">
        <v>5</v>
      </c>
      <c r="R28" s="2" t="s">
        <v>7</v>
      </c>
      <c r="S28" s="2" t="s">
        <v>6</v>
      </c>
      <c r="T28" s="2" t="s">
        <v>8</v>
      </c>
      <c r="U28" s="2" t="s">
        <v>6</v>
      </c>
      <c r="V28" s="2" t="s">
        <v>9</v>
      </c>
      <c r="W28" s="2" t="s">
        <v>6</v>
      </c>
      <c r="X28" s="2" t="s">
        <v>10</v>
      </c>
      <c r="Y28" s="2"/>
      <c r="Z28" s="2"/>
      <c r="AA28" s="3"/>
      <c r="AE28">
        <v>1</v>
      </c>
      <c r="AF28" t="s">
        <v>6</v>
      </c>
      <c r="AG28">
        <v>1</v>
      </c>
      <c r="AH28" s="32" t="s">
        <v>61</v>
      </c>
      <c r="AI28" t="b">
        <v>0</v>
      </c>
    </row>
    <row r="29" spans="2:35" x14ac:dyDescent="0.25">
      <c r="B29" s="23" t="s">
        <v>35</v>
      </c>
      <c r="C29" s="24"/>
      <c r="D29" s="24"/>
      <c r="E29" s="24"/>
      <c r="F29" s="24"/>
      <c r="G29" s="24"/>
      <c r="H29" s="24"/>
      <c r="I29" s="25"/>
      <c r="Q29" s="1" t="s">
        <v>11</v>
      </c>
      <c r="R29" s="2" t="s">
        <v>12</v>
      </c>
      <c r="S29" s="2" t="s">
        <v>6</v>
      </c>
      <c r="T29" s="2" t="s">
        <v>13</v>
      </c>
      <c r="U29" s="2" t="s">
        <v>6</v>
      </c>
      <c r="V29" s="2" t="s">
        <v>14</v>
      </c>
      <c r="W29" s="2" t="s">
        <v>6</v>
      </c>
      <c r="X29" s="2" t="s">
        <v>15</v>
      </c>
      <c r="Y29" s="4" t="s">
        <v>16</v>
      </c>
      <c r="Z29" s="2">
        <v>14</v>
      </c>
      <c r="AA29" s="15" t="s">
        <v>30</v>
      </c>
      <c r="AE29">
        <v>1</v>
      </c>
      <c r="AF29" t="s">
        <v>6</v>
      </c>
      <c r="AG29">
        <v>0</v>
      </c>
      <c r="AH29" s="32" t="s">
        <v>62</v>
      </c>
      <c r="AI29" t="b">
        <v>1</v>
      </c>
    </row>
    <row r="30" spans="2:35" x14ac:dyDescent="0.25">
      <c r="B30" s="9"/>
      <c r="C30" s="8" t="s">
        <v>42</v>
      </c>
      <c r="D30" s="8" t="s">
        <v>43</v>
      </c>
      <c r="E30" s="8" t="s">
        <v>44</v>
      </c>
      <c r="F30" s="8" t="s">
        <v>45</v>
      </c>
      <c r="G30" s="8" t="s">
        <v>39</v>
      </c>
      <c r="H30" s="8" t="s">
        <v>40</v>
      </c>
      <c r="I30" s="14" t="s">
        <v>41</v>
      </c>
      <c r="Q30" s="1"/>
      <c r="R30" s="2" t="s">
        <v>19</v>
      </c>
      <c r="S30" s="2" t="s">
        <v>6</v>
      </c>
      <c r="T30" s="2" t="s">
        <v>20</v>
      </c>
      <c r="U30" s="2" t="s">
        <v>6</v>
      </c>
      <c r="V30" s="2" t="s">
        <v>21</v>
      </c>
      <c r="W30" s="2" t="s">
        <v>6</v>
      </c>
      <c r="X30" s="2" t="s">
        <v>22</v>
      </c>
      <c r="Y30" s="4" t="s">
        <v>16</v>
      </c>
      <c r="Z30" s="2">
        <v>2</v>
      </c>
      <c r="AA30" s="15" t="s">
        <v>29</v>
      </c>
      <c r="AE30">
        <v>0</v>
      </c>
      <c r="AF30" t="s">
        <v>6</v>
      </c>
      <c r="AG30">
        <v>1</v>
      </c>
      <c r="AH30" s="32" t="s">
        <v>62</v>
      </c>
      <c r="AI30" t="b">
        <v>1</v>
      </c>
    </row>
    <row r="31" spans="2:35" x14ac:dyDescent="0.25">
      <c r="B31" s="17" t="s">
        <v>36</v>
      </c>
      <c r="C31" s="12">
        <v>0</v>
      </c>
      <c r="D31" s="12">
        <v>1</v>
      </c>
      <c r="E31" s="12">
        <v>1</v>
      </c>
      <c r="F31" s="12">
        <v>1</v>
      </c>
      <c r="G31" s="2"/>
      <c r="H31" s="2"/>
      <c r="I31" s="3"/>
      <c r="Q31" s="1"/>
      <c r="R31" s="2" t="s">
        <v>20</v>
      </c>
      <c r="S31" s="11" t="s">
        <v>31</v>
      </c>
      <c r="T31" s="2" t="s">
        <v>19</v>
      </c>
      <c r="U31" s="4" t="s">
        <v>16</v>
      </c>
      <c r="V31" s="2">
        <v>0</v>
      </c>
      <c r="W31" s="2"/>
      <c r="X31" s="2"/>
      <c r="Y31" s="2"/>
      <c r="Z31" s="2"/>
      <c r="AA31" s="16" t="s">
        <v>32</v>
      </c>
      <c r="AE31">
        <v>0</v>
      </c>
      <c r="AF31" t="s">
        <v>6</v>
      </c>
      <c r="AG31">
        <v>0</v>
      </c>
      <c r="AH31" s="32" t="s">
        <v>63</v>
      </c>
      <c r="AI31" t="b">
        <v>1</v>
      </c>
    </row>
    <row r="32" spans="2:35" x14ac:dyDescent="0.25">
      <c r="B32" s="17" t="s">
        <v>37</v>
      </c>
      <c r="C32" s="2">
        <v>16</v>
      </c>
      <c r="D32" s="2">
        <v>22</v>
      </c>
      <c r="E32" s="2">
        <v>12</v>
      </c>
      <c r="F32" s="2">
        <v>8</v>
      </c>
      <c r="G32" s="12">
        <f>SUMPRODUCT($C$31:$F$31,C32:F32)</f>
        <v>42</v>
      </c>
      <c r="H32" s="2"/>
      <c r="I32" s="3"/>
      <c r="Q32" s="1"/>
      <c r="R32" s="2" t="s">
        <v>20</v>
      </c>
      <c r="S32" s="11" t="s">
        <v>6</v>
      </c>
      <c r="T32" s="2" t="s">
        <v>22</v>
      </c>
      <c r="U32" s="4" t="s">
        <v>16</v>
      </c>
      <c r="V32" s="2">
        <v>1</v>
      </c>
      <c r="W32" s="2"/>
      <c r="X32" s="2"/>
      <c r="Y32" s="2"/>
      <c r="Z32" s="2"/>
      <c r="AA32" s="16" t="s">
        <v>33</v>
      </c>
    </row>
    <row r="33" spans="2:27" ht="15.75" thickBot="1" x14ac:dyDescent="0.3">
      <c r="B33" s="18" t="s">
        <v>38</v>
      </c>
      <c r="C33" s="6">
        <v>5</v>
      </c>
      <c r="D33" s="6">
        <v>7</v>
      </c>
      <c r="E33" s="6">
        <v>4</v>
      </c>
      <c r="F33" s="6">
        <v>3</v>
      </c>
      <c r="G33" s="6">
        <f>SUMPRODUCT($C$31:$F$31,C33:F33)</f>
        <v>14</v>
      </c>
      <c r="H33" s="19" t="s">
        <v>16</v>
      </c>
      <c r="I33" s="20">
        <v>14</v>
      </c>
      <c r="Q33" s="5"/>
      <c r="R33" s="26" t="s">
        <v>18</v>
      </c>
      <c r="S33" s="26"/>
      <c r="T33" s="26"/>
      <c r="U33" s="6"/>
      <c r="V33" s="6"/>
      <c r="W33" s="6"/>
      <c r="X33" s="6"/>
      <c r="Y33" s="6"/>
      <c r="Z33" s="6"/>
      <c r="AA33" s="7"/>
    </row>
    <row r="34" spans="2:27" ht="15.75" thickBot="1" x14ac:dyDescent="0.3"/>
    <row r="35" spans="2:27" x14ac:dyDescent="0.25">
      <c r="Q35" s="23" t="s">
        <v>46</v>
      </c>
      <c r="R35" s="24"/>
      <c r="S35" s="24"/>
      <c r="T35" s="24"/>
      <c r="U35" s="24"/>
      <c r="V35" s="24"/>
      <c r="W35" s="24"/>
      <c r="X35" s="25"/>
    </row>
    <row r="36" spans="2:27" x14ac:dyDescent="0.25">
      <c r="Q36" s="9"/>
      <c r="R36" s="8" t="s">
        <v>42</v>
      </c>
      <c r="S36" s="8" t="s">
        <v>43</v>
      </c>
      <c r="T36" s="8" t="s">
        <v>44</v>
      </c>
      <c r="U36" s="8" t="s">
        <v>45</v>
      </c>
      <c r="V36" s="8" t="s">
        <v>39</v>
      </c>
      <c r="W36" s="8" t="s">
        <v>40</v>
      </c>
      <c r="X36" s="14" t="s">
        <v>41</v>
      </c>
    </row>
    <row r="37" spans="2:27" x14ac:dyDescent="0.25">
      <c r="Q37" s="17" t="s">
        <v>36</v>
      </c>
      <c r="R37" s="13">
        <v>1</v>
      </c>
      <c r="S37" s="13">
        <v>1</v>
      </c>
      <c r="T37" s="13">
        <v>0</v>
      </c>
      <c r="U37" s="13">
        <v>0</v>
      </c>
      <c r="V37" s="2"/>
      <c r="W37" s="2"/>
      <c r="X37" s="3"/>
    </row>
    <row r="38" spans="2:27" x14ac:dyDescent="0.25">
      <c r="Q38" s="17" t="s">
        <v>37</v>
      </c>
      <c r="R38" s="2">
        <v>16</v>
      </c>
      <c r="S38" s="2">
        <v>22</v>
      </c>
      <c r="T38" s="2">
        <v>12</v>
      </c>
      <c r="U38" s="2">
        <v>8</v>
      </c>
      <c r="V38" s="13">
        <f>SUMPRODUCT($R$37:$U$37,R38:U38)</f>
        <v>38</v>
      </c>
      <c r="W38" s="2"/>
      <c r="X38" s="3"/>
    </row>
    <row r="39" spans="2:27" x14ac:dyDescent="0.25">
      <c r="Q39" s="17" t="s">
        <v>38</v>
      </c>
      <c r="R39" s="2">
        <v>5</v>
      </c>
      <c r="S39" s="2">
        <v>7</v>
      </c>
      <c r="T39" s="2">
        <v>4</v>
      </c>
      <c r="U39" s="2">
        <v>3</v>
      </c>
      <c r="V39" s="2">
        <f>SUMPRODUCT($R$37:$U$37,R39:U39)</f>
        <v>12</v>
      </c>
      <c r="W39" s="4" t="s">
        <v>16</v>
      </c>
      <c r="X39" s="21">
        <v>14</v>
      </c>
    </row>
    <row r="40" spans="2:27" x14ac:dyDescent="0.25">
      <c r="Q40" s="9">
        <v>2</v>
      </c>
      <c r="R40" s="2">
        <v>1</v>
      </c>
      <c r="S40" s="2">
        <v>1</v>
      </c>
      <c r="T40" s="2">
        <v>1</v>
      </c>
      <c r="U40" s="2">
        <v>1</v>
      </c>
      <c r="V40" s="2">
        <f t="shared" ref="V40:V42" si="0">SUMPRODUCT($R$37:$U$37,R40:U40)</f>
        <v>2</v>
      </c>
      <c r="W40" s="4" t="s">
        <v>16</v>
      </c>
      <c r="X40" s="3">
        <v>2</v>
      </c>
    </row>
    <row r="41" spans="2:27" x14ac:dyDescent="0.25">
      <c r="Q41" s="9">
        <v>3</v>
      </c>
      <c r="R41" s="2">
        <v>-1</v>
      </c>
      <c r="S41" s="2">
        <v>1</v>
      </c>
      <c r="T41" s="2">
        <v>0</v>
      </c>
      <c r="U41" s="2">
        <v>0</v>
      </c>
      <c r="V41" s="2">
        <f t="shared" si="0"/>
        <v>0</v>
      </c>
      <c r="W41" s="4" t="s">
        <v>16</v>
      </c>
      <c r="X41" s="3">
        <v>0</v>
      </c>
    </row>
    <row r="42" spans="2:27" ht="15.75" thickBot="1" x14ac:dyDescent="0.3">
      <c r="Q42" s="10">
        <v>4</v>
      </c>
      <c r="R42" s="6">
        <v>0</v>
      </c>
      <c r="S42" s="6">
        <v>1</v>
      </c>
      <c r="T42" s="6">
        <v>0</v>
      </c>
      <c r="U42" s="6">
        <v>1</v>
      </c>
      <c r="V42" s="6">
        <f t="shared" si="0"/>
        <v>1</v>
      </c>
      <c r="W42" s="19" t="s">
        <v>16</v>
      </c>
      <c r="X42" s="7">
        <v>1</v>
      </c>
    </row>
  </sheetData>
  <mergeCells count="19">
    <mergeCell ref="Q35:X35"/>
    <mergeCell ref="B24:K24"/>
    <mergeCell ref="C27:E27"/>
    <mergeCell ref="C22:E22"/>
    <mergeCell ref="B2:O2"/>
    <mergeCell ref="Q2:AB2"/>
    <mergeCell ref="R33:T33"/>
    <mergeCell ref="Q27:AA27"/>
    <mergeCell ref="B29:I29"/>
    <mergeCell ref="R25:T25"/>
    <mergeCell ref="Q19:AA19"/>
    <mergeCell ref="B13:N13"/>
    <mergeCell ref="C15:F16"/>
    <mergeCell ref="G15:G16"/>
    <mergeCell ref="H15:H16"/>
    <mergeCell ref="I15:M15"/>
    <mergeCell ref="I16:M16"/>
    <mergeCell ref="B19:M19"/>
    <mergeCell ref="L21:M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46"/>
  <sheetViews>
    <sheetView tabSelected="1" zoomScale="55" zoomScaleNormal="55" workbookViewId="0">
      <selection activeCell="X31" sqref="X31"/>
    </sheetView>
  </sheetViews>
  <sheetFormatPr defaultRowHeight="15" x14ac:dyDescent="0.25"/>
  <cols>
    <col min="3" max="3" width="6.42578125" bestFit="1" customWidth="1"/>
    <col min="4" max="4" width="5.140625" bestFit="1" customWidth="1"/>
    <col min="5" max="5" width="5.5703125" bestFit="1" customWidth="1"/>
    <col min="6" max="6" width="5.140625" bestFit="1" customWidth="1"/>
    <col min="7" max="7" width="6.140625" bestFit="1" customWidth="1"/>
    <col min="8" max="8" width="4.85546875" bestFit="1" customWidth="1"/>
    <col min="9" max="9" width="5.5703125" bestFit="1" customWidth="1"/>
    <col min="10" max="15" width="4.85546875" bestFit="1" customWidth="1"/>
    <col min="16" max="17" width="9.42578125" bestFit="1" customWidth="1"/>
  </cols>
  <sheetData>
    <row r="1" spans="2:20" ht="15.75" thickBot="1" x14ac:dyDescent="0.3"/>
    <row r="2" spans="2:20" x14ac:dyDescent="0.25">
      <c r="B2" s="23" t="s">
        <v>48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</row>
    <row r="3" spans="2:20" x14ac:dyDescent="0.25">
      <c r="B3" s="1"/>
      <c r="C3" s="2"/>
      <c r="D3" s="2"/>
      <c r="E3" s="2"/>
      <c r="F3" s="2"/>
      <c r="G3" s="22"/>
      <c r="H3" s="22"/>
      <c r="I3" s="2"/>
      <c r="J3" s="2"/>
      <c r="K3" s="2"/>
      <c r="L3" s="2"/>
      <c r="M3" s="2"/>
      <c r="N3" s="2"/>
      <c r="O3" s="2"/>
      <c r="P3" s="3"/>
    </row>
    <row r="4" spans="2:20" x14ac:dyDescent="0.25">
      <c r="B4" s="1"/>
      <c r="C4" s="2" t="s">
        <v>49</v>
      </c>
      <c r="D4" s="2" t="s">
        <v>31</v>
      </c>
      <c r="E4" s="2" t="s">
        <v>7</v>
      </c>
      <c r="F4" s="2" t="s">
        <v>31</v>
      </c>
      <c r="G4" s="2" t="s">
        <v>8</v>
      </c>
      <c r="H4" s="11" t="s">
        <v>31</v>
      </c>
      <c r="I4" s="2" t="s">
        <v>9</v>
      </c>
      <c r="J4" s="22" t="s">
        <v>31</v>
      </c>
      <c r="K4" s="2" t="s">
        <v>10</v>
      </c>
      <c r="L4" s="2" t="s">
        <v>1</v>
      </c>
      <c r="M4" s="2">
        <v>0</v>
      </c>
      <c r="N4" s="2"/>
      <c r="O4" s="2"/>
      <c r="P4" s="3"/>
    </row>
    <row r="5" spans="2:20" x14ac:dyDescent="0.25">
      <c r="B5" s="1"/>
      <c r="C5" s="2"/>
      <c r="D5" s="2" t="s">
        <v>12</v>
      </c>
      <c r="E5" s="2" t="s">
        <v>6</v>
      </c>
      <c r="F5" s="2" t="s">
        <v>13</v>
      </c>
      <c r="G5" s="2" t="s">
        <v>6</v>
      </c>
      <c r="H5" s="2" t="s">
        <v>14</v>
      </c>
      <c r="I5" s="2" t="s">
        <v>6</v>
      </c>
      <c r="J5" s="2" t="s">
        <v>15</v>
      </c>
      <c r="K5" s="2" t="s">
        <v>6</v>
      </c>
      <c r="L5" s="2" t="s">
        <v>50</v>
      </c>
      <c r="M5" s="2" t="s">
        <v>1</v>
      </c>
      <c r="N5" s="2">
        <v>14</v>
      </c>
      <c r="O5" s="2"/>
      <c r="P5" s="3"/>
      <c r="T5" s="2"/>
    </row>
    <row r="6" spans="2:20" x14ac:dyDescent="0.25">
      <c r="B6" s="1"/>
      <c r="C6" s="2"/>
      <c r="D6" s="2" t="s">
        <v>19</v>
      </c>
      <c r="E6" s="2" t="s">
        <v>6</v>
      </c>
      <c r="F6" s="2" t="s">
        <v>20</v>
      </c>
      <c r="G6" s="2" t="s">
        <v>6</v>
      </c>
      <c r="H6" s="2" t="s">
        <v>21</v>
      </c>
      <c r="I6" s="2" t="s">
        <v>6</v>
      </c>
      <c r="J6" s="2" t="s">
        <v>22</v>
      </c>
      <c r="K6" s="2" t="s">
        <v>6</v>
      </c>
      <c r="L6" s="2" t="s">
        <v>51</v>
      </c>
      <c r="M6" s="11" t="s">
        <v>1</v>
      </c>
      <c r="N6" s="2">
        <v>2</v>
      </c>
      <c r="O6" s="2"/>
      <c r="P6" s="3"/>
      <c r="T6" s="2"/>
    </row>
    <row r="7" spans="2:20" x14ac:dyDescent="0.25">
      <c r="B7" s="1"/>
      <c r="C7" s="2"/>
      <c r="D7" s="2" t="s">
        <v>20</v>
      </c>
      <c r="E7" s="2" t="s">
        <v>31</v>
      </c>
      <c r="F7" s="2" t="s">
        <v>19</v>
      </c>
      <c r="G7" s="2" t="s">
        <v>6</v>
      </c>
      <c r="H7" s="2" t="s">
        <v>52</v>
      </c>
      <c r="I7" s="2" t="s">
        <v>1</v>
      </c>
      <c r="J7" s="2">
        <v>0</v>
      </c>
      <c r="K7" s="2"/>
      <c r="L7" s="2"/>
      <c r="M7" s="2"/>
      <c r="N7" s="2"/>
      <c r="O7" s="2"/>
      <c r="P7" s="3"/>
    </row>
    <row r="8" spans="2:20" x14ac:dyDescent="0.25">
      <c r="B8" s="1"/>
      <c r="C8" s="2"/>
      <c r="D8" s="2" t="s">
        <v>20</v>
      </c>
      <c r="E8" s="2" t="s">
        <v>6</v>
      </c>
      <c r="F8" s="2" t="s">
        <v>22</v>
      </c>
      <c r="G8" s="2" t="s">
        <v>6</v>
      </c>
      <c r="H8" s="2" t="s">
        <v>53</v>
      </c>
      <c r="I8" s="11" t="s">
        <v>1</v>
      </c>
      <c r="J8" s="2">
        <v>1</v>
      </c>
      <c r="K8" s="2"/>
      <c r="L8" s="2"/>
      <c r="M8" s="2"/>
      <c r="N8" s="2"/>
      <c r="O8" s="2"/>
      <c r="P8" s="3"/>
    </row>
    <row r="9" spans="2:20" x14ac:dyDescent="0.25">
      <c r="B9" s="1"/>
      <c r="C9" s="2"/>
      <c r="D9" s="2" t="s">
        <v>19</v>
      </c>
      <c r="E9" s="2" t="s">
        <v>6</v>
      </c>
      <c r="F9" s="2" t="s">
        <v>54</v>
      </c>
      <c r="G9" s="2" t="s">
        <v>1</v>
      </c>
      <c r="H9" s="2">
        <v>1</v>
      </c>
      <c r="I9" s="2"/>
      <c r="J9" s="2"/>
      <c r="K9" s="2"/>
      <c r="L9" s="2"/>
      <c r="M9" s="2"/>
      <c r="N9" s="2"/>
      <c r="O9" s="2"/>
      <c r="P9" s="3"/>
    </row>
    <row r="10" spans="2:20" x14ac:dyDescent="0.25">
      <c r="B10" s="1"/>
      <c r="C10" s="2"/>
      <c r="D10" s="2" t="s">
        <v>20</v>
      </c>
      <c r="E10" s="2" t="s">
        <v>6</v>
      </c>
      <c r="F10" s="2" t="s">
        <v>55</v>
      </c>
      <c r="G10" s="11" t="s">
        <v>1</v>
      </c>
      <c r="H10" s="2">
        <v>1</v>
      </c>
      <c r="I10" s="2"/>
      <c r="J10" s="2"/>
      <c r="K10" s="2"/>
      <c r="L10" s="2"/>
      <c r="M10" s="2"/>
      <c r="N10" s="2"/>
      <c r="O10" s="2"/>
      <c r="P10" s="3"/>
    </row>
    <row r="11" spans="2:20" x14ac:dyDescent="0.25">
      <c r="B11" s="1"/>
      <c r="C11" s="2"/>
      <c r="D11" s="2" t="s">
        <v>21</v>
      </c>
      <c r="E11" s="2" t="s">
        <v>6</v>
      </c>
      <c r="F11" s="2" t="s">
        <v>56</v>
      </c>
      <c r="G11" s="2" t="s">
        <v>1</v>
      </c>
      <c r="H11" s="2">
        <v>1</v>
      </c>
      <c r="I11" s="2"/>
      <c r="J11" s="2"/>
      <c r="K11" s="2"/>
      <c r="L11" s="2"/>
      <c r="M11" s="2"/>
      <c r="N11" s="2"/>
      <c r="O11" s="2"/>
      <c r="P11" s="3"/>
    </row>
    <row r="12" spans="2:20" x14ac:dyDescent="0.25">
      <c r="B12" s="1"/>
      <c r="C12" s="2"/>
      <c r="D12" s="2" t="s">
        <v>22</v>
      </c>
      <c r="E12" s="2" t="s">
        <v>6</v>
      </c>
      <c r="F12" s="2" t="s">
        <v>57</v>
      </c>
      <c r="G12" s="11" t="s">
        <v>1</v>
      </c>
      <c r="H12" s="2">
        <v>1</v>
      </c>
      <c r="I12" s="2"/>
      <c r="J12" s="2"/>
      <c r="K12" s="2"/>
      <c r="L12" s="2"/>
      <c r="M12" s="2"/>
      <c r="N12" s="2"/>
      <c r="O12" s="2"/>
      <c r="P12" s="3"/>
    </row>
    <row r="13" spans="2:20" ht="15.75" thickBot="1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20" ht="15.75" thickBot="1" x14ac:dyDescent="0.3"/>
    <row r="15" spans="2:20" x14ac:dyDescent="0.25">
      <c r="B15" s="34"/>
      <c r="C15" s="35" t="s">
        <v>59</v>
      </c>
      <c r="D15" s="37" t="s">
        <v>58</v>
      </c>
      <c r="E15" s="35" t="s">
        <v>65</v>
      </c>
      <c r="F15" s="35" t="s">
        <v>60</v>
      </c>
      <c r="G15" s="35" t="s">
        <v>66</v>
      </c>
      <c r="H15" s="35" t="s">
        <v>67</v>
      </c>
      <c r="I15" s="35" t="s">
        <v>68</v>
      </c>
      <c r="J15" s="35" t="s">
        <v>69</v>
      </c>
      <c r="K15" s="35" t="s">
        <v>70</v>
      </c>
      <c r="L15" s="35" t="s">
        <v>71</v>
      </c>
      <c r="M15" s="35" t="s">
        <v>72</v>
      </c>
      <c r="N15" s="35" t="s">
        <v>73</v>
      </c>
      <c r="O15" s="35" t="s">
        <v>75</v>
      </c>
      <c r="P15" s="36" t="s">
        <v>76</v>
      </c>
    </row>
    <row r="16" spans="2:20" x14ac:dyDescent="0.25">
      <c r="B16" s="1" t="s">
        <v>74</v>
      </c>
      <c r="C16" s="2">
        <v>-16</v>
      </c>
      <c r="D16" s="12">
        <v>-22</v>
      </c>
      <c r="E16" s="2">
        <v>-12</v>
      </c>
      <c r="F16" s="2">
        <v>-8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3"/>
    </row>
    <row r="17" spans="2:16" x14ac:dyDescent="0.25">
      <c r="B17" s="1">
        <v>1</v>
      </c>
      <c r="C17" s="2">
        <v>5</v>
      </c>
      <c r="D17" s="12">
        <v>7</v>
      </c>
      <c r="E17" s="2">
        <v>4</v>
      </c>
      <c r="F17" s="2">
        <v>3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14</v>
      </c>
      <c r="P17" s="3">
        <f>O17/D17</f>
        <v>2</v>
      </c>
    </row>
    <row r="18" spans="2:16" x14ac:dyDescent="0.25">
      <c r="B18" s="1">
        <v>2</v>
      </c>
      <c r="C18" s="2">
        <v>1</v>
      </c>
      <c r="D18" s="12">
        <v>1</v>
      </c>
      <c r="E18" s="2">
        <v>1</v>
      </c>
      <c r="F18" s="2">
        <v>1</v>
      </c>
      <c r="G18" s="2">
        <v>0</v>
      </c>
      <c r="H18" s="2">
        <v>1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2</v>
      </c>
      <c r="P18" s="3">
        <f t="shared" ref="P18:P24" si="0">O18/D18</f>
        <v>2</v>
      </c>
    </row>
    <row r="19" spans="2:16" x14ac:dyDescent="0.25">
      <c r="B19" s="39">
        <v>3</v>
      </c>
      <c r="C19" s="12">
        <v>-1</v>
      </c>
      <c r="D19" s="12">
        <v>1</v>
      </c>
      <c r="E19" s="12">
        <v>0</v>
      </c>
      <c r="F19" s="12">
        <v>0</v>
      </c>
      <c r="G19" s="12">
        <v>0</v>
      </c>
      <c r="H19" s="12">
        <v>0</v>
      </c>
      <c r="I19" s="12">
        <v>1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40">
        <f t="shared" si="0"/>
        <v>0</v>
      </c>
    </row>
    <row r="20" spans="2:16" x14ac:dyDescent="0.25">
      <c r="B20" s="1">
        <v>4</v>
      </c>
      <c r="C20" s="2">
        <v>0</v>
      </c>
      <c r="D20" s="12">
        <v>1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3">
        <f t="shared" si="0"/>
        <v>1</v>
      </c>
    </row>
    <row r="21" spans="2:16" x14ac:dyDescent="0.25">
      <c r="B21" s="1">
        <v>5</v>
      </c>
      <c r="C21" s="2">
        <v>1</v>
      </c>
      <c r="D21" s="1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1</v>
      </c>
      <c r="P21" s="3" t="e">
        <f t="shared" si="0"/>
        <v>#DIV/0!</v>
      </c>
    </row>
    <row r="22" spans="2:16" x14ac:dyDescent="0.25">
      <c r="B22" s="1">
        <v>6</v>
      </c>
      <c r="C22" s="2">
        <v>0</v>
      </c>
      <c r="D22" s="12">
        <v>1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1</v>
      </c>
      <c r="M22" s="2">
        <v>0</v>
      </c>
      <c r="N22" s="2">
        <v>0</v>
      </c>
      <c r="O22" s="2">
        <v>1</v>
      </c>
      <c r="P22" s="3">
        <f t="shared" si="0"/>
        <v>1</v>
      </c>
    </row>
    <row r="23" spans="2:16" x14ac:dyDescent="0.25">
      <c r="B23" s="1">
        <v>7</v>
      </c>
      <c r="C23" s="2">
        <v>0</v>
      </c>
      <c r="D23" s="1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1</v>
      </c>
      <c r="P23" s="3" t="e">
        <f t="shared" si="0"/>
        <v>#DIV/0!</v>
      </c>
    </row>
    <row r="24" spans="2:16" ht="15.75" thickBot="1" x14ac:dyDescent="0.3">
      <c r="B24" s="5">
        <v>8</v>
      </c>
      <c r="C24" s="6">
        <v>0</v>
      </c>
      <c r="D24" s="38">
        <v>0</v>
      </c>
      <c r="E24" s="6">
        <v>0</v>
      </c>
      <c r="F24" s="6">
        <v>1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1</v>
      </c>
      <c r="O24" s="6">
        <v>1</v>
      </c>
      <c r="P24" s="7" t="e">
        <f t="shared" si="0"/>
        <v>#DIV/0!</v>
      </c>
    </row>
    <row r="25" spans="2:16" ht="15.75" thickBot="1" x14ac:dyDescent="0.3"/>
    <row r="26" spans="2:16" x14ac:dyDescent="0.25">
      <c r="B26" s="34"/>
      <c r="C26" s="37" t="s">
        <v>59</v>
      </c>
      <c r="D26" s="35" t="s">
        <v>58</v>
      </c>
      <c r="E26" s="35" t="s">
        <v>65</v>
      </c>
      <c r="F26" s="35" t="s">
        <v>60</v>
      </c>
      <c r="G26" s="35" t="s">
        <v>66</v>
      </c>
      <c r="H26" s="35" t="s">
        <v>67</v>
      </c>
      <c r="I26" s="35" t="s">
        <v>68</v>
      </c>
      <c r="J26" s="35" t="s">
        <v>69</v>
      </c>
      <c r="K26" s="35" t="s">
        <v>70</v>
      </c>
      <c r="L26" s="35" t="s">
        <v>71</v>
      </c>
      <c r="M26" s="35" t="s">
        <v>72</v>
      </c>
      <c r="N26" s="35" t="s">
        <v>73</v>
      </c>
      <c r="O26" s="35" t="s">
        <v>75</v>
      </c>
      <c r="P26" s="36" t="s">
        <v>76</v>
      </c>
    </row>
    <row r="27" spans="2:16" x14ac:dyDescent="0.25">
      <c r="B27" s="1" t="s">
        <v>74</v>
      </c>
      <c r="C27" s="12">
        <f>C16-($D16*C$30)</f>
        <v>-38</v>
      </c>
      <c r="D27" s="2">
        <f t="shared" ref="D27:O27" si="1">D16-($D16*D$30)</f>
        <v>0</v>
      </c>
      <c r="E27" s="2">
        <f t="shared" si="1"/>
        <v>-12</v>
      </c>
      <c r="F27" s="2">
        <f t="shared" si="1"/>
        <v>-8</v>
      </c>
      <c r="G27" s="2">
        <f t="shared" si="1"/>
        <v>0</v>
      </c>
      <c r="H27" s="2">
        <f t="shared" si="1"/>
        <v>0</v>
      </c>
      <c r="I27" s="2">
        <f t="shared" si="1"/>
        <v>22</v>
      </c>
      <c r="J27" s="2">
        <f t="shared" si="1"/>
        <v>0</v>
      </c>
      <c r="K27" s="2">
        <f t="shared" si="1"/>
        <v>0</v>
      </c>
      <c r="L27" s="2">
        <f t="shared" si="1"/>
        <v>0</v>
      </c>
      <c r="M27" s="2">
        <f t="shared" si="1"/>
        <v>0</v>
      </c>
      <c r="N27" s="2">
        <f t="shared" si="1"/>
        <v>0</v>
      </c>
      <c r="O27" s="2">
        <f t="shared" si="1"/>
        <v>0</v>
      </c>
      <c r="P27" s="3"/>
    </row>
    <row r="28" spans="2:16" x14ac:dyDescent="0.25">
      <c r="B28" s="1">
        <v>1</v>
      </c>
      <c r="C28" s="12">
        <f t="shared" ref="C28:O35" si="2">C17-($D17*C$30)</f>
        <v>12</v>
      </c>
      <c r="D28" s="2">
        <f t="shared" si="2"/>
        <v>0</v>
      </c>
      <c r="E28" s="2">
        <f t="shared" si="2"/>
        <v>4</v>
      </c>
      <c r="F28" s="2">
        <f t="shared" si="2"/>
        <v>3</v>
      </c>
      <c r="G28" s="2">
        <f t="shared" si="2"/>
        <v>1</v>
      </c>
      <c r="H28" s="2">
        <f t="shared" si="2"/>
        <v>0</v>
      </c>
      <c r="I28" s="2">
        <f t="shared" si="2"/>
        <v>-7</v>
      </c>
      <c r="J28" s="2">
        <f t="shared" si="2"/>
        <v>0</v>
      </c>
      <c r="K28" s="2">
        <f t="shared" si="2"/>
        <v>0</v>
      </c>
      <c r="L28" s="2">
        <f t="shared" si="2"/>
        <v>0</v>
      </c>
      <c r="M28" s="2">
        <f t="shared" si="2"/>
        <v>0</v>
      </c>
      <c r="N28" s="2">
        <f t="shared" si="2"/>
        <v>0</v>
      </c>
      <c r="O28" s="2">
        <f t="shared" si="2"/>
        <v>14</v>
      </c>
      <c r="P28" s="3">
        <f>O28/C28</f>
        <v>1.1666666666666667</v>
      </c>
    </row>
    <row r="29" spans="2:16" x14ac:dyDescent="0.25">
      <c r="B29" s="39">
        <v>2</v>
      </c>
      <c r="C29" s="12">
        <f t="shared" si="2"/>
        <v>2</v>
      </c>
      <c r="D29" s="12">
        <f t="shared" si="2"/>
        <v>0</v>
      </c>
      <c r="E29" s="12">
        <f t="shared" si="2"/>
        <v>1</v>
      </c>
      <c r="F29" s="12">
        <f t="shared" si="2"/>
        <v>1</v>
      </c>
      <c r="G29" s="12">
        <f t="shared" si="2"/>
        <v>0</v>
      </c>
      <c r="H29" s="12">
        <f t="shared" si="2"/>
        <v>1</v>
      </c>
      <c r="I29" s="12">
        <f t="shared" si="2"/>
        <v>-1</v>
      </c>
      <c r="J29" s="12">
        <f t="shared" si="2"/>
        <v>0</v>
      </c>
      <c r="K29" s="12">
        <f t="shared" si="2"/>
        <v>0</v>
      </c>
      <c r="L29" s="12">
        <f t="shared" si="2"/>
        <v>0</v>
      </c>
      <c r="M29" s="12">
        <f t="shared" si="2"/>
        <v>0</v>
      </c>
      <c r="N29" s="12">
        <f t="shared" si="2"/>
        <v>0</v>
      </c>
      <c r="O29" s="12">
        <f t="shared" si="2"/>
        <v>2</v>
      </c>
      <c r="P29" s="40">
        <f t="shared" ref="P29:P35" si="3">O29/C29</f>
        <v>1</v>
      </c>
    </row>
    <row r="30" spans="2:16" x14ac:dyDescent="0.25">
      <c r="B30" s="1">
        <v>3</v>
      </c>
      <c r="C30" s="12">
        <f>C19/$D$19</f>
        <v>-1</v>
      </c>
      <c r="D30" s="2">
        <f t="shared" ref="D30:O30" si="4">D19/$D$19</f>
        <v>1</v>
      </c>
      <c r="E30" s="2">
        <f t="shared" si="4"/>
        <v>0</v>
      </c>
      <c r="F30" s="2">
        <f t="shared" si="4"/>
        <v>0</v>
      </c>
      <c r="G30" s="2">
        <f t="shared" si="4"/>
        <v>0</v>
      </c>
      <c r="H30" s="2">
        <f t="shared" si="4"/>
        <v>0</v>
      </c>
      <c r="I30" s="2">
        <f t="shared" si="4"/>
        <v>1</v>
      </c>
      <c r="J30" s="2">
        <f t="shared" si="4"/>
        <v>0</v>
      </c>
      <c r="K30" s="2">
        <f t="shared" si="4"/>
        <v>0</v>
      </c>
      <c r="L30" s="2">
        <f t="shared" si="4"/>
        <v>0</v>
      </c>
      <c r="M30" s="2">
        <f t="shared" si="4"/>
        <v>0</v>
      </c>
      <c r="N30" s="2">
        <f t="shared" si="4"/>
        <v>0</v>
      </c>
      <c r="O30" s="2">
        <f t="shared" si="4"/>
        <v>0</v>
      </c>
      <c r="P30" s="3">
        <f t="shared" si="3"/>
        <v>0</v>
      </c>
    </row>
    <row r="31" spans="2:16" x14ac:dyDescent="0.25">
      <c r="B31" s="1">
        <v>4</v>
      </c>
      <c r="C31" s="12">
        <f t="shared" si="2"/>
        <v>1</v>
      </c>
      <c r="D31" s="2">
        <f t="shared" si="2"/>
        <v>0</v>
      </c>
      <c r="E31" s="2">
        <f t="shared" si="2"/>
        <v>0</v>
      </c>
      <c r="F31" s="2">
        <f t="shared" si="2"/>
        <v>1</v>
      </c>
      <c r="G31" s="2">
        <f t="shared" si="2"/>
        <v>0</v>
      </c>
      <c r="H31" s="2">
        <f t="shared" si="2"/>
        <v>0</v>
      </c>
      <c r="I31" s="2">
        <f t="shared" si="2"/>
        <v>-1</v>
      </c>
      <c r="J31" s="2">
        <f t="shared" si="2"/>
        <v>1</v>
      </c>
      <c r="K31" s="2">
        <f t="shared" si="2"/>
        <v>0</v>
      </c>
      <c r="L31" s="2">
        <f t="shared" si="2"/>
        <v>0</v>
      </c>
      <c r="M31" s="2">
        <f t="shared" si="2"/>
        <v>0</v>
      </c>
      <c r="N31" s="2">
        <f t="shared" si="2"/>
        <v>0</v>
      </c>
      <c r="O31" s="2">
        <f t="shared" si="2"/>
        <v>1</v>
      </c>
      <c r="P31" s="3">
        <f t="shared" si="3"/>
        <v>1</v>
      </c>
    </row>
    <row r="32" spans="2:16" x14ac:dyDescent="0.25">
      <c r="B32" s="1">
        <v>5</v>
      </c>
      <c r="C32" s="12">
        <f t="shared" si="2"/>
        <v>1</v>
      </c>
      <c r="D32" s="2">
        <f t="shared" si="2"/>
        <v>0</v>
      </c>
      <c r="E32" s="2">
        <f t="shared" si="2"/>
        <v>0</v>
      </c>
      <c r="F32" s="2">
        <f t="shared" si="2"/>
        <v>0</v>
      </c>
      <c r="G32" s="2">
        <f t="shared" si="2"/>
        <v>0</v>
      </c>
      <c r="H32" s="2">
        <f t="shared" si="2"/>
        <v>0</v>
      </c>
      <c r="I32" s="2">
        <f t="shared" si="2"/>
        <v>0</v>
      </c>
      <c r="J32" s="2">
        <f t="shared" si="2"/>
        <v>0</v>
      </c>
      <c r="K32" s="2">
        <f t="shared" si="2"/>
        <v>1</v>
      </c>
      <c r="L32" s="2">
        <f t="shared" si="2"/>
        <v>0</v>
      </c>
      <c r="M32" s="2">
        <f t="shared" si="2"/>
        <v>0</v>
      </c>
      <c r="N32" s="2">
        <f t="shared" si="2"/>
        <v>0</v>
      </c>
      <c r="O32" s="2">
        <f t="shared" si="2"/>
        <v>1</v>
      </c>
      <c r="P32" s="3">
        <f t="shared" si="3"/>
        <v>1</v>
      </c>
    </row>
    <row r="33" spans="2:16" x14ac:dyDescent="0.25">
      <c r="B33" s="1">
        <v>6</v>
      </c>
      <c r="C33" s="12">
        <f t="shared" si="2"/>
        <v>1</v>
      </c>
      <c r="D33" s="2">
        <f t="shared" si="2"/>
        <v>0</v>
      </c>
      <c r="E33" s="2">
        <f t="shared" si="2"/>
        <v>0</v>
      </c>
      <c r="F33" s="2">
        <f t="shared" si="2"/>
        <v>0</v>
      </c>
      <c r="G33" s="2">
        <f t="shared" si="2"/>
        <v>0</v>
      </c>
      <c r="H33" s="2">
        <f t="shared" si="2"/>
        <v>0</v>
      </c>
      <c r="I33" s="2">
        <f t="shared" si="2"/>
        <v>-1</v>
      </c>
      <c r="J33" s="2">
        <f t="shared" si="2"/>
        <v>0</v>
      </c>
      <c r="K33" s="2">
        <f t="shared" si="2"/>
        <v>0</v>
      </c>
      <c r="L33" s="2">
        <f t="shared" si="2"/>
        <v>1</v>
      </c>
      <c r="M33" s="2">
        <f t="shared" si="2"/>
        <v>0</v>
      </c>
      <c r="N33" s="2">
        <f t="shared" si="2"/>
        <v>0</v>
      </c>
      <c r="O33" s="2">
        <f t="shared" si="2"/>
        <v>1</v>
      </c>
      <c r="P33" s="3">
        <f t="shared" si="3"/>
        <v>1</v>
      </c>
    </row>
    <row r="34" spans="2:16" x14ac:dyDescent="0.25">
      <c r="B34" s="1">
        <v>7</v>
      </c>
      <c r="C34" s="12">
        <f t="shared" si="2"/>
        <v>0</v>
      </c>
      <c r="D34" s="2">
        <f t="shared" si="2"/>
        <v>0</v>
      </c>
      <c r="E34" s="2">
        <f t="shared" si="2"/>
        <v>1</v>
      </c>
      <c r="F34" s="2">
        <f t="shared" si="2"/>
        <v>0</v>
      </c>
      <c r="G34" s="2">
        <f t="shared" si="2"/>
        <v>0</v>
      </c>
      <c r="H34" s="2">
        <f t="shared" si="2"/>
        <v>0</v>
      </c>
      <c r="I34" s="2">
        <f t="shared" si="2"/>
        <v>0</v>
      </c>
      <c r="J34" s="2">
        <f t="shared" si="2"/>
        <v>0</v>
      </c>
      <c r="K34" s="2">
        <f t="shared" si="2"/>
        <v>0</v>
      </c>
      <c r="L34" s="2">
        <f t="shared" si="2"/>
        <v>0</v>
      </c>
      <c r="M34" s="2">
        <f t="shared" si="2"/>
        <v>1</v>
      </c>
      <c r="N34" s="2">
        <f t="shared" si="2"/>
        <v>0</v>
      </c>
      <c r="O34" s="2">
        <f t="shared" si="2"/>
        <v>1</v>
      </c>
      <c r="P34" s="3" t="e">
        <f t="shared" si="3"/>
        <v>#DIV/0!</v>
      </c>
    </row>
    <row r="35" spans="2:16" ht="15.75" thickBot="1" x14ac:dyDescent="0.3">
      <c r="B35" s="5">
        <v>8</v>
      </c>
      <c r="C35" s="38">
        <f t="shared" si="2"/>
        <v>0</v>
      </c>
      <c r="D35" s="6">
        <f t="shared" si="2"/>
        <v>0</v>
      </c>
      <c r="E35" s="6">
        <f t="shared" si="2"/>
        <v>0</v>
      </c>
      <c r="F35" s="6">
        <f t="shared" si="2"/>
        <v>1</v>
      </c>
      <c r="G35" s="6">
        <f t="shared" si="2"/>
        <v>0</v>
      </c>
      <c r="H35" s="6">
        <f t="shared" si="2"/>
        <v>0</v>
      </c>
      <c r="I35" s="6">
        <f t="shared" si="2"/>
        <v>0</v>
      </c>
      <c r="J35" s="6">
        <f t="shared" si="2"/>
        <v>0</v>
      </c>
      <c r="K35" s="6">
        <f t="shared" si="2"/>
        <v>0</v>
      </c>
      <c r="L35" s="6">
        <f t="shared" si="2"/>
        <v>0</v>
      </c>
      <c r="M35" s="6">
        <f t="shared" si="2"/>
        <v>0</v>
      </c>
      <c r="N35" s="6">
        <f t="shared" si="2"/>
        <v>1</v>
      </c>
      <c r="O35" s="6">
        <f t="shared" si="2"/>
        <v>1</v>
      </c>
      <c r="P35" s="7" t="e">
        <f t="shared" si="3"/>
        <v>#DIV/0!</v>
      </c>
    </row>
    <row r="36" spans="2:16" ht="15.75" thickBot="1" x14ac:dyDescent="0.3"/>
    <row r="37" spans="2:16" x14ac:dyDescent="0.25">
      <c r="B37" s="34"/>
      <c r="C37" s="35" t="s">
        <v>59</v>
      </c>
      <c r="D37" s="35" t="s">
        <v>58</v>
      </c>
      <c r="E37" s="35" t="s">
        <v>65</v>
      </c>
      <c r="F37" s="35" t="s">
        <v>60</v>
      </c>
      <c r="G37" s="35" t="s">
        <v>66</v>
      </c>
      <c r="H37" s="35" t="s">
        <v>67</v>
      </c>
      <c r="I37" s="35" t="s">
        <v>68</v>
      </c>
      <c r="J37" s="35" t="s">
        <v>69</v>
      </c>
      <c r="K37" s="35" t="s">
        <v>70</v>
      </c>
      <c r="L37" s="35" t="s">
        <v>71</v>
      </c>
      <c r="M37" s="35" t="s">
        <v>72</v>
      </c>
      <c r="N37" s="35" t="s">
        <v>73</v>
      </c>
      <c r="O37" s="36" t="s">
        <v>75</v>
      </c>
    </row>
    <row r="38" spans="2:16" x14ac:dyDescent="0.25">
      <c r="B38" s="1" t="s">
        <v>74</v>
      </c>
      <c r="C38" s="2">
        <f>C27-($C27*C$40)</f>
        <v>0</v>
      </c>
      <c r="D38" s="2">
        <f t="shared" ref="D38:O38" si="5">D27-($C27*D$40)</f>
        <v>0</v>
      </c>
      <c r="E38" s="2">
        <f t="shared" si="5"/>
        <v>7</v>
      </c>
      <c r="F38" s="2">
        <f t="shared" si="5"/>
        <v>11</v>
      </c>
      <c r="G38" s="2">
        <f t="shared" si="5"/>
        <v>0</v>
      </c>
      <c r="H38" s="2">
        <f t="shared" si="5"/>
        <v>19</v>
      </c>
      <c r="I38" s="2">
        <f t="shared" si="5"/>
        <v>3</v>
      </c>
      <c r="J38" s="2">
        <f t="shared" si="5"/>
        <v>0</v>
      </c>
      <c r="K38" s="2">
        <f t="shared" si="5"/>
        <v>0</v>
      </c>
      <c r="L38" s="2">
        <f t="shared" si="5"/>
        <v>0</v>
      </c>
      <c r="M38" s="2">
        <f t="shared" si="5"/>
        <v>0</v>
      </c>
      <c r="N38" s="2">
        <f t="shared" si="5"/>
        <v>0</v>
      </c>
      <c r="O38" s="40">
        <f t="shared" si="5"/>
        <v>38</v>
      </c>
    </row>
    <row r="39" spans="2:16" x14ac:dyDescent="0.25">
      <c r="B39" s="1">
        <v>1</v>
      </c>
      <c r="C39" s="2">
        <f t="shared" ref="C39:O46" si="6">C28-($C28*C$40)</f>
        <v>0</v>
      </c>
      <c r="D39" s="2">
        <f t="shared" si="6"/>
        <v>0</v>
      </c>
      <c r="E39" s="2">
        <f t="shared" si="6"/>
        <v>-2</v>
      </c>
      <c r="F39" s="2">
        <f t="shared" si="6"/>
        <v>-3</v>
      </c>
      <c r="G39" s="2">
        <f t="shared" si="6"/>
        <v>1</v>
      </c>
      <c r="H39" s="2">
        <f t="shared" si="6"/>
        <v>-6</v>
      </c>
      <c r="I39" s="2">
        <f t="shared" si="6"/>
        <v>-1</v>
      </c>
      <c r="J39" s="2">
        <f t="shared" si="6"/>
        <v>0</v>
      </c>
      <c r="K39" s="2">
        <f t="shared" si="6"/>
        <v>0</v>
      </c>
      <c r="L39" s="2">
        <f t="shared" si="6"/>
        <v>0</v>
      </c>
      <c r="M39" s="2">
        <f t="shared" si="6"/>
        <v>0</v>
      </c>
      <c r="N39" s="2">
        <f t="shared" si="6"/>
        <v>0</v>
      </c>
      <c r="O39" s="3">
        <f t="shared" si="6"/>
        <v>2</v>
      </c>
    </row>
    <row r="40" spans="2:16" x14ac:dyDescent="0.25">
      <c r="B40" s="1">
        <v>2</v>
      </c>
      <c r="C40" s="12">
        <f>C29/$C$29</f>
        <v>1</v>
      </c>
      <c r="D40" s="2">
        <f t="shared" ref="D40:N40" si="7">D29/$C$29</f>
        <v>0</v>
      </c>
      <c r="E40" s="2">
        <f t="shared" si="7"/>
        <v>0.5</v>
      </c>
      <c r="F40" s="2">
        <f t="shared" si="7"/>
        <v>0.5</v>
      </c>
      <c r="G40" s="2">
        <f t="shared" si="7"/>
        <v>0</v>
      </c>
      <c r="H40" s="2">
        <f t="shared" si="7"/>
        <v>0.5</v>
      </c>
      <c r="I40" s="2">
        <f t="shared" si="7"/>
        <v>-0.5</v>
      </c>
      <c r="J40" s="2">
        <f t="shared" si="7"/>
        <v>0</v>
      </c>
      <c r="K40" s="2">
        <f t="shared" si="7"/>
        <v>0</v>
      </c>
      <c r="L40" s="2">
        <f t="shared" si="7"/>
        <v>0</v>
      </c>
      <c r="M40" s="2">
        <f t="shared" si="7"/>
        <v>0</v>
      </c>
      <c r="N40" s="2">
        <f t="shared" si="7"/>
        <v>0</v>
      </c>
      <c r="O40" s="40">
        <f>O29/$C$29</f>
        <v>1</v>
      </c>
    </row>
    <row r="41" spans="2:16" x14ac:dyDescent="0.25">
      <c r="B41" s="1">
        <v>3</v>
      </c>
      <c r="C41" s="2">
        <f t="shared" si="6"/>
        <v>0</v>
      </c>
      <c r="D41" s="12">
        <f t="shared" si="6"/>
        <v>1</v>
      </c>
      <c r="E41" s="2">
        <f t="shared" si="6"/>
        <v>0.5</v>
      </c>
      <c r="F41" s="2">
        <f t="shared" si="6"/>
        <v>0.5</v>
      </c>
      <c r="G41" s="2">
        <f t="shared" si="6"/>
        <v>0</v>
      </c>
      <c r="H41" s="2">
        <f t="shared" si="6"/>
        <v>0.5</v>
      </c>
      <c r="I41" s="2">
        <f t="shared" si="6"/>
        <v>0.5</v>
      </c>
      <c r="J41" s="2">
        <f t="shared" si="6"/>
        <v>0</v>
      </c>
      <c r="K41" s="2">
        <f t="shared" si="6"/>
        <v>0</v>
      </c>
      <c r="L41" s="2">
        <f t="shared" si="6"/>
        <v>0</v>
      </c>
      <c r="M41" s="2">
        <f t="shared" si="6"/>
        <v>0</v>
      </c>
      <c r="N41" s="2">
        <f t="shared" si="6"/>
        <v>0</v>
      </c>
      <c r="O41" s="40">
        <f t="shared" si="6"/>
        <v>1</v>
      </c>
    </row>
    <row r="42" spans="2:16" x14ac:dyDescent="0.25">
      <c r="B42" s="1">
        <v>4</v>
      </c>
      <c r="C42" s="2">
        <f t="shared" si="6"/>
        <v>0</v>
      </c>
      <c r="D42" s="2">
        <f t="shared" si="6"/>
        <v>0</v>
      </c>
      <c r="E42" s="2">
        <f t="shared" si="6"/>
        <v>-0.5</v>
      </c>
      <c r="F42" s="2">
        <f t="shared" si="6"/>
        <v>0.5</v>
      </c>
      <c r="G42" s="2">
        <f t="shared" si="6"/>
        <v>0</v>
      </c>
      <c r="H42" s="2">
        <f t="shared" si="6"/>
        <v>-0.5</v>
      </c>
      <c r="I42" s="2">
        <f t="shared" si="6"/>
        <v>-0.5</v>
      </c>
      <c r="J42" s="2">
        <f t="shared" si="6"/>
        <v>1</v>
      </c>
      <c r="K42" s="2">
        <f t="shared" si="6"/>
        <v>0</v>
      </c>
      <c r="L42" s="2">
        <f t="shared" si="6"/>
        <v>0</v>
      </c>
      <c r="M42" s="2">
        <f t="shared" si="6"/>
        <v>0</v>
      </c>
      <c r="N42" s="2">
        <f t="shared" si="6"/>
        <v>0</v>
      </c>
      <c r="O42" s="3">
        <f t="shared" si="6"/>
        <v>0</v>
      </c>
    </row>
    <row r="43" spans="2:16" x14ac:dyDescent="0.25">
      <c r="B43" s="1">
        <v>5</v>
      </c>
      <c r="C43" s="2">
        <f t="shared" si="6"/>
        <v>0</v>
      </c>
      <c r="D43" s="2">
        <f t="shared" si="6"/>
        <v>0</v>
      </c>
      <c r="E43" s="2">
        <f t="shared" si="6"/>
        <v>-0.5</v>
      </c>
      <c r="F43" s="2">
        <f t="shared" si="6"/>
        <v>-0.5</v>
      </c>
      <c r="G43" s="2">
        <f t="shared" si="6"/>
        <v>0</v>
      </c>
      <c r="H43" s="2">
        <f t="shared" si="6"/>
        <v>-0.5</v>
      </c>
      <c r="I43" s="2">
        <f t="shared" si="6"/>
        <v>0.5</v>
      </c>
      <c r="J43" s="2">
        <f t="shared" si="6"/>
        <v>0</v>
      </c>
      <c r="K43" s="2">
        <f t="shared" si="6"/>
        <v>1</v>
      </c>
      <c r="L43" s="2">
        <f t="shared" si="6"/>
        <v>0</v>
      </c>
      <c r="M43" s="2">
        <f t="shared" si="6"/>
        <v>0</v>
      </c>
      <c r="N43" s="2">
        <f t="shared" si="6"/>
        <v>0</v>
      </c>
      <c r="O43" s="3">
        <f t="shared" si="6"/>
        <v>0</v>
      </c>
    </row>
    <row r="44" spans="2:16" x14ac:dyDescent="0.25">
      <c r="B44" s="1">
        <v>6</v>
      </c>
      <c r="C44" s="2">
        <f t="shared" si="6"/>
        <v>0</v>
      </c>
      <c r="D44" s="2">
        <f t="shared" si="6"/>
        <v>0</v>
      </c>
      <c r="E44" s="2">
        <f t="shared" si="6"/>
        <v>-0.5</v>
      </c>
      <c r="F44" s="2">
        <f t="shared" si="6"/>
        <v>-0.5</v>
      </c>
      <c r="G44" s="2">
        <f t="shared" si="6"/>
        <v>0</v>
      </c>
      <c r="H44" s="2">
        <f t="shared" si="6"/>
        <v>-0.5</v>
      </c>
      <c r="I44" s="2">
        <f t="shared" si="6"/>
        <v>-0.5</v>
      </c>
      <c r="J44" s="2">
        <f t="shared" si="6"/>
        <v>0</v>
      </c>
      <c r="K44" s="2">
        <f t="shared" si="6"/>
        <v>0</v>
      </c>
      <c r="L44" s="2">
        <f t="shared" si="6"/>
        <v>1</v>
      </c>
      <c r="M44" s="2">
        <f t="shared" si="6"/>
        <v>0</v>
      </c>
      <c r="N44" s="2">
        <f t="shared" si="6"/>
        <v>0</v>
      </c>
      <c r="O44" s="3">
        <f t="shared" si="6"/>
        <v>0</v>
      </c>
    </row>
    <row r="45" spans="2:16" x14ac:dyDescent="0.25">
      <c r="B45" s="1">
        <v>7</v>
      </c>
      <c r="C45" s="2">
        <f t="shared" si="6"/>
        <v>0</v>
      </c>
      <c r="D45" s="2">
        <f t="shared" si="6"/>
        <v>0</v>
      </c>
      <c r="E45" s="2">
        <f t="shared" si="6"/>
        <v>1</v>
      </c>
      <c r="F45" s="2">
        <f t="shared" si="6"/>
        <v>0</v>
      </c>
      <c r="G45" s="2">
        <f t="shared" si="6"/>
        <v>0</v>
      </c>
      <c r="H45" s="2">
        <f t="shared" si="6"/>
        <v>0</v>
      </c>
      <c r="I45" s="2">
        <f t="shared" si="6"/>
        <v>0</v>
      </c>
      <c r="J45" s="2">
        <f t="shared" si="6"/>
        <v>0</v>
      </c>
      <c r="K45" s="2">
        <f t="shared" si="6"/>
        <v>0</v>
      </c>
      <c r="L45" s="2">
        <f t="shared" si="6"/>
        <v>0</v>
      </c>
      <c r="M45" s="2">
        <f t="shared" si="6"/>
        <v>1</v>
      </c>
      <c r="N45" s="2">
        <f t="shared" si="6"/>
        <v>0</v>
      </c>
      <c r="O45" s="3">
        <f t="shared" si="6"/>
        <v>1</v>
      </c>
    </row>
    <row r="46" spans="2:16" ht="15.75" thickBot="1" x14ac:dyDescent="0.3">
      <c r="B46" s="5">
        <v>8</v>
      </c>
      <c r="C46" s="6">
        <f t="shared" si="6"/>
        <v>0</v>
      </c>
      <c r="D46" s="6">
        <f t="shared" si="6"/>
        <v>0</v>
      </c>
      <c r="E46" s="6">
        <f t="shared" si="6"/>
        <v>0</v>
      </c>
      <c r="F46" s="6">
        <f t="shared" si="6"/>
        <v>1</v>
      </c>
      <c r="G46" s="6">
        <f t="shared" si="6"/>
        <v>0</v>
      </c>
      <c r="H46" s="6">
        <f t="shared" si="6"/>
        <v>0</v>
      </c>
      <c r="I46" s="6">
        <f t="shared" si="6"/>
        <v>0</v>
      </c>
      <c r="J46" s="6">
        <f t="shared" si="6"/>
        <v>0</v>
      </c>
      <c r="K46" s="6">
        <f t="shared" si="6"/>
        <v>0</v>
      </c>
      <c r="L46" s="6">
        <f t="shared" si="6"/>
        <v>0</v>
      </c>
      <c r="M46" s="6">
        <f t="shared" si="6"/>
        <v>0</v>
      </c>
      <c r="N46" s="6">
        <f t="shared" si="6"/>
        <v>1</v>
      </c>
      <c r="O46" s="7">
        <f t="shared" si="6"/>
        <v>1</v>
      </c>
    </row>
  </sheetData>
  <mergeCells count="1">
    <mergeCell ref="B2:P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B7728AE1D21D41AD9B35AAE0A4EC95" ma:contentTypeVersion="17" ma:contentTypeDescription="Create a new document." ma:contentTypeScope="" ma:versionID="70fd6f256f1bf16c6002372cc7597090">
  <xsd:schema xmlns:xsd="http://www.w3.org/2001/XMLSchema" xmlns:xs="http://www.w3.org/2001/XMLSchema" xmlns:p="http://schemas.microsoft.com/office/2006/metadata/properties" xmlns:ns2="52dda859-a9e4-42d9-868d-de8ee1d200c2" xmlns:ns3="d8e1a60f-3350-4a05-95d7-b25b2a175643" targetNamespace="http://schemas.microsoft.com/office/2006/metadata/properties" ma:root="true" ma:fieldsID="33e0aed630b043b1251b270822dc15a4" ns2:_="" ns3:_="">
    <xsd:import namespace="52dda859-a9e4-42d9-868d-de8ee1d200c2"/>
    <xsd:import namespace="d8e1a60f-3350-4a05-95d7-b25b2a1756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dda859-a9e4-42d9-868d-de8ee1d200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e8deb48b-0a2b-4e23-9a68-642254c24ba9}" ma:internalName="TaxCatchAll" ma:showField="CatchAllData" ma:web="52dda859-a9e4-42d9-868d-de8ee1d20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1a60f-3350-4a05-95d7-b25b2a1756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a02b4c3-ad89-44e0-9eed-c911eaa683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1a60f-3350-4a05-95d7-b25b2a175643">
      <Terms xmlns="http://schemas.microsoft.com/office/infopath/2007/PartnerControls"/>
    </lcf76f155ced4ddcb4097134ff3c332f>
    <TaxCatchAll xmlns="52dda859-a9e4-42d9-868d-de8ee1d200c2" xsi:nil="true"/>
  </documentManagement>
</p:properties>
</file>

<file path=customXml/itemProps1.xml><?xml version="1.0" encoding="utf-8"?>
<ds:datastoreItem xmlns:ds="http://schemas.openxmlformats.org/officeDocument/2006/customXml" ds:itemID="{7816D62E-20D8-4844-A27D-EA6AE0503E51}"/>
</file>

<file path=customXml/itemProps2.xml><?xml version="1.0" encoding="utf-8"?>
<ds:datastoreItem xmlns:ds="http://schemas.openxmlformats.org/officeDocument/2006/customXml" ds:itemID="{3907C4DB-1F6B-4925-9B18-E9E4353F1B03}"/>
</file>

<file path=customXml/itemProps3.xml><?xml version="1.0" encoding="utf-8"?>
<ds:datastoreItem xmlns:ds="http://schemas.openxmlformats.org/officeDocument/2006/customXml" ds:itemID="{CB27BF94-7143-42BF-895D-CE07CEE189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 and Relaxed LP</vt:lpstr>
      <vt:lpstr>Algo - Branch&amp;Bound (Simplex)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2020-04-02T09:09:02Z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0x010100DBB7728AE1D21D41AD9B35AAE0A4EC95</vt:lpwstr>
  </property>
</Properties>
</file>