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1840" windowHeight="11880"/>
  </bookViews>
  <sheets>
    <sheet name="0819已购买" sheetId="3" r:id="rId1"/>
    <sheet name="待购买" sheetId="4" r:id="rId2"/>
  </sheets>
  <calcPr calcId="145621"/>
</workbook>
</file>

<file path=xl/calcChain.xml><?xml version="1.0" encoding="utf-8"?>
<calcChain xmlns="http://schemas.openxmlformats.org/spreadsheetml/2006/main">
  <c r="M8" i="4" l="1"/>
  <c r="M6" i="4"/>
  <c r="M3" i="4"/>
  <c r="M2" i="4"/>
  <c r="M5" i="4"/>
  <c r="M9" i="4"/>
  <c r="M13" i="4"/>
  <c r="M12" i="4"/>
  <c r="M10" i="4"/>
  <c r="M11" i="4"/>
  <c r="M14" i="4"/>
  <c r="M15" i="4"/>
  <c r="M7" i="4"/>
  <c r="M16" i="4"/>
  <c r="M17" i="4"/>
  <c r="M18" i="4"/>
  <c r="M19" i="4"/>
  <c r="M20" i="4"/>
  <c r="M21" i="4"/>
  <c r="M22" i="4"/>
  <c r="M23" i="4"/>
  <c r="M24" i="4"/>
  <c r="M25" i="4"/>
  <c r="M4" i="4"/>
  <c r="O2" i="3"/>
  <c r="P2" i="3" s="1"/>
  <c r="P10" i="3"/>
  <c r="P11" i="3"/>
  <c r="P12" i="3"/>
  <c r="P13" i="3"/>
  <c r="P9" i="3"/>
  <c r="P36" i="3"/>
  <c r="P34" i="3"/>
  <c r="P33" i="3"/>
  <c r="P25" i="3"/>
  <c r="P26" i="3"/>
  <c r="P27" i="3"/>
  <c r="P28" i="3"/>
  <c r="P29" i="3"/>
  <c r="P24" i="3"/>
  <c r="P32" i="3"/>
  <c r="P30" i="3"/>
  <c r="P31" i="3"/>
  <c r="P35" i="3"/>
  <c r="P37" i="3"/>
  <c r="P3" i="3"/>
  <c r="P4" i="3"/>
  <c r="P5" i="3"/>
  <c r="P6" i="3"/>
  <c r="P7" i="3"/>
  <c r="P8" i="3"/>
  <c r="P14" i="3"/>
  <c r="P15" i="3"/>
  <c r="P16" i="3"/>
  <c r="P17" i="3"/>
  <c r="P18" i="3"/>
  <c r="P19" i="3"/>
  <c r="P20" i="3"/>
  <c r="P21" i="3"/>
  <c r="P22" i="3"/>
  <c r="P23" i="3"/>
</calcChain>
</file>

<file path=xl/comments1.xml><?xml version="1.0" encoding="utf-8"?>
<comments xmlns="http://schemas.openxmlformats.org/spreadsheetml/2006/main">
  <authors>
    <author>谭雅妮</author>
  </authors>
  <commentList>
    <comment ref="C2" authorId="0">
      <text>
        <r>
          <rPr>
            <b/>
            <sz val="9"/>
            <color indexed="81"/>
            <rFont val="宋体"/>
            <family val="3"/>
            <charset val="134"/>
          </rPr>
          <t>保质期较长的</t>
        </r>
      </text>
    </commen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保质期较长的</t>
        </r>
      </text>
    </comment>
    <comment ref="C4" authorId="0">
      <text>
        <r>
          <rPr>
            <b/>
            <sz val="9"/>
            <color indexed="81"/>
            <rFont val="宋体"/>
            <family val="3"/>
            <charset val="134"/>
          </rPr>
          <t>保质期30天左右的果汁</t>
        </r>
      </text>
    </comment>
    <comment ref="C5" authorId="0">
      <text>
        <r>
          <rPr>
            <b/>
            <sz val="9"/>
            <color indexed="81"/>
            <rFont val="宋体"/>
            <family val="3"/>
            <charset val="134"/>
          </rPr>
          <t>星巴克瓶装</t>
        </r>
      </text>
    </comment>
    <comment ref="C6" authorId="0">
      <text>
        <r>
          <rPr>
            <b/>
            <sz val="9"/>
            <color indexed="81"/>
            <rFont val="宋体"/>
            <family val="3"/>
            <charset val="134"/>
          </rPr>
          <t>正官庄、红牛、脉动等</t>
        </r>
      </text>
    </comment>
    <comment ref="C7" authorId="0">
      <text>
        <r>
          <rPr>
            <b/>
            <sz val="9"/>
            <color indexed="81"/>
            <rFont val="宋体"/>
            <family val="3"/>
            <charset val="134"/>
          </rPr>
          <t>可乐、雪碧等</t>
        </r>
      </text>
    </comment>
    <comment ref="C8" authorId="0">
      <text>
        <r>
          <rPr>
            <b/>
            <sz val="9"/>
            <color indexed="81"/>
            <rFont val="宋体"/>
            <family val="3"/>
            <charset val="134"/>
          </rPr>
          <t>李总说的品牌和大众品牌</t>
        </r>
      </text>
    </comment>
    <comment ref="C9" authorId="0">
      <text>
        <r>
          <rPr>
            <b/>
            <sz val="9"/>
            <color indexed="81"/>
            <rFont val="宋体"/>
            <family val="3"/>
            <charset val="134"/>
          </rPr>
          <t>李总说的品牌和大众品牌</t>
        </r>
      </text>
    </comment>
    <comment ref="C10" authorId="0">
      <text>
        <r>
          <rPr>
            <b/>
            <sz val="9"/>
            <color indexed="81"/>
            <rFont val="宋体"/>
            <family val="3"/>
            <charset val="134"/>
          </rPr>
          <t>金种子酒</t>
        </r>
      </text>
    </comment>
    <comment ref="C11" authorId="0">
      <text>
        <r>
          <rPr>
            <b/>
            <sz val="9"/>
            <color indexed="81"/>
            <rFont val="宋体"/>
            <family val="3"/>
            <charset val="134"/>
          </rPr>
          <t>正官庄、红牛、脉动等</t>
        </r>
      </text>
    </comment>
    <comment ref="C12" authorId="0">
      <text>
        <r>
          <rPr>
            <b/>
            <sz val="9"/>
            <color indexed="81"/>
            <rFont val="宋体"/>
            <family val="3"/>
            <charset val="134"/>
          </rPr>
          <t>保质期较长的</t>
        </r>
      </text>
    </comment>
    <comment ref="C13" authorId="0">
      <text>
        <r>
          <rPr>
            <b/>
            <sz val="9"/>
            <color indexed="81"/>
            <rFont val="宋体"/>
            <family val="3"/>
            <charset val="134"/>
          </rPr>
          <t>保质期较长的</t>
        </r>
      </text>
    </comment>
    <comment ref="C14" authorId="0">
      <text>
        <r>
          <rPr>
            <b/>
            <sz val="9"/>
            <color indexed="81"/>
            <rFont val="宋体"/>
            <family val="3"/>
            <charset val="134"/>
          </rPr>
          <t>杯装奶茶、果汁、力度伸、红糖</t>
        </r>
      </text>
    </comment>
    <comment ref="C15" authorId="0">
      <text>
        <r>
          <rPr>
            <b/>
            <sz val="9"/>
            <color indexed="81"/>
            <rFont val="宋体"/>
            <family val="3"/>
            <charset val="134"/>
          </rPr>
          <t>星巴克瓶装</t>
        </r>
      </text>
    </comment>
    <comment ref="C16" authorId="0">
      <text>
        <r>
          <rPr>
            <b/>
            <sz val="9"/>
            <color indexed="81"/>
            <rFont val="宋体"/>
            <family val="3"/>
            <charset val="134"/>
          </rPr>
          <t>可乐、雪碧等</t>
        </r>
      </text>
    </comment>
    <comment ref="C17" authorId="0">
      <text>
        <r>
          <rPr>
            <b/>
            <sz val="9"/>
            <color indexed="81"/>
            <rFont val="宋体"/>
            <family val="3"/>
            <charset val="134"/>
          </rPr>
          <t>曼可顿之类保质期较短的</t>
        </r>
      </text>
    </comment>
    <comment ref="C18" authorId="0">
      <text>
        <r>
          <rPr>
            <b/>
            <sz val="9"/>
            <color indexed="81"/>
            <rFont val="宋体"/>
            <family val="3"/>
            <charset val="134"/>
          </rPr>
          <t>口香糖（条装、罐装）、棒棒糖、巧克力</t>
        </r>
      </text>
    </comment>
    <comment ref="C21" authorId="0">
      <text>
        <r>
          <rPr>
            <b/>
            <sz val="9"/>
            <color indexed="81"/>
            <rFont val="宋体"/>
            <family val="3"/>
            <charset val="134"/>
          </rPr>
          <t>卫生巾/护垫（小规格）</t>
        </r>
      </text>
    </comment>
    <comment ref="C22" authorId="0">
      <text>
        <r>
          <rPr>
            <b/>
            <sz val="9"/>
            <color indexed="81"/>
            <rFont val="宋体"/>
            <family val="3"/>
            <charset val="134"/>
          </rPr>
          <t>袜子、内裤、伞、头绳</t>
        </r>
      </text>
    </comment>
    <comment ref="C23" authorId="0">
      <text>
        <r>
          <rPr>
            <b/>
            <sz val="9"/>
            <color indexed="81"/>
            <rFont val="宋体"/>
            <family val="3"/>
            <charset val="134"/>
          </rPr>
          <t>纸尿裤</t>
        </r>
      </text>
    </comment>
    <comment ref="C24" authorId="0">
      <text>
        <r>
          <rPr>
            <b/>
            <sz val="9"/>
            <color indexed="81"/>
            <rFont val="宋体"/>
            <family val="3"/>
            <charset val="134"/>
          </rPr>
          <t>暖宝宝、打火机、风油精、花露水</t>
        </r>
      </text>
    </comment>
    <comment ref="C25" authorId="0">
      <text>
        <r>
          <rPr>
            <b/>
            <sz val="9"/>
            <color indexed="81"/>
            <rFont val="宋体"/>
            <family val="3"/>
            <charset val="134"/>
          </rPr>
          <t>彩色笔、笔记本（个性、商务）</t>
        </r>
      </text>
    </comment>
  </commentList>
</comments>
</file>

<file path=xl/sharedStrings.xml><?xml version="1.0" encoding="utf-8"?>
<sst xmlns="http://schemas.openxmlformats.org/spreadsheetml/2006/main" count="467" uniqueCount="129">
  <si>
    <t>品名</t>
    <phoneticPr fontId="1" type="noConversion"/>
  </si>
  <si>
    <t>规格</t>
    <phoneticPr fontId="1" type="noConversion"/>
  </si>
  <si>
    <t>细类</t>
    <phoneticPr fontId="1" type="noConversion"/>
  </si>
  <si>
    <t>食品</t>
    <phoneticPr fontId="1" type="noConversion"/>
  </si>
  <si>
    <t>面包</t>
    <phoneticPr fontId="1" type="noConversion"/>
  </si>
  <si>
    <t>盼盼法式小面包（奶香味）</t>
    <phoneticPr fontId="1" type="noConversion"/>
  </si>
  <si>
    <t>400克（20枚）</t>
    <phoneticPr fontId="1" type="noConversion"/>
  </si>
  <si>
    <t>荷氏维果C水果味糖</t>
    <phoneticPr fontId="1" type="noConversion"/>
  </si>
  <si>
    <t>数量</t>
    <phoneticPr fontId="1" type="noConversion"/>
  </si>
  <si>
    <t>单价</t>
    <phoneticPr fontId="1" type="noConversion"/>
  </si>
  <si>
    <t>总价</t>
    <phoneticPr fontId="1" type="noConversion"/>
  </si>
  <si>
    <t>大包条码</t>
    <phoneticPr fontId="1" type="noConversion"/>
  </si>
  <si>
    <t>小包条码</t>
    <phoneticPr fontId="1" type="noConversion"/>
  </si>
  <si>
    <t>生产批次</t>
    <phoneticPr fontId="1" type="noConversion"/>
  </si>
  <si>
    <t>保质期</t>
    <phoneticPr fontId="1" type="noConversion"/>
  </si>
  <si>
    <t>6个月</t>
    <phoneticPr fontId="1" type="noConversion"/>
  </si>
  <si>
    <t>海苔</t>
    <phoneticPr fontId="1" type="noConversion"/>
  </si>
  <si>
    <t>海牌烤海苔</t>
    <phoneticPr fontId="1" type="noConversion"/>
  </si>
  <si>
    <t>12个月</t>
    <phoneticPr fontId="1" type="noConversion"/>
  </si>
  <si>
    <t>24个月</t>
    <phoneticPr fontId="1" type="noConversion"/>
  </si>
  <si>
    <t>康师傅爱鲜大餐精炖排骨面</t>
    <phoneticPr fontId="1" type="noConversion"/>
  </si>
  <si>
    <t>98克</t>
    <phoneticPr fontId="1" type="noConversion"/>
  </si>
  <si>
    <t>农心天麸罗乌冬面</t>
    <phoneticPr fontId="1" type="noConversion"/>
  </si>
  <si>
    <t>111克</t>
    <phoneticPr fontId="1" type="noConversion"/>
  </si>
  <si>
    <t>农心石锅牛肉面</t>
    <phoneticPr fontId="1" type="noConversion"/>
  </si>
  <si>
    <t>117克</t>
    <phoneticPr fontId="1" type="noConversion"/>
  </si>
  <si>
    <t>康师傅炒面套餐（香辣肉酱拌面）</t>
    <phoneticPr fontId="1" type="noConversion"/>
  </si>
  <si>
    <t>121克</t>
    <phoneticPr fontId="1" type="noConversion"/>
  </si>
  <si>
    <t>康师傅炒面套餐（鱼香肉丝拌面）</t>
    <phoneticPr fontId="1" type="noConversion"/>
  </si>
  <si>
    <t>膨化食品</t>
    <phoneticPr fontId="1" type="noConversion"/>
  </si>
  <si>
    <t>9个月</t>
    <phoneticPr fontId="1" type="noConversion"/>
  </si>
  <si>
    <t>上好佳组合包（空心薯笛）</t>
    <phoneticPr fontId="1" type="noConversion"/>
  </si>
  <si>
    <t>上好佳组合包（芝士条）</t>
    <phoneticPr fontId="1" type="noConversion"/>
  </si>
  <si>
    <t>16克</t>
    <phoneticPr fontId="1" type="noConversion"/>
  </si>
  <si>
    <t>上好佳组合包（鲜虾条）</t>
    <phoneticPr fontId="1" type="noConversion"/>
  </si>
  <si>
    <t>上好佳组合包（薯条）</t>
    <phoneticPr fontId="1" type="noConversion"/>
  </si>
  <si>
    <t>2016/7/20、2016/7/19</t>
    <phoneticPr fontId="1" type="noConversion"/>
  </si>
  <si>
    <t>上好佳组合包（玉米口味田园泡）</t>
    <phoneticPr fontId="1" type="noConversion"/>
  </si>
  <si>
    <t>上好佳组合包（鲜虾片）</t>
    <phoneticPr fontId="1" type="noConversion"/>
  </si>
  <si>
    <t>上好佳组合包（田园薯片番茄口味）</t>
    <phoneticPr fontId="1" type="noConversion"/>
  </si>
  <si>
    <t>上好佳组合包（田园薯片红烩肉口味）</t>
    <phoneticPr fontId="1" type="noConversion"/>
  </si>
  <si>
    <t>上好佳组合包（田园薯片烤肉口味）</t>
    <phoneticPr fontId="1" type="noConversion"/>
  </si>
  <si>
    <t>上好佳组合包（田园薯片甜辣口味）</t>
    <phoneticPr fontId="1" type="noConversion"/>
  </si>
  <si>
    <t>蜜饯</t>
    <phoneticPr fontId="1" type="noConversion"/>
  </si>
  <si>
    <t>瓜子</t>
    <phoneticPr fontId="1" type="noConversion"/>
  </si>
  <si>
    <t>口水娃香瓜子（五香味）</t>
    <phoneticPr fontId="1" type="noConversion"/>
  </si>
  <si>
    <t>18克</t>
    <phoneticPr fontId="1" type="noConversion"/>
  </si>
  <si>
    <t>8个月</t>
    <phoneticPr fontId="1" type="noConversion"/>
  </si>
  <si>
    <t>口水娃香瓜子（奶油味）</t>
    <phoneticPr fontId="1" type="noConversion"/>
  </si>
  <si>
    <t>天喔盐津桃肉</t>
    <phoneticPr fontId="1" type="noConversion"/>
  </si>
  <si>
    <t>170克</t>
  </si>
  <si>
    <t>12个月</t>
    <phoneticPr fontId="1" type="noConversion"/>
  </si>
  <si>
    <t>2016/7/6、2016/7/11</t>
    <phoneticPr fontId="1" type="noConversion"/>
  </si>
  <si>
    <t>惠得利迷你桃肉</t>
    <phoneticPr fontId="1" type="noConversion"/>
  </si>
  <si>
    <t>60克</t>
    <phoneticPr fontId="1" type="noConversion"/>
  </si>
  <si>
    <t>18个月</t>
    <phoneticPr fontId="1" type="noConversion"/>
  </si>
  <si>
    <t>惠得利九制陈皮</t>
    <phoneticPr fontId="1" type="noConversion"/>
  </si>
  <si>
    <t>35克</t>
    <phoneticPr fontId="1" type="noConversion"/>
  </si>
  <si>
    <t>24个月</t>
    <phoneticPr fontId="1" type="noConversion"/>
  </si>
  <si>
    <t>惠得利金丹梅</t>
    <phoneticPr fontId="1" type="noConversion"/>
  </si>
  <si>
    <t>惠得利迷无花果</t>
    <phoneticPr fontId="1" type="noConversion"/>
  </si>
  <si>
    <t>上好佳薯片（番茄味）</t>
    <phoneticPr fontId="1" type="noConversion"/>
  </si>
  <si>
    <t>40克</t>
    <phoneticPr fontId="1" type="noConversion"/>
  </si>
  <si>
    <t>2016/8/6、2016/4/20</t>
    <phoneticPr fontId="1" type="noConversion"/>
  </si>
  <si>
    <t>上好佳薯片（原味）</t>
    <phoneticPr fontId="1" type="noConversion"/>
  </si>
  <si>
    <t>2016/5/4、2016/6/21</t>
    <phoneticPr fontId="1" type="noConversion"/>
  </si>
  <si>
    <t>姚太太酸枣糕</t>
    <phoneticPr fontId="1" type="noConversion"/>
  </si>
  <si>
    <t>80克</t>
    <phoneticPr fontId="1" type="noConversion"/>
  </si>
  <si>
    <t>溜溜清梅</t>
    <phoneticPr fontId="1" type="noConversion"/>
  </si>
  <si>
    <t>2015/9/19、2016/6/14</t>
    <phoneticPr fontId="1" type="noConversion"/>
  </si>
  <si>
    <t>2016/5/22、2016/5/23</t>
    <phoneticPr fontId="1" type="noConversion"/>
  </si>
  <si>
    <t>枣康园阿胶枣</t>
    <phoneticPr fontId="1" type="noConversion"/>
  </si>
  <si>
    <t>238克</t>
    <phoneticPr fontId="1" type="noConversion"/>
  </si>
  <si>
    <t>千禧人家阿胶枣</t>
    <phoneticPr fontId="1" type="noConversion"/>
  </si>
  <si>
    <t>方便食品</t>
    <phoneticPr fontId="1" type="noConversion"/>
  </si>
  <si>
    <t>银鹭好粥道莲子玉米粥</t>
    <phoneticPr fontId="1" type="noConversion"/>
  </si>
  <si>
    <t>280克</t>
    <phoneticPr fontId="1" type="noConversion"/>
  </si>
  <si>
    <t>281克</t>
  </si>
  <si>
    <t>282克</t>
  </si>
  <si>
    <t>银鹭好粥道黑米粥</t>
    <phoneticPr fontId="1" type="noConversion"/>
  </si>
  <si>
    <t>银鹭好粥道紫薯紫米粥</t>
    <phoneticPr fontId="1" type="noConversion"/>
  </si>
  <si>
    <t>真的八宝粥</t>
    <phoneticPr fontId="1" type="noConversion"/>
  </si>
  <si>
    <t>370克</t>
    <phoneticPr fontId="1" type="noConversion"/>
  </si>
  <si>
    <t>真的绿豆粥</t>
    <phoneticPr fontId="1" type="noConversion"/>
  </si>
  <si>
    <t>康师傅冰红茶</t>
    <phoneticPr fontId="1" type="noConversion"/>
  </si>
  <si>
    <t>310ml</t>
    <phoneticPr fontId="1" type="noConversion"/>
  </si>
  <si>
    <t>大类</t>
    <phoneticPr fontId="1" type="noConversion"/>
  </si>
  <si>
    <t>2克</t>
    <phoneticPr fontId="1" type="noConversion"/>
  </si>
  <si>
    <t>34克</t>
    <phoneticPr fontId="1" type="noConversion"/>
  </si>
  <si>
    <t>条件</t>
    <phoneticPr fontId="1" type="noConversion"/>
  </si>
  <si>
    <t>常温</t>
    <phoneticPr fontId="1" type="noConversion"/>
  </si>
  <si>
    <t>果汁</t>
    <phoneticPr fontId="1" type="noConversion"/>
  </si>
  <si>
    <t>调味饮料</t>
    <phoneticPr fontId="1" type="noConversion"/>
  </si>
  <si>
    <t>咖啡</t>
    <phoneticPr fontId="1" type="noConversion"/>
  </si>
  <si>
    <t>啤酒</t>
    <phoneticPr fontId="1" type="noConversion"/>
  </si>
  <si>
    <t>牛奶</t>
    <phoneticPr fontId="1" type="noConversion"/>
  </si>
  <si>
    <t>酸奶</t>
    <phoneticPr fontId="1" type="noConversion"/>
  </si>
  <si>
    <t>饮料/酒</t>
    <phoneticPr fontId="1" type="noConversion"/>
  </si>
  <si>
    <t>白酒</t>
    <phoneticPr fontId="1" type="noConversion"/>
  </si>
  <si>
    <t>功能性饮料</t>
    <phoneticPr fontId="1" type="noConversion"/>
  </si>
  <si>
    <t>冲调制品</t>
    <phoneticPr fontId="1" type="noConversion"/>
  </si>
  <si>
    <t>碳酸饮料</t>
    <phoneticPr fontId="1" type="noConversion"/>
  </si>
  <si>
    <t>面包</t>
    <phoneticPr fontId="1" type="noConversion"/>
  </si>
  <si>
    <t>糖果</t>
    <phoneticPr fontId="1" type="noConversion"/>
  </si>
  <si>
    <t>饼干</t>
    <phoneticPr fontId="1" type="noConversion"/>
  </si>
  <si>
    <t>进口食品</t>
    <phoneticPr fontId="1" type="noConversion"/>
  </si>
  <si>
    <t>日用品</t>
    <phoneticPr fontId="1" type="noConversion"/>
  </si>
  <si>
    <t>女性护理</t>
    <phoneticPr fontId="1" type="noConversion"/>
  </si>
  <si>
    <t>配件</t>
    <phoneticPr fontId="1" type="noConversion"/>
  </si>
  <si>
    <t>婴儿用品</t>
    <phoneticPr fontId="1" type="noConversion"/>
  </si>
  <si>
    <t>杂货</t>
    <phoneticPr fontId="1" type="noConversion"/>
  </si>
  <si>
    <t>办公用品</t>
    <phoneticPr fontId="1" type="noConversion"/>
  </si>
  <si>
    <t>常温</t>
    <phoneticPr fontId="1" type="noConversion"/>
  </si>
  <si>
    <t>常温</t>
    <phoneticPr fontId="1" type="noConversion"/>
  </si>
  <si>
    <t>购买渠道</t>
    <phoneticPr fontId="1" type="noConversion"/>
  </si>
  <si>
    <t>欧尚</t>
    <phoneticPr fontId="1" type="noConversion"/>
  </si>
  <si>
    <t>冷藏</t>
    <phoneticPr fontId="1" type="noConversion"/>
  </si>
  <si>
    <t>超市</t>
    <phoneticPr fontId="1" type="noConversion"/>
  </si>
  <si>
    <t>超过or网购</t>
    <phoneticPr fontId="1" type="noConversion"/>
  </si>
  <si>
    <t>赠品</t>
    <phoneticPr fontId="1" type="noConversion"/>
  </si>
  <si>
    <t>购买日期</t>
    <phoneticPr fontId="1" type="noConversion"/>
  </si>
  <si>
    <t>单位</t>
    <phoneticPr fontId="1" type="noConversion"/>
  </si>
  <si>
    <t>等级</t>
    <phoneticPr fontId="1" type="noConversion"/>
  </si>
  <si>
    <t>合格</t>
    <phoneticPr fontId="1" type="noConversion"/>
  </si>
  <si>
    <t>条</t>
    <phoneticPr fontId="1" type="noConversion"/>
  </si>
  <si>
    <t>包</t>
    <phoneticPr fontId="1" type="noConversion"/>
  </si>
  <si>
    <t>杯</t>
    <phoneticPr fontId="1" type="noConversion"/>
  </si>
  <si>
    <t>桶</t>
    <phoneticPr fontId="1" type="noConversion"/>
  </si>
  <si>
    <t>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</si>
</sst>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0_);[Red]\(0\)"/>
    <numFmt numFmtId="177" formatCode="0.00_);[Red]\(0.00\)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43" fontId="2" fillId="0" borderId="0" applyFont="0" applyFill="0" applyBorder="0" applyAlignment="0" applyProtection="0"/>
  </cellStyleXfs>
  <cellXfs count="9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177" fontId="6" fillId="0" borderId="0" xfId="0" applyNumberFormat="1" applyFont="1">
      <alignment vertical="center"/>
    </xf>
  </cellXfs>
  <cellStyles count="3">
    <cellStyle name="常规" xfId="0" builtinId="0"/>
    <cellStyle name="常规 2" xfId="1"/>
    <cellStyle name="千位分隔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abSelected="1" topLeftCell="C1" workbookViewId="0">
      <pane ySplit="1" topLeftCell="A2" activePane="bottomLeft" state="frozen"/>
      <selection pane="bottomLeft" activeCell="H10" sqref="H10"/>
    </sheetView>
  </sheetViews>
  <sheetFormatPr defaultRowHeight="13.5" x14ac:dyDescent="0.15"/>
  <cols>
    <col min="3" max="3" width="9.25" bestFit="1" customWidth="1"/>
    <col min="4" max="4" width="9.25" customWidth="1"/>
    <col min="5" max="5" width="11.25" bestFit="1" customWidth="1"/>
    <col min="6" max="7" width="17.75" bestFit="1" customWidth="1"/>
    <col min="8" max="8" width="36.125" bestFit="1" customWidth="1"/>
    <col min="9" max="9" width="17" customWidth="1"/>
    <col min="10" max="10" width="15.375" customWidth="1"/>
    <col min="11" max="11" width="15.375" bestFit="1" customWidth="1"/>
    <col min="12" max="12" width="23.75" bestFit="1" customWidth="1"/>
    <col min="13" max="13" width="8.875" bestFit="1" customWidth="1"/>
    <col min="14" max="14" width="5.75" bestFit="1" customWidth="1"/>
    <col min="15" max="15" width="14.5" bestFit="1" customWidth="1"/>
    <col min="16" max="16" width="9.625" bestFit="1" customWidth="1"/>
  </cols>
  <sheetData>
    <row r="1" spans="1:16" ht="18" x14ac:dyDescent="0.15">
      <c r="A1" s="5" t="s">
        <v>89</v>
      </c>
      <c r="B1" s="5" t="s">
        <v>86</v>
      </c>
      <c r="C1" s="5" t="s">
        <v>2</v>
      </c>
      <c r="D1" s="5" t="s">
        <v>114</v>
      </c>
      <c r="E1" s="5" t="s">
        <v>120</v>
      </c>
      <c r="F1" s="6" t="s">
        <v>11</v>
      </c>
      <c r="G1" s="6" t="s">
        <v>12</v>
      </c>
      <c r="H1" s="5" t="s">
        <v>0</v>
      </c>
      <c r="I1" s="5" t="s">
        <v>121</v>
      </c>
      <c r="J1" s="5" t="s">
        <v>122</v>
      </c>
      <c r="K1" s="5" t="s">
        <v>1</v>
      </c>
      <c r="L1" s="5" t="s">
        <v>13</v>
      </c>
      <c r="M1" s="5" t="s">
        <v>14</v>
      </c>
      <c r="N1" s="5" t="s">
        <v>8</v>
      </c>
      <c r="O1" s="5" t="s">
        <v>9</v>
      </c>
      <c r="P1" s="7" t="s">
        <v>10</v>
      </c>
    </row>
    <row r="2" spans="1:16" ht="16.5" x14ac:dyDescent="0.15">
      <c r="A2" s="1" t="s">
        <v>90</v>
      </c>
      <c r="B2" s="1" t="s">
        <v>3</v>
      </c>
      <c r="C2" s="1" t="s">
        <v>103</v>
      </c>
      <c r="D2" s="1" t="s">
        <v>115</v>
      </c>
      <c r="E2" s="4">
        <v>42601</v>
      </c>
      <c r="F2" s="2">
        <v>6924513905185</v>
      </c>
      <c r="G2" s="3">
        <v>6924513905086</v>
      </c>
      <c r="H2" s="1" t="s">
        <v>7</v>
      </c>
      <c r="I2" s="1" t="s">
        <v>124</v>
      </c>
      <c r="J2" s="1" t="s">
        <v>123</v>
      </c>
      <c r="K2" s="1" t="s">
        <v>88</v>
      </c>
      <c r="L2" s="4">
        <v>42511</v>
      </c>
      <c r="M2" s="4" t="s">
        <v>19</v>
      </c>
      <c r="N2" s="1">
        <v>6</v>
      </c>
      <c r="O2" s="1">
        <f>4.9/3</f>
        <v>1.6333333333333335</v>
      </c>
      <c r="P2" s="1">
        <f>N2*O2</f>
        <v>9.8000000000000007</v>
      </c>
    </row>
    <row r="3" spans="1:16" ht="16.5" x14ac:dyDescent="0.15">
      <c r="A3" s="1" t="s">
        <v>90</v>
      </c>
      <c r="B3" s="1" t="s">
        <v>3</v>
      </c>
      <c r="C3" s="1" t="s">
        <v>16</v>
      </c>
      <c r="D3" s="1" t="s">
        <v>115</v>
      </c>
      <c r="E3" s="4">
        <v>42601</v>
      </c>
      <c r="F3" s="2">
        <v>8801039280027</v>
      </c>
      <c r="G3" s="2">
        <v>8801039280027</v>
      </c>
      <c r="H3" s="1" t="s">
        <v>17</v>
      </c>
      <c r="I3" s="1" t="s">
        <v>125</v>
      </c>
      <c r="J3" s="1" t="s">
        <v>123</v>
      </c>
      <c r="K3" s="1" t="s">
        <v>87</v>
      </c>
      <c r="L3" s="4">
        <v>42541</v>
      </c>
      <c r="M3" s="1" t="s">
        <v>18</v>
      </c>
      <c r="N3" s="1">
        <v>10</v>
      </c>
      <c r="O3" s="1">
        <v>1.1499999999999999</v>
      </c>
      <c r="P3" s="1">
        <f t="shared" ref="P3:P29" si="0">N3*O3</f>
        <v>11.5</v>
      </c>
    </row>
    <row r="4" spans="1:16" ht="16.5" x14ac:dyDescent="0.15">
      <c r="A4" s="1" t="s">
        <v>90</v>
      </c>
      <c r="B4" s="1" t="s">
        <v>3</v>
      </c>
      <c r="C4" s="1" t="s">
        <v>74</v>
      </c>
      <c r="D4" s="1" t="s">
        <v>115</v>
      </c>
      <c r="E4" s="4">
        <v>42601</v>
      </c>
      <c r="F4" s="2">
        <v>6920152429686</v>
      </c>
      <c r="G4" s="2">
        <v>6920152429686</v>
      </c>
      <c r="H4" s="1" t="s">
        <v>20</v>
      </c>
      <c r="I4" s="1" t="s">
        <v>125</v>
      </c>
      <c r="J4" s="1" t="s">
        <v>123</v>
      </c>
      <c r="K4" s="1" t="s">
        <v>21</v>
      </c>
      <c r="L4" s="4">
        <v>42465</v>
      </c>
      <c r="M4" s="1" t="s">
        <v>15</v>
      </c>
      <c r="N4" s="1">
        <v>2</v>
      </c>
      <c r="O4" s="1">
        <v>5.5</v>
      </c>
      <c r="P4" s="1">
        <f t="shared" si="0"/>
        <v>11</v>
      </c>
    </row>
    <row r="5" spans="1:16" ht="16.5" x14ac:dyDescent="0.15">
      <c r="A5" s="1" t="s">
        <v>90</v>
      </c>
      <c r="B5" s="1" t="s">
        <v>3</v>
      </c>
      <c r="C5" s="1" t="s">
        <v>74</v>
      </c>
      <c r="D5" s="1" t="s">
        <v>115</v>
      </c>
      <c r="E5" s="4">
        <v>42601</v>
      </c>
      <c r="F5" s="2">
        <v>6920238090915</v>
      </c>
      <c r="G5" s="2">
        <v>6920238090915</v>
      </c>
      <c r="H5" s="1" t="s">
        <v>22</v>
      </c>
      <c r="I5" s="1" t="s">
        <v>125</v>
      </c>
      <c r="J5" s="1" t="s">
        <v>123</v>
      </c>
      <c r="K5" s="1" t="s">
        <v>23</v>
      </c>
      <c r="L5" s="4">
        <v>42433</v>
      </c>
      <c r="M5" s="1" t="s">
        <v>15</v>
      </c>
      <c r="N5" s="1">
        <v>1</v>
      </c>
      <c r="O5" s="1">
        <v>5.9</v>
      </c>
      <c r="P5" s="1">
        <f t="shared" si="0"/>
        <v>5.9</v>
      </c>
    </row>
    <row r="6" spans="1:16" ht="16.5" x14ac:dyDescent="0.15">
      <c r="A6" s="1" t="s">
        <v>90</v>
      </c>
      <c r="B6" s="1" t="s">
        <v>3</v>
      </c>
      <c r="C6" s="1" t="s">
        <v>74</v>
      </c>
      <c r="D6" s="1" t="s">
        <v>115</v>
      </c>
      <c r="E6" s="4">
        <v>42601</v>
      </c>
      <c r="F6" s="2">
        <v>6920238013112</v>
      </c>
      <c r="G6" s="2">
        <v>6920238013112</v>
      </c>
      <c r="H6" s="1" t="s">
        <v>24</v>
      </c>
      <c r="I6" s="1" t="s">
        <v>125</v>
      </c>
      <c r="J6" s="1" t="s">
        <v>123</v>
      </c>
      <c r="K6" s="1" t="s">
        <v>25</v>
      </c>
      <c r="L6" s="4">
        <v>42567</v>
      </c>
      <c r="M6" s="1" t="s">
        <v>15</v>
      </c>
      <c r="N6" s="1">
        <v>1</v>
      </c>
      <c r="O6" s="1">
        <v>5.3</v>
      </c>
      <c r="P6" s="1">
        <f t="shared" si="0"/>
        <v>5.3</v>
      </c>
    </row>
    <row r="7" spans="1:16" ht="16.5" x14ac:dyDescent="0.15">
      <c r="A7" s="1" t="s">
        <v>90</v>
      </c>
      <c r="B7" s="1" t="s">
        <v>3</v>
      </c>
      <c r="C7" s="1" t="s">
        <v>74</v>
      </c>
      <c r="D7" s="1" t="s">
        <v>115</v>
      </c>
      <c r="E7" s="4">
        <v>42601</v>
      </c>
      <c r="F7" s="2">
        <v>6920152484036</v>
      </c>
      <c r="G7" s="2">
        <v>6920152484036</v>
      </c>
      <c r="H7" s="1" t="s">
        <v>26</v>
      </c>
      <c r="I7" s="1" t="s">
        <v>125</v>
      </c>
      <c r="J7" s="1" t="s">
        <v>123</v>
      </c>
      <c r="K7" s="1" t="s">
        <v>27</v>
      </c>
      <c r="L7" s="4">
        <v>42547</v>
      </c>
      <c r="M7" s="1" t="s">
        <v>15</v>
      </c>
      <c r="N7" s="1">
        <v>1</v>
      </c>
      <c r="O7" s="1">
        <v>5.8</v>
      </c>
      <c r="P7" s="1">
        <f t="shared" si="0"/>
        <v>5.8</v>
      </c>
    </row>
    <row r="8" spans="1:16" ht="16.5" x14ac:dyDescent="0.15">
      <c r="A8" s="1" t="s">
        <v>90</v>
      </c>
      <c r="B8" s="1" t="s">
        <v>3</v>
      </c>
      <c r="C8" s="1" t="s">
        <v>74</v>
      </c>
      <c r="D8" s="1" t="s">
        <v>115</v>
      </c>
      <c r="E8" s="4">
        <v>42601</v>
      </c>
      <c r="F8" s="2">
        <v>6920152486627</v>
      </c>
      <c r="G8" s="2">
        <v>6920152486627</v>
      </c>
      <c r="H8" s="1" t="s">
        <v>28</v>
      </c>
      <c r="I8" s="1" t="s">
        <v>125</v>
      </c>
      <c r="J8" s="1" t="s">
        <v>123</v>
      </c>
      <c r="K8" s="1" t="s">
        <v>27</v>
      </c>
      <c r="L8" s="4">
        <v>42566</v>
      </c>
      <c r="M8" s="1" t="s">
        <v>15</v>
      </c>
      <c r="N8" s="1">
        <v>1</v>
      </c>
      <c r="O8" s="1">
        <v>6.5</v>
      </c>
      <c r="P8" s="1">
        <f t="shared" si="0"/>
        <v>6.5</v>
      </c>
    </row>
    <row r="9" spans="1:16" ht="16.5" x14ac:dyDescent="0.15">
      <c r="A9" s="1" t="s">
        <v>90</v>
      </c>
      <c r="B9" s="1" t="s">
        <v>3</v>
      </c>
      <c r="C9" s="1" t="s">
        <v>74</v>
      </c>
      <c r="D9" s="1" t="s">
        <v>115</v>
      </c>
      <c r="E9" s="4">
        <v>42601</v>
      </c>
      <c r="F9" s="2">
        <v>6926892565080</v>
      </c>
      <c r="G9" s="2">
        <v>6926892565080</v>
      </c>
      <c r="H9" s="1" t="s">
        <v>75</v>
      </c>
      <c r="I9" s="1" t="s">
        <v>126</v>
      </c>
      <c r="J9" s="1" t="s">
        <v>123</v>
      </c>
      <c r="K9" s="1" t="s">
        <v>76</v>
      </c>
      <c r="L9" s="4">
        <v>42563</v>
      </c>
      <c r="M9" s="1" t="s">
        <v>58</v>
      </c>
      <c r="N9" s="1">
        <v>1</v>
      </c>
      <c r="O9" s="1">
        <v>2.9</v>
      </c>
      <c r="P9" s="1">
        <f t="shared" si="0"/>
        <v>2.9</v>
      </c>
    </row>
    <row r="10" spans="1:16" ht="16.5" x14ac:dyDescent="0.15">
      <c r="A10" s="1" t="s">
        <v>90</v>
      </c>
      <c r="B10" s="1" t="s">
        <v>3</v>
      </c>
      <c r="C10" s="1" t="s">
        <v>74</v>
      </c>
      <c r="D10" s="1" t="s">
        <v>115</v>
      </c>
      <c r="E10" s="4">
        <v>42601</v>
      </c>
      <c r="F10" s="2">
        <v>6926892566087</v>
      </c>
      <c r="G10" s="2">
        <v>6926892566087</v>
      </c>
      <c r="H10" s="1" t="s">
        <v>79</v>
      </c>
      <c r="I10" s="1" t="s">
        <v>126</v>
      </c>
      <c r="J10" s="1" t="s">
        <v>123</v>
      </c>
      <c r="K10" s="1" t="s">
        <v>77</v>
      </c>
      <c r="L10" s="4">
        <v>42580</v>
      </c>
      <c r="M10" s="1" t="s">
        <v>58</v>
      </c>
      <c r="N10" s="1">
        <v>1</v>
      </c>
      <c r="O10" s="1">
        <v>2.9</v>
      </c>
      <c r="P10" s="1">
        <f t="shared" si="0"/>
        <v>2.9</v>
      </c>
    </row>
    <row r="11" spans="1:16" ht="16.5" x14ac:dyDescent="0.15">
      <c r="A11" s="1" t="s">
        <v>90</v>
      </c>
      <c r="B11" s="1" t="s">
        <v>3</v>
      </c>
      <c r="C11" s="1" t="s">
        <v>74</v>
      </c>
      <c r="D11" s="1" t="s">
        <v>115</v>
      </c>
      <c r="E11" s="4">
        <v>42601</v>
      </c>
      <c r="F11" s="2">
        <v>6926892501033</v>
      </c>
      <c r="G11" s="2">
        <v>6926892501033</v>
      </c>
      <c r="H11" s="1" t="s">
        <v>80</v>
      </c>
      <c r="I11" s="1" t="s">
        <v>126</v>
      </c>
      <c r="J11" s="1" t="s">
        <v>123</v>
      </c>
      <c r="K11" s="1" t="s">
        <v>78</v>
      </c>
      <c r="L11" s="4">
        <v>42574</v>
      </c>
      <c r="M11" s="1" t="s">
        <v>58</v>
      </c>
      <c r="N11" s="1">
        <v>1</v>
      </c>
      <c r="O11" s="1">
        <v>2.9</v>
      </c>
      <c r="P11" s="1">
        <f t="shared" si="0"/>
        <v>2.9</v>
      </c>
    </row>
    <row r="12" spans="1:16" ht="16.5" x14ac:dyDescent="0.15">
      <c r="A12" s="1" t="s">
        <v>90</v>
      </c>
      <c r="B12" s="1" t="s">
        <v>3</v>
      </c>
      <c r="C12" s="1" t="s">
        <v>74</v>
      </c>
      <c r="D12" s="1" t="s">
        <v>115</v>
      </c>
      <c r="E12" s="4">
        <v>42601</v>
      </c>
      <c r="F12" s="2">
        <v>6924304600534</v>
      </c>
      <c r="G12" s="2">
        <v>6902131130035</v>
      </c>
      <c r="H12" s="1" t="s">
        <v>81</v>
      </c>
      <c r="I12" s="1" t="s">
        <v>126</v>
      </c>
      <c r="J12" s="1" t="s">
        <v>123</v>
      </c>
      <c r="K12" s="1" t="s">
        <v>82</v>
      </c>
      <c r="L12" s="4">
        <v>42545</v>
      </c>
      <c r="M12" s="1" t="s">
        <v>58</v>
      </c>
      <c r="N12" s="1">
        <v>3</v>
      </c>
      <c r="O12" s="1">
        <v>3.3</v>
      </c>
      <c r="P12" s="1">
        <f t="shared" si="0"/>
        <v>9.8999999999999986</v>
      </c>
    </row>
    <row r="13" spans="1:16" ht="16.5" x14ac:dyDescent="0.15">
      <c r="A13" s="1" t="s">
        <v>90</v>
      </c>
      <c r="B13" s="1" t="s">
        <v>3</v>
      </c>
      <c r="C13" s="1" t="s">
        <v>74</v>
      </c>
      <c r="D13" s="1" t="s">
        <v>115</v>
      </c>
      <c r="E13" s="4">
        <v>42601</v>
      </c>
      <c r="F13" s="2">
        <v>6924304600534</v>
      </c>
      <c r="G13" s="2">
        <v>6924304600060</v>
      </c>
      <c r="H13" s="1" t="s">
        <v>83</v>
      </c>
      <c r="I13" s="1" t="s">
        <v>126</v>
      </c>
      <c r="J13" s="1" t="s">
        <v>123</v>
      </c>
      <c r="K13" s="1" t="s">
        <v>82</v>
      </c>
      <c r="L13" s="4">
        <v>42556</v>
      </c>
      <c r="M13" s="1" t="s">
        <v>58</v>
      </c>
      <c r="N13" s="1">
        <v>1</v>
      </c>
      <c r="O13" s="1">
        <v>3.4</v>
      </c>
      <c r="P13" s="1">
        <f t="shared" si="0"/>
        <v>3.4</v>
      </c>
    </row>
    <row r="14" spans="1:16" ht="16.5" x14ac:dyDescent="0.15">
      <c r="A14" s="1" t="s">
        <v>90</v>
      </c>
      <c r="B14" s="1" t="s">
        <v>3</v>
      </c>
      <c r="C14" s="1" t="s">
        <v>29</v>
      </c>
      <c r="D14" s="1" t="s">
        <v>115</v>
      </c>
      <c r="E14" s="4">
        <v>42601</v>
      </c>
      <c r="F14" s="2">
        <v>6909409033739</v>
      </c>
      <c r="G14" s="2">
        <v>6926265377906</v>
      </c>
      <c r="H14" s="1" t="s">
        <v>31</v>
      </c>
      <c r="I14" s="1" t="s">
        <v>125</v>
      </c>
      <c r="J14" s="1" t="s">
        <v>123</v>
      </c>
      <c r="K14" s="1" t="s">
        <v>33</v>
      </c>
      <c r="L14" s="4">
        <v>42570</v>
      </c>
      <c r="M14" s="1" t="s">
        <v>30</v>
      </c>
      <c r="N14" s="1">
        <v>1</v>
      </c>
      <c r="O14" s="1">
        <v>0.78</v>
      </c>
      <c r="P14" s="1">
        <f t="shared" si="0"/>
        <v>0.78</v>
      </c>
    </row>
    <row r="15" spans="1:16" ht="16.5" x14ac:dyDescent="0.15">
      <c r="A15" s="1" t="s">
        <v>90</v>
      </c>
      <c r="B15" s="1" t="s">
        <v>3</v>
      </c>
      <c r="C15" s="1" t="s">
        <v>29</v>
      </c>
      <c r="D15" s="1" t="s">
        <v>115</v>
      </c>
      <c r="E15" s="4">
        <v>42601</v>
      </c>
      <c r="F15" s="2">
        <v>6909409033739</v>
      </c>
      <c r="G15" s="2">
        <v>6926265302052</v>
      </c>
      <c r="H15" s="1" t="s">
        <v>32</v>
      </c>
      <c r="I15" s="1" t="s">
        <v>125</v>
      </c>
      <c r="J15" s="1" t="s">
        <v>123</v>
      </c>
      <c r="K15" s="1" t="s">
        <v>33</v>
      </c>
      <c r="L15" s="4">
        <v>42564</v>
      </c>
      <c r="M15" s="1" t="s">
        <v>30</v>
      </c>
      <c r="N15" s="1">
        <v>1</v>
      </c>
      <c r="O15" s="1">
        <v>0.78</v>
      </c>
      <c r="P15" s="1">
        <f t="shared" si="0"/>
        <v>0.78</v>
      </c>
    </row>
    <row r="16" spans="1:16" ht="16.5" x14ac:dyDescent="0.15">
      <c r="A16" s="1" t="s">
        <v>90</v>
      </c>
      <c r="B16" s="1" t="s">
        <v>3</v>
      </c>
      <c r="C16" s="1" t="s">
        <v>29</v>
      </c>
      <c r="D16" s="1" t="s">
        <v>115</v>
      </c>
      <c r="E16" s="4">
        <v>42601</v>
      </c>
      <c r="F16" s="2">
        <v>6909409033739</v>
      </c>
      <c r="G16" s="2">
        <v>6909409023013</v>
      </c>
      <c r="H16" s="1" t="s">
        <v>34</v>
      </c>
      <c r="I16" s="1" t="s">
        <v>125</v>
      </c>
      <c r="J16" s="1" t="s">
        <v>123</v>
      </c>
      <c r="K16" s="1" t="s">
        <v>33</v>
      </c>
      <c r="L16" s="4">
        <v>42568</v>
      </c>
      <c r="M16" s="1" t="s">
        <v>30</v>
      </c>
      <c r="N16" s="1">
        <v>1</v>
      </c>
      <c r="O16" s="1">
        <v>0.78</v>
      </c>
      <c r="P16" s="1">
        <f t="shared" si="0"/>
        <v>0.78</v>
      </c>
    </row>
    <row r="17" spans="1:16" ht="16.5" x14ac:dyDescent="0.15">
      <c r="A17" s="1" t="s">
        <v>90</v>
      </c>
      <c r="B17" s="1" t="s">
        <v>3</v>
      </c>
      <c r="C17" s="1" t="s">
        <v>29</v>
      </c>
      <c r="D17" s="1" t="s">
        <v>115</v>
      </c>
      <c r="E17" s="4">
        <v>42601</v>
      </c>
      <c r="F17" s="2">
        <v>6909409033739</v>
      </c>
      <c r="G17" s="2">
        <v>6909409023242</v>
      </c>
      <c r="H17" s="1" t="s">
        <v>35</v>
      </c>
      <c r="I17" s="1" t="s">
        <v>125</v>
      </c>
      <c r="J17" s="1" t="s">
        <v>123</v>
      </c>
      <c r="K17" s="1" t="s">
        <v>33</v>
      </c>
      <c r="L17" s="4" t="s">
        <v>36</v>
      </c>
      <c r="M17" s="1" t="s">
        <v>30</v>
      </c>
      <c r="N17" s="1">
        <v>2</v>
      </c>
      <c r="O17" s="1">
        <v>0.78</v>
      </c>
      <c r="P17" s="1">
        <f t="shared" si="0"/>
        <v>1.56</v>
      </c>
    </row>
    <row r="18" spans="1:16" ht="16.5" x14ac:dyDescent="0.15">
      <c r="A18" s="1" t="s">
        <v>90</v>
      </c>
      <c r="B18" s="1" t="s">
        <v>3</v>
      </c>
      <c r="C18" s="1" t="s">
        <v>29</v>
      </c>
      <c r="D18" s="1" t="s">
        <v>115</v>
      </c>
      <c r="E18" s="4">
        <v>42601</v>
      </c>
      <c r="F18" s="2">
        <v>6909409033739</v>
      </c>
      <c r="G18" s="2">
        <v>6926265303417</v>
      </c>
      <c r="H18" s="1" t="s">
        <v>37</v>
      </c>
      <c r="I18" s="1" t="s">
        <v>125</v>
      </c>
      <c r="J18" s="1" t="s">
        <v>123</v>
      </c>
      <c r="K18" s="1" t="s">
        <v>33</v>
      </c>
      <c r="L18" s="4" t="s">
        <v>36</v>
      </c>
      <c r="M18" s="1" t="s">
        <v>30</v>
      </c>
      <c r="N18" s="1">
        <v>2</v>
      </c>
      <c r="O18" s="1">
        <v>0.78</v>
      </c>
      <c r="P18" s="1">
        <f t="shared" si="0"/>
        <v>1.56</v>
      </c>
    </row>
    <row r="19" spans="1:16" ht="16.5" x14ac:dyDescent="0.15">
      <c r="A19" s="1" t="s">
        <v>90</v>
      </c>
      <c r="B19" s="1" t="s">
        <v>3</v>
      </c>
      <c r="C19" s="1" t="s">
        <v>29</v>
      </c>
      <c r="D19" s="1" t="s">
        <v>115</v>
      </c>
      <c r="E19" s="4">
        <v>42601</v>
      </c>
      <c r="F19" s="2">
        <v>6909409033739</v>
      </c>
      <c r="G19" s="2">
        <v>6909409023020</v>
      </c>
      <c r="H19" s="1" t="s">
        <v>38</v>
      </c>
      <c r="I19" s="1" t="s">
        <v>125</v>
      </c>
      <c r="J19" s="1" t="s">
        <v>123</v>
      </c>
      <c r="K19" s="1" t="s">
        <v>33</v>
      </c>
      <c r="L19" s="4">
        <v>42569</v>
      </c>
      <c r="M19" s="1" t="s">
        <v>30</v>
      </c>
      <c r="N19" s="1">
        <v>3</v>
      </c>
      <c r="O19" s="1">
        <v>0.78</v>
      </c>
      <c r="P19" s="1">
        <f t="shared" si="0"/>
        <v>2.34</v>
      </c>
    </row>
    <row r="20" spans="1:16" ht="16.5" x14ac:dyDescent="0.15">
      <c r="A20" s="1" t="s">
        <v>90</v>
      </c>
      <c r="B20" s="1" t="s">
        <v>3</v>
      </c>
      <c r="C20" s="1" t="s">
        <v>29</v>
      </c>
      <c r="D20" s="1" t="s">
        <v>115</v>
      </c>
      <c r="E20" s="4">
        <v>42601</v>
      </c>
      <c r="F20" s="2">
        <v>6909409033739</v>
      </c>
      <c r="G20" s="2">
        <v>6926265377128</v>
      </c>
      <c r="H20" s="1" t="s">
        <v>40</v>
      </c>
      <c r="I20" s="1" t="s">
        <v>125</v>
      </c>
      <c r="J20" s="1" t="s">
        <v>123</v>
      </c>
      <c r="K20" s="1" t="s">
        <v>33</v>
      </c>
      <c r="L20" s="4">
        <v>42569</v>
      </c>
      <c r="M20" s="1" t="s">
        <v>30</v>
      </c>
      <c r="N20" s="1">
        <v>1</v>
      </c>
      <c r="O20" s="1">
        <v>0.72</v>
      </c>
      <c r="P20" s="1">
        <f t="shared" si="0"/>
        <v>0.72</v>
      </c>
    </row>
    <row r="21" spans="1:16" ht="16.5" x14ac:dyDescent="0.15">
      <c r="A21" s="1" t="s">
        <v>90</v>
      </c>
      <c r="B21" s="1" t="s">
        <v>3</v>
      </c>
      <c r="C21" s="1" t="s">
        <v>29</v>
      </c>
      <c r="D21" s="1" t="s">
        <v>115</v>
      </c>
      <c r="E21" s="4">
        <v>42601</v>
      </c>
      <c r="F21" s="2">
        <v>6909409033739</v>
      </c>
      <c r="G21" s="2">
        <v>6909409039892</v>
      </c>
      <c r="H21" s="1" t="s">
        <v>41</v>
      </c>
      <c r="I21" s="1" t="s">
        <v>125</v>
      </c>
      <c r="J21" s="1" t="s">
        <v>123</v>
      </c>
      <c r="K21" s="1" t="s">
        <v>33</v>
      </c>
      <c r="L21" s="4">
        <v>42582</v>
      </c>
      <c r="M21" s="1" t="s">
        <v>30</v>
      </c>
      <c r="N21" s="1">
        <v>1</v>
      </c>
      <c r="O21" s="1">
        <v>0.72</v>
      </c>
      <c r="P21" s="1">
        <f t="shared" si="0"/>
        <v>0.72</v>
      </c>
    </row>
    <row r="22" spans="1:16" ht="16.5" x14ac:dyDescent="0.15">
      <c r="A22" s="1" t="s">
        <v>90</v>
      </c>
      <c r="B22" s="1" t="s">
        <v>3</v>
      </c>
      <c r="C22" s="1" t="s">
        <v>29</v>
      </c>
      <c r="D22" s="1" t="s">
        <v>115</v>
      </c>
      <c r="E22" s="4">
        <v>42601</v>
      </c>
      <c r="F22" s="2">
        <v>6909409033739</v>
      </c>
      <c r="G22" s="2">
        <v>6926265377166</v>
      </c>
      <c r="H22" s="1" t="s">
        <v>42</v>
      </c>
      <c r="I22" s="1" t="s">
        <v>125</v>
      </c>
      <c r="J22" s="1" t="s">
        <v>123</v>
      </c>
      <c r="K22" s="1" t="s">
        <v>33</v>
      </c>
      <c r="L22" s="4">
        <v>42568</v>
      </c>
      <c r="M22" s="1" t="s">
        <v>30</v>
      </c>
      <c r="N22" s="1">
        <v>1</v>
      </c>
      <c r="O22" s="1">
        <v>0.72</v>
      </c>
      <c r="P22" s="1">
        <f t="shared" si="0"/>
        <v>0.72</v>
      </c>
    </row>
    <row r="23" spans="1:16" ht="16.5" x14ac:dyDescent="0.15">
      <c r="A23" s="1" t="s">
        <v>90</v>
      </c>
      <c r="B23" s="1" t="s">
        <v>3</v>
      </c>
      <c r="C23" s="1" t="s">
        <v>29</v>
      </c>
      <c r="D23" s="1" t="s">
        <v>115</v>
      </c>
      <c r="E23" s="4">
        <v>42601</v>
      </c>
      <c r="F23" s="2">
        <v>6909409101223</v>
      </c>
      <c r="G23" s="2">
        <v>6909409039779</v>
      </c>
      <c r="H23" s="1" t="s">
        <v>39</v>
      </c>
      <c r="I23" s="1" t="s">
        <v>125</v>
      </c>
      <c r="J23" s="1" t="s">
        <v>123</v>
      </c>
      <c r="K23" s="1" t="s">
        <v>33</v>
      </c>
      <c r="L23" s="4">
        <v>42580</v>
      </c>
      <c r="M23" s="1" t="s">
        <v>30</v>
      </c>
      <c r="N23" s="1">
        <v>2</v>
      </c>
      <c r="O23" s="1">
        <v>0.72</v>
      </c>
      <c r="P23" s="1">
        <f t="shared" si="0"/>
        <v>1.44</v>
      </c>
    </row>
    <row r="24" spans="1:16" ht="16.5" x14ac:dyDescent="0.15">
      <c r="A24" s="1" t="s">
        <v>90</v>
      </c>
      <c r="B24" s="1" t="s">
        <v>3</v>
      </c>
      <c r="C24" s="1" t="s">
        <v>29</v>
      </c>
      <c r="D24" s="1" t="s">
        <v>115</v>
      </c>
      <c r="E24" s="4">
        <v>42601</v>
      </c>
      <c r="F24" s="2">
        <v>6926265353221</v>
      </c>
      <c r="G24" s="2">
        <v>6926265353221</v>
      </c>
      <c r="H24" s="1" t="s">
        <v>61</v>
      </c>
      <c r="I24" s="1" t="s">
        <v>125</v>
      </c>
      <c r="J24" s="1" t="s">
        <v>123</v>
      </c>
      <c r="K24" s="1" t="s">
        <v>62</v>
      </c>
      <c r="L24" s="4" t="s">
        <v>63</v>
      </c>
      <c r="M24" s="1" t="s">
        <v>51</v>
      </c>
      <c r="N24" s="1">
        <v>2</v>
      </c>
      <c r="O24" s="1">
        <v>2.8</v>
      </c>
      <c r="P24" s="1">
        <f t="shared" si="0"/>
        <v>5.6</v>
      </c>
    </row>
    <row r="25" spans="1:16" ht="16.5" x14ac:dyDescent="0.15">
      <c r="A25" s="1" t="s">
        <v>90</v>
      </c>
      <c r="B25" s="1" t="s">
        <v>3</v>
      </c>
      <c r="C25" s="1" t="s">
        <v>29</v>
      </c>
      <c r="D25" s="1" t="s">
        <v>115</v>
      </c>
      <c r="E25" s="4">
        <v>42601</v>
      </c>
      <c r="F25" s="2">
        <v>6926265353214</v>
      </c>
      <c r="G25" s="2">
        <v>6926265353214</v>
      </c>
      <c r="H25" s="1" t="s">
        <v>64</v>
      </c>
      <c r="I25" s="1" t="s">
        <v>125</v>
      </c>
      <c r="J25" s="1" t="s">
        <v>123</v>
      </c>
      <c r="K25" s="1" t="s">
        <v>62</v>
      </c>
      <c r="L25" s="4" t="s">
        <v>65</v>
      </c>
      <c r="M25" s="1" t="s">
        <v>51</v>
      </c>
      <c r="N25" s="1">
        <v>2</v>
      </c>
      <c r="O25" s="1">
        <v>2.8</v>
      </c>
      <c r="P25" s="1">
        <f t="shared" si="0"/>
        <v>5.6</v>
      </c>
    </row>
    <row r="26" spans="1:16" ht="16.5" x14ac:dyDescent="0.15">
      <c r="A26" s="1" t="s">
        <v>90</v>
      </c>
      <c r="B26" s="1" t="s">
        <v>3</v>
      </c>
      <c r="C26" s="1" t="s">
        <v>44</v>
      </c>
      <c r="D26" s="1" t="s">
        <v>115</v>
      </c>
      <c r="E26" s="4">
        <v>42601</v>
      </c>
      <c r="F26" s="2">
        <v>6935767929321</v>
      </c>
      <c r="G26" s="2">
        <v>6935767929321</v>
      </c>
      <c r="H26" s="1" t="s">
        <v>45</v>
      </c>
      <c r="I26" s="1" t="s">
        <v>125</v>
      </c>
      <c r="J26" s="1" t="s">
        <v>123</v>
      </c>
      <c r="K26" s="1" t="s">
        <v>46</v>
      </c>
      <c r="L26" s="4">
        <v>42532</v>
      </c>
      <c r="M26" s="1" t="s">
        <v>47</v>
      </c>
      <c r="N26" s="1">
        <v>4</v>
      </c>
      <c r="O26" s="1">
        <v>0.71</v>
      </c>
      <c r="P26" s="1">
        <f t="shared" si="0"/>
        <v>2.84</v>
      </c>
    </row>
    <row r="27" spans="1:16" ht="16.5" x14ac:dyDescent="0.15">
      <c r="A27" s="1" t="s">
        <v>90</v>
      </c>
      <c r="B27" s="1" t="s">
        <v>3</v>
      </c>
      <c r="C27" s="1" t="s">
        <v>44</v>
      </c>
      <c r="D27" s="1" t="s">
        <v>115</v>
      </c>
      <c r="E27" s="4">
        <v>42601</v>
      </c>
      <c r="F27" s="2">
        <v>6935768929338</v>
      </c>
      <c r="G27" s="2">
        <v>6935768929338</v>
      </c>
      <c r="H27" s="1" t="s">
        <v>48</v>
      </c>
      <c r="I27" s="1" t="s">
        <v>125</v>
      </c>
      <c r="J27" s="1" t="s">
        <v>123</v>
      </c>
      <c r="K27" s="1" t="s">
        <v>46</v>
      </c>
      <c r="L27" s="4">
        <v>42473</v>
      </c>
      <c r="M27" s="1" t="s">
        <v>47</v>
      </c>
      <c r="N27" s="1">
        <v>5</v>
      </c>
      <c r="O27" s="1">
        <v>0.71</v>
      </c>
      <c r="P27" s="1">
        <f t="shared" si="0"/>
        <v>3.55</v>
      </c>
    </row>
    <row r="28" spans="1:16" ht="16.5" x14ac:dyDescent="0.15">
      <c r="A28" s="1" t="s">
        <v>90</v>
      </c>
      <c r="B28" s="1" t="s">
        <v>3</v>
      </c>
      <c r="C28" s="1" t="s">
        <v>43</v>
      </c>
      <c r="D28" s="1" t="s">
        <v>115</v>
      </c>
      <c r="E28" s="4">
        <v>42601</v>
      </c>
      <c r="F28" s="2">
        <v>6925009902572</v>
      </c>
      <c r="G28" s="2">
        <v>6925009902572</v>
      </c>
      <c r="H28" s="1" t="s">
        <v>49</v>
      </c>
      <c r="I28" s="1" t="s">
        <v>127</v>
      </c>
      <c r="J28" s="1" t="s">
        <v>123</v>
      </c>
      <c r="K28" s="1" t="s">
        <v>50</v>
      </c>
      <c r="L28" s="4" t="s">
        <v>52</v>
      </c>
      <c r="M28" s="1" t="s">
        <v>51</v>
      </c>
      <c r="N28" s="1">
        <v>2</v>
      </c>
      <c r="O28" s="1">
        <v>5.3</v>
      </c>
      <c r="P28" s="1">
        <f t="shared" si="0"/>
        <v>10.6</v>
      </c>
    </row>
    <row r="29" spans="1:16" ht="16.5" x14ac:dyDescent="0.15">
      <c r="A29" s="1" t="s">
        <v>90</v>
      </c>
      <c r="B29" s="1" t="s">
        <v>3</v>
      </c>
      <c r="C29" s="1" t="s">
        <v>43</v>
      </c>
      <c r="D29" s="1" t="s">
        <v>115</v>
      </c>
      <c r="E29" s="4">
        <v>42601</v>
      </c>
      <c r="F29" s="2">
        <v>6921353088856</v>
      </c>
      <c r="G29" s="2">
        <v>6921353088856</v>
      </c>
      <c r="H29" s="1" t="s">
        <v>53</v>
      </c>
      <c r="I29" s="1" t="s">
        <v>128</v>
      </c>
      <c r="J29" s="1" t="s">
        <v>123</v>
      </c>
      <c r="K29" s="1" t="s">
        <v>54</v>
      </c>
      <c r="L29" s="4">
        <v>42546</v>
      </c>
      <c r="M29" s="1" t="s">
        <v>55</v>
      </c>
      <c r="N29" s="1">
        <v>1</v>
      </c>
      <c r="O29" s="1">
        <v>5.6</v>
      </c>
      <c r="P29" s="1">
        <f t="shared" si="0"/>
        <v>5.6</v>
      </c>
    </row>
    <row r="30" spans="1:16" ht="16.5" x14ac:dyDescent="0.15">
      <c r="A30" s="1" t="s">
        <v>90</v>
      </c>
      <c r="B30" s="1" t="s">
        <v>3</v>
      </c>
      <c r="C30" s="1" t="s">
        <v>43</v>
      </c>
      <c r="D30" s="1" t="s">
        <v>115</v>
      </c>
      <c r="E30" s="4">
        <v>42601</v>
      </c>
      <c r="F30" s="2">
        <v>6921353088818</v>
      </c>
      <c r="G30" s="2">
        <v>6921353088818</v>
      </c>
      <c r="H30" s="1" t="s">
        <v>59</v>
      </c>
      <c r="I30" s="1" t="s">
        <v>128</v>
      </c>
      <c r="J30" s="1" t="s">
        <v>123</v>
      </c>
      <c r="K30" s="1" t="s">
        <v>54</v>
      </c>
      <c r="L30" s="4">
        <v>42556</v>
      </c>
      <c r="M30" s="1" t="s">
        <v>58</v>
      </c>
      <c r="N30" s="1">
        <v>1</v>
      </c>
      <c r="O30" s="1">
        <v>5.6</v>
      </c>
      <c r="P30" s="1">
        <f>N30*O30</f>
        <v>5.6</v>
      </c>
    </row>
    <row r="31" spans="1:16" ht="16.5" x14ac:dyDescent="0.15">
      <c r="A31" s="1" t="s">
        <v>90</v>
      </c>
      <c r="B31" s="1" t="s">
        <v>3</v>
      </c>
      <c r="C31" s="1" t="s">
        <v>43</v>
      </c>
      <c r="D31" s="1" t="s">
        <v>115</v>
      </c>
      <c r="E31" s="4">
        <v>42601</v>
      </c>
      <c r="F31" s="2">
        <v>6921353088801</v>
      </c>
      <c r="G31" s="2">
        <v>6921353088801</v>
      </c>
      <c r="H31" s="1" t="s">
        <v>60</v>
      </c>
      <c r="I31" s="1" t="s">
        <v>128</v>
      </c>
      <c r="J31" s="1" t="s">
        <v>123</v>
      </c>
      <c r="K31" s="1" t="s">
        <v>57</v>
      </c>
      <c r="L31" s="4">
        <v>42556</v>
      </c>
      <c r="M31" s="1" t="s">
        <v>55</v>
      </c>
      <c r="N31" s="1">
        <v>1</v>
      </c>
      <c r="O31" s="1">
        <v>5.6</v>
      </c>
      <c r="P31" s="1">
        <f>N31*O31</f>
        <v>5.6</v>
      </c>
    </row>
    <row r="32" spans="1:16" ht="16.5" x14ac:dyDescent="0.15">
      <c r="A32" s="1" t="s">
        <v>90</v>
      </c>
      <c r="B32" s="1" t="s">
        <v>3</v>
      </c>
      <c r="C32" s="1" t="s">
        <v>43</v>
      </c>
      <c r="D32" s="1" t="s">
        <v>115</v>
      </c>
      <c r="E32" s="4">
        <v>42601</v>
      </c>
      <c r="F32" s="2">
        <v>6921353088849</v>
      </c>
      <c r="G32" s="2">
        <v>6921353088849</v>
      </c>
      <c r="H32" s="1" t="s">
        <v>56</v>
      </c>
      <c r="I32" s="1" t="s">
        <v>128</v>
      </c>
      <c r="J32" s="1" t="s">
        <v>123</v>
      </c>
      <c r="K32" s="1" t="s">
        <v>57</v>
      </c>
      <c r="L32" s="4">
        <v>42556</v>
      </c>
      <c r="M32" s="1" t="s">
        <v>55</v>
      </c>
      <c r="N32" s="1">
        <v>1</v>
      </c>
      <c r="O32" s="1">
        <v>5.6</v>
      </c>
      <c r="P32" s="1">
        <f t="shared" ref="P32:P37" si="1">N32*O32</f>
        <v>5.6</v>
      </c>
    </row>
    <row r="33" spans="1:16" ht="16.5" x14ac:dyDescent="0.15">
      <c r="A33" s="1" t="s">
        <v>90</v>
      </c>
      <c r="B33" s="1" t="s">
        <v>3</v>
      </c>
      <c r="C33" s="1" t="s">
        <v>43</v>
      </c>
      <c r="D33" s="1" t="s">
        <v>115</v>
      </c>
      <c r="E33" s="4">
        <v>42601</v>
      </c>
      <c r="F33" s="2">
        <v>6938136801922</v>
      </c>
      <c r="G33" s="2">
        <v>6938136801922</v>
      </c>
      <c r="H33" s="1" t="s">
        <v>66</v>
      </c>
      <c r="I33" s="1" t="s">
        <v>125</v>
      </c>
      <c r="J33" s="1" t="s">
        <v>123</v>
      </c>
      <c r="K33" s="1" t="s">
        <v>67</v>
      </c>
      <c r="L33" s="4" t="s">
        <v>69</v>
      </c>
      <c r="M33" s="1" t="s">
        <v>18</v>
      </c>
      <c r="N33" s="1">
        <v>2</v>
      </c>
      <c r="O33" s="1">
        <v>1.9</v>
      </c>
      <c r="P33" s="1">
        <f t="shared" si="1"/>
        <v>3.8</v>
      </c>
    </row>
    <row r="34" spans="1:16" ht="16.5" x14ac:dyDescent="0.15">
      <c r="A34" s="1" t="s">
        <v>90</v>
      </c>
      <c r="B34" s="1" t="s">
        <v>3</v>
      </c>
      <c r="C34" s="1" t="s">
        <v>43</v>
      </c>
      <c r="D34" s="1" t="s">
        <v>115</v>
      </c>
      <c r="E34" s="4">
        <v>42601</v>
      </c>
      <c r="F34" s="2">
        <v>6923976113137</v>
      </c>
      <c r="G34" s="2">
        <v>6923976113137</v>
      </c>
      <c r="H34" s="1" t="s">
        <v>68</v>
      </c>
      <c r="I34" s="1" t="s">
        <v>125</v>
      </c>
      <c r="J34" s="1" t="s">
        <v>123</v>
      </c>
      <c r="K34" s="1" t="s">
        <v>54</v>
      </c>
      <c r="L34" s="4" t="s">
        <v>70</v>
      </c>
      <c r="M34" s="1" t="s">
        <v>18</v>
      </c>
      <c r="N34" s="1">
        <v>2</v>
      </c>
      <c r="O34" s="1">
        <v>3.5</v>
      </c>
      <c r="P34" s="1">
        <f t="shared" si="1"/>
        <v>7</v>
      </c>
    </row>
    <row r="35" spans="1:16" ht="16.5" x14ac:dyDescent="0.15">
      <c r="A35" s="1" t="s">
        <v>90</v>
      </c>
      <c r="B35" s="1" t="s">
        <v>3</v>
      </c>
      <c r="C35" s="1" t="s">
        <v>43</v>
      </c>
      <c r="D35" s="1" t="s">
        <v>115</v>
      </c>
      <c r="E35" s="4">
        <v>42601</v>
      </c>
      <c r="F35" s="2">
        <v>6948114200159</v>
      </c>
      <c r="G35" s="2">
        <v>6948114200159</v>
      </c>
      <c r="H35" s="1" t="s">
        <v>71</v>
      </c>
      <c r="I35" s="1" t="s">
        <v>125</v>
      </c>
      <c r="J35" s="1" t="s">
        <v>123</v>
      </c>
      <c r="K35" s="1" t="s">
        <v>72</v>
      </c>
      <c r="L35" s="4">
        <v>42455</v>
      </c>
      <c r="M35" s="1" t="s">
        <v>18</v>
      </c>
      <c r="N35" s="1">
        <v>1</v>
      </c>
      <c r="O35" s="1">
        <v>3.8</v>
      </c>
      <c r="P35" s="1">
        <f t="shared" si="1"/>
        <v>3.8</v>
      </c>
    </row>
    <row r="36" spans="1:16" ht="16.5" x14ac:dyDescent="0.15">
      <c r="A36" s="1" t="s">
        <v>90</v>
      </c>
      <c r="B36" s="1" t="s">
        <v>3</v>
      </c>
      <c r="C36" s="1" t="s">
        <v>43</v>
      </c>
      <c r="D36" s="1" t="s">
        <v>115</v>
      </c>
      <c r="E36" s="4">
        <v>42601</v>
      </c>
      <c r="F36" s="2">
        <v>6932457000446</v>
      </c>
      <c r="G36" s="2">
        <v>6932457000446</v>
      </c>
      <c r="H36" s="1" t="s">
        <v>73</v>
      </c>
      <c r="I36" s="1" t="s">
        <v>125</v>
      </c>
      <c r="J36" s="1" t="s">
        <v>123</v>
      </c>
      <c r="K36" s="1" t="s">
        <v>72</v>
      </c>
      <c r="L36" s="4">
        <v>42538</v>
      </c>
      <c r="M36" s="1" t="s">
        <v>18</v>
      </c>
      <c r="N36" s="1">
        <v>1</v>
      </c>
      <c r="O36" s="1">
        <v>3.2</v>
      </c>
      <c r="P36" s="1">
        <f t="shared" si="1"/>
        <v>3.2</v>
      </c>
    </row>
    <row r="37" spans="1:16" ht="16.5" x14ac:dyDescent="0.15">
      <c r="A37" s="1" t="s">
        <v>90</v>
      </c>
      <c r="B37" s="1" t="s">
        <v>3</v>
      </c>
      <c r="C37" s="1" t="s">
        <v>4</v>
      </c>
      <c r="D37" s="1" t="s">
        <v>115</v>
      </c>
      <c r="E37" s="4">
        <v>42601</v>
      </c>
      <c r="F37" s="2">
        <v>6938497700407</v>
      </c>
      <c r="G37" s="2">
        <v>6920912350885</v>
      </c>
      <c r="H37" s="1" t="s">
        <v>5</v>
      </c>
      <c r="I37" s="1" t="s">
        <v>125</v>
      </c>
      <c r="J37" s="1" t="s">
        <v>123</v>
      </c>
      <c r="K37" s="1" t="s">
        <v>6</v>
      </c>
      <c r="L37" s="4">
        <v>42534</v>
      </c>
      <c r="M37" s="1" t="s">
        <v>15</v>
      </c>
      <c r="N37" s="1">
        <v>1</v>
      </c>
      <c r="O37" s="1">
        <v>8.9</v>
      </c>
      <c r="P37" s="1">
        <f t="shared" si="1"/>
        <v>8.9</v>
      </c>
    </row>
    <row r="38" spans="1:16" ht="16.5" x14ac:dyDescent="0.15">
      <c r="A38" s="1" t="s">
        <v>90</v>
      </c>
      <c r="B38" s="1" t="s">
        <v>97</v>
      </c>
      <c r="C38" s="1" t="s">
        <v>92</v>
      </c>
      <c r="D38" s="1" t="s">
        <v>115</v>
      </c>
      <c r="E38" s="4">
        <v>42601</v>
      </c>
      <c r="F38" s="2">
        <v>6921294307016</v>
      </c>
      <c r="G38" s="2">
        <v>6921294307016</v>
      </c>
      <c r="H38" s="1" t="s">
        <v>84</v>
      </c>
      <c r="I38" s="1" t="s">
        <v>127</v>
      </c>
      <c r="J38" s="1" t="s">
        <v>123</v>
      </c>
      <c r="K38" s="1" t="s">
        <v>85</v>
      </c>
      <c r="L38" s="4">
        <v>42500</v>
      </c>
      <c r="M38" s="1" t="s">
        <v>18</v>
      </c>
      <c r="N38" s="1">
        <v>2</v>
      </c>
      <c r="O38" s="1" t="s">
        <v>119</v>
      </c>
      <c r="P38" s="1" t="s">
        <v>119</v>
      </c>
    </row>
    <row r="39" spans="1:16" ht="15" x14ac:dyDescent="0.15">
      <c r="P39" s="8">
        <v>166.49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5"/>
  <sheetViews>
    <sheetView workbookViewId="0">
      <selection activeCell="D19" sqref="D19"/>
    </sheetView>
  </sheetViews>
  <sheetFormatPr defaultRowHeight="13.5" x14ac:dyDescent="0.15"/>
  <cols>
    <col min="3" max="3" width="11.25" bestFit="1" customWidth="1"/>
    <col min="4" max="4" width="11.25" customWidth="1"/>
    <col min="5" max="6" width="17.75" bestFit="1" customWidth="1"/>
    <col min="7" max="7" width="36.125" bestFit="1" customWidth="1"/>
    <col min="8" max="8" width="15.375" bestFit="1" customWidth="1"/>
    <col min="9" max="9" width="23.75" bestFit="1" customWidth="1"/>
    <col min="10" max="10" width="7.75" bestFit="1" customWidth="1"/>
    <col min="11" max="11" width="5.75" bestFit="1" customWidth="1"/>
    <col min="12" max="12" width="14.5" bestFit="1" customWidth="1"/>
    <col min="13" max="13" width="6.25" bestFit="1" customWidth="1"/>
  </cols>
  <sheetData>
    <row r="1" spans="1:13" ht="18" x14ac:dyDescent="0.15">
      <c r="A1" s="5" t="s">
        <v>89</v>
      </c>
      <c r="B1" s="5" t="s">
        <v>86</v>
      </c>
      <c r="C1" s="5" t="s">
        <v>2</v>
      </c>
      <c r="D1" s="5" t="s">
        <v>114</v>
      </c>
      <c r="E1" s="6" t="s">
        <v>11</v>
      </c>
      <c r="F1" s="6" t="s">
        <v>12</v>
      </c>
      <c r="G1" s="5" t="s">
        <v>0</v>
      </c>
      <c r="H1" s="5" t="s">
        <v>1</v>
      </c>
      <c r="I1" s="5" t="s">
        <v>13</v>
      </c>
      <c r="J1" s="5" t="s">
        <v>14</v>
      </c>
      <c r="K1" s="5" t="s">
        <v>8</v>
      </c>
      <c r="L1" s="5" t="s">
        <v>9</v>
      </c>
      <c r="M1" s="7" t="s">
        <v>10</v>
      </c>
    </row>
    <row r="2" spans="1:13" ht="16.5" x14ac:dyDescent="0.15">
      <c r="A2" s="1" t="s">
        <v>116</v>
      </c>
      <c r="B2" s="1" t="s">
        <v>97</v>
      </c>
      <c r="C2" s="1" t="s">
        <v>96</v>
      </c>
      <c r="D2" s="1" t="s">
        <v>117</v>
      </c>
      <c r="E2" s="2"/>
      <c r="F2" s="2"/>
      <c r="G2" s="1"/>
      <c r="H2" s="1"/>
      <c r="I2" s="4"/>
      <c r="J2" s="1"/>
      <c r="K2" s="1"/>
      <c r="L2" s="1"/>
      <c r="M2" s="1">
        <f>K2*L2</f>
        <v>0</v>
      </c>
    </row>
    <row r="3" spans="1:13" ht="16.5" x14ac:dyDescent="0.15">
      <c r="A3" s="1" t="s">
        <v>116</v>
      </c>
      <c r="B3" s="1" t="s">
        <v>97</v>
      </c>
      <c r="C3" s="1" t="s">
        <v>95</v>
      </c>
      <c r="D3" s="1" t="s">
        <v>117</v>
      </c>
      <c r="E3" s="2"/>
      <c r="F3" s="2"/>
      <c r="G3" s="1"/>
      <c r="H3" s="1"/>
      <c r="I3" s="4"/>
      <c r="J3" s="1"/>
      <c r="K3" s="1"/>
      <c r="L3" s="1"/>
      <c r="M3" s="1">
        <f>K3*L3</f>
        <v>0</v>
      </c>
    </row>
    <row r="4" spans="1:13" ht="16.5" x14ac:dyDescent="0.15">
      <c r="A4" s="1" t="s">
        <v>116</v>
      </c>
      <c r="B4" s="1" t="s">
        <v>97</v>
      </c>
      <c r="C4" s="1" t="s">
        <v>91</v>
      </c>
      <c r="D4" s="1" t="s">
        <v>117</v>
      </c>
      <c r="E4" s="2"/>
      <c r="F4" s="3"/>
      <c r="G4" s="1"/>
      <c r="H4" s="1"/>
      <c r="I4" s="4"/>
      <c r="J4" s="4"/>
      <c r="K4" s="1"/>
      <c r="L4" s="1"/>
      <c r="M4" s="1">
        <f>K4*L4</f>
        <v>0</v>
      </c>
    </row>
    <row r="5" spans="1:13" ht="16.5" x14ac:dyDescent="0.15">
      <c r="A5" s="1" t="s">
        <v>116</v>
      </c>
      <c r="B5" s="1" t="s">
        <v>97</v>
      </c>
      <c r="C5" s="1" t="s">
        <v>93</v>
      </c>
      <c r="D5" s="1" t="s">
        <v>117</v>
      </c>
      <c r="E5" s="2"/>
      <c r="F5" s="2"/>
      <c r="G5" s="1"/>
      <c r="H5" s="1"/>
      <c r="I5" s="4"/>
      <c r="J5" s="1"/>
      <c r="K5" s="1"/>
      <c r="L5" s="1"/>
      <c r="M5" s="1">
        <f t="shared" ref="M5:M25" si="0">K5*L5</f>
        <v>0</v>
      </c>
    </row>
    <row r="6" spans="1:13" ht="16.5" x14ac:dyDescent="0.15">
      <c r="A6" s="1" t="s">
        <v>116</v>
      </c>
      <c r="B6" s="1" t="s">
        <v>97</v>
      </c>
      <c r="C6" s="1" t="s">
        <v>99</v>
      </c>
      <c r="D6" s="1" t="s">
        <v>117</v>
      </c>
      <c r="E6" s="2"/>
      <c r="F6" s="2"/>
      <c r="G6" s="1"/>
      <c r="H6" s="1"/>
      <c r="I6" s="4"/>
      <c r="J6" s="1"/>
      <c r="K6" s="1"/>
      <c r="L6" s="1"/>
      <c r="M6" s="1">
        <f t="shared" ref="M6" si="1">K6*L6</f>
        <v>0</v>
      </c>
    </row>
    <row r="7" spans="1:13" ht="16.5" x14ac:dyDescent="0.15">
      <c r="A7" s="1" t="s">
        <v>116</v>
      </c>
      <c r="B7" s="1" t="s">
        <v>97</v>
      </c>
      <c r="C7" s="1" t="s">
        <v>101</v>
      </c>
      <c r="D7" s="1" t="s">
        <v>117</v>
      </c>
      <c r="E7" s="2"/>
      <c r="F7" s="2"/>
      <c r="G7" s="1"/>
      <c r="H7" s="1"/>
      <c r="I7" s="4"/>
      <c r="J7" s="1"/>
      <c r="K7" s="1"/>
      <c r="L7" s="1"/>
      <c r="M7" s="1">
        <f>K7*L7</f>
        <v>0</v>
      </c>
    </row>
    <row r="8" spans="1:13" ht="16.5" x14ac:dyDescent="0.15">
      <c r="A8" s="1" t="s">
        <v>116</v>
      </c>
      <c r="B8" s="1" t="s">
        <v>97</v>
      </c>
      <c r="C8" s="1" t="s">
        <v>94</v>
      </c>
      <c r="D8" s="1" t="s">
        <v>117</v>
      </c>
      <c r="E8" s="2"/>
      <c r="F8" s="2"/>
      <c r="G8" s="1"/>
      <c r="H8" s="1"/>
      <c r="I8" s="4"/>
      <c r="J8" s="1"/>
      <c r="K8" s="1"/>
      <c r="L8" s="1"/>
      <c r="M8" s="1">
        <f>K8*L8</f>
        <v>0</v>
      </c>
    </row>
    <row r="9" spans="1:13" ht="16.5" x14ac:dyDescent="0.15">
      <c r="A9" s="1" t="s">
        <v>113</v>
      </c>
      <c r="B9" s="1" t="s">
        <v>97</v>
      </c>
      <c r="C9" s="1" t="s">
        <v>94</v>
      </c>
      <c r="D9" s="1" t="s">
        <v>118</v>
      </c>
      <c r="E9" s="2"/>
      <c r="F9" s="2"/>
      <c r="G9" s="1"/>
      <c r="H9" s="1"/>
      <c r="I9" s="4"/>
      <c r="J9" s="1"/>
      <c r="K9" s="1"/>
      <c r="L9" s="1"/>
      <c r="M9" s="1">
        <f>K9*L9</f>
        <v>0</v>
      </c>
    </row>
    <row r="10" spans="1:13" ht="16.5" x14ac:dyDescent="0.15">
      <c r="A10" s="1" t="s">
        <v>90</v>
      </c>
      <c r="B10" s="1" t="s">
        <v>97</v>
      </c>
      <c r="C10" s="1" t="s">
        <v>98</v>
      </c>
      <c r="D10" s="1" t="s">
        <v>118</v>
      </c>
      <c r="E10" s="2"/>
      <c r="F10" s="2"/>
      <c r="G10" s="1"/>
      <c r="H10" s="1"/>
      <c r="I10" s="4"/>
      <c r="J10" s="1"/>
      <c r="K10" s="1"/>
      <c r="L10" s="1"/>
      <c r="M10" s="1">
        <f t="shared" si="0"/>
        <v>0</v>
      </c>
    </row>
    <row r="11" spans="1:13" ht="16.5" x14ac:dyDescent="0.15">
      <c r="A11" s="1" t="s">
        <v>90</v>
      </c>
      <c r="B11" s="1" t="s">
        <v>97</v>
      </c>
      <c r="C11" s="1" t="s">
        <v>99</v>
      </c>
      <c r="D11" s="1" t="s">
        <v>118</v>
      </c>
      <c r="E11" s="2"/>
      <c r="F11" s="2"/>
      <c r="G11" s="1"/>
      <c r="H11" s="1"/>
      <c r="I11" s="4"/>
      <c r="J11" s="1"/>
      <c r="K11" s="1"/>
      <c r="L11" s="1"/>
      <c r="M11" s="1">
        <f t="shared" si="0"/>
        <v>0</v>
      </c>
    </row>
    <row r="12" spans="1:13" ht="16.5" x14ac:dyDescent="0.15">
      <c r="A12" s="1" t="s">
        <v>112</v>
      </c>
      <c r="B12" s="1" t="s">
        <v>97</v>
      </c>
      <c r="C12" s="1" t="s">
        <v>96</v>
      </c>
      <c r="D12" s="1" t="s">
        <v>118</v>
      </c>
      <c r="E12" s="2"/>
      <c r="F12" s="2"/>
      <c r="G12" s="1"/>
      <c r="H12" s="1"/>
      <c r="I12" s="4"/>
      <c r="J12" s="1"/>
      <c r="K12" s="1"/>
      <c r="L12" s="1"/>
      <c r="M12" s="1">
        <f>K12*L12</f>
        <v>0</v>
      </c>
    </row>
    <row r="13" spans="1:13" ht="16.5" x14ac:dyDescent="0.15">
      <c r="A13" s="1" t="s">
        <v>90</v>
      </c>
      <c r="B13" s="1" t="s">
        <v>97</v>
      </c>
      <c r="C13" s="1" t="s">
        <v>95</v>
      </c>
      <c r="D13" s="1" t="s">
        <v>118</v>
      </c>
      <c r="E13" s="2"/>
      <c r="F13" s="2"/>
      <c r="G13" s="1"/>
      <c r="H13" s="1"/>
      <c r="I13" s="4"/>
      <c r="J13" s="1"/>
      <c r="K13" s="1"/>
      <c r="L13" s="1"/>
      <c r="M13" s="1">
        <f>K13*L13</f>
        <v>0</v>
      </c>
    </row>
    <row r="14" spans="1:13" ht="16.5" x14ac:dyDescent="0.15">
      <c r="A14" s="1" t="s">
        <v>90</v>
      </c>
      <c r="B14" s="1" t="s">
        <v>97</v>
      </c>
      <c r="C14" s="1" t="s">
        <v>100</v>
      </c>
      <c r="D14" s="1" t="s">
        <v>118</v>
      </c>
      <c r="E14" s="2"/>
      <c r="F14" s="2"/>
      <c r="G14" s="1"/>
      <c r="H14" s="1"/>
      <c r="I14" s="4"/>
      <c r="J14" s="1"/>
      <c r="K14" s="1"/>
      <c r="L14" s="1"/>
      <c r="M14" s="1">
        <f t="shared" si="0"/>
        <v>0</v>
      </c>
    </row>
    <row r="15" spans="1:13" ht="16.5" x14ac:dyDescent="0.15">
      <c r="A15" s="1" t="s">
        <v>90</v>
      </c>
      <c r="B15" s="1" t="s">
        <v>97</v>
      </c>
      <c r="C15" s="1" t="s">
        <v>93</v>
      </c>
      <c r="D15" s="1" t="s">
        <v>118</v>
      </c>
      <c r="E15" s="2"/>
      <c r="F15" s="2"/>
      <c r="G15" s="1"/>
      <c r="H15" s="1"/>
      <c r="I15" s="4"/>
      <c r="J15" s="1"/>
      <c r="K15" s="1"/>
      <c r="L15" s="1"/>
      <c r="M15" s="1">
        <f t="shared" si="0"/>
        <v>0</v>
      </c>
    </row>
    <row r="16" spans="1:13" ht="16.5" x14ac:dyDescent="0.15">
      <c r="A16" s="1" t="s">
        <v>90</v>
      </c>
      <c r="B16" s="1" t="s">
        <v>97</v>
      </c>
      <c r="C16" s="1" t="s">
        <v>101</v>
      </c>
      <c r="D16" s="1" t="s">
        <v>118</v>
      </c>
      <c r="E16" s="2"/>
      <c r="F16" s="2"/>
      <c r="G16" s="1"/>
      <c r="H16" s="1"/>
      <c r="I16" s="4"/>
      <c r="J16" s="1"/>
      <c r="K16" s="1"/>
      <c r="L16" s="1"/>
      <c r="M16" s="1">
        <f t="shared" si="0"/>
        <v>0</v>
      </c>
    </row>
    <row r="17" spans="1:13" ht="16.5" x14ac:dyDescent="0.15">
      <c r="A17" s="1" t="s">
        <v>90</v>
      </c>
      <c r="B17" s="1" t="s">
        <v>3</v>
      </c>
      <c r="C17" s="1" t="s">
        <v>102</v>
      </c>
      <c r="D17" s="1" t="s">
        <v>118</v>
      </c>
      <c r="E17" s="2"/>
      <c r="F17" s="2"/>
      <c r="G17" s="1"/>
      <c r="H17" s="1"/>
      <c r="I17" s="4"/>
      <c r="J17" s="1"/>
      <c r="K17" s="1"/>
      <c r="L17" s="1"/>
      <c r="M17" s="1">
        <f t="shared" si="0"/>
        <v>0</v>
      </c>
    </row>
    <row r="18" spans="1:13" ht="16.5" x14ac:dyDescent="0.15">
      <c r="A18" s="1" t="s">
        <v>90</v>
      </c>
      <c r="B18" s="1" t="s">
        <v>3</v>
      </c>
      <c r="C18" s="1" t="s">
        <v>103</v>
      </c>
      <c r="D18" s="1" t="s">
        <v>118</v>
      </c>
      <c r="E18" s="2"/>
      <c r="F18" s="2"/>
      <c r="G18" s="1"/>
      <c r="H18" s="1"/>
      <c r="I18" s="4"/>
      <c r="J18" s="1"/>
      <c r="K18" s="1"/>
      <c r="L18" s="1"/>
      <c r="M18" s="1">
        <f t="shared" si="0"/>
        <v>0</v>
      </c>
    </row>
    <row r="19" spans="1:13" ht="16.5" x14ac:dyDescent="0.15">
      <c r="A19" s="1" t="s">
        <v>90</v>
      </c>
      <c r="B19" s="1" t="s">
        <v>3</v>
      </c>
      <c r="C19" s="1" t="s">
        <v>104</v>
      </c>
      <c r="D19" s="1" t="s">
        <v>118</v>
      </c>
      <c r="E19" s="2"/>
      <c r="F19" s="2"/>
      <c r="G19" s="1"/>
      <c r="H19" s="1"/>
      <c r="I19" s="4"/>
      <c r="J19" s="1"/>
      <c r="K19" s="1"/>
      <c r="L19" s="1"/>
      <c r="M19" s="1">
        <f t="shared" si="0"/>
        <v>0</v>
      </c>
    </row>
    <row r="20" spans="1:13" ht="16.5" x14ac:dyDescent="0.15">
      <c r="A20" s="1" t="s">
        <v>90</v>
      </c>
      <c r="B20" s="1" t="s">
        <v>3</v>
      </c>
      <c r="C20" s="1" t="s">
        <v>105</v>
      </c>
      <c r="D20" s="1" t="s">
        <v>118</v>
      </c>
      <c r="E20" s="2"/>
      <c r="F20" s="2"/>
      <c r="G20" s="1"/>
      <c r="H20" s="1"/>
      <c r="I20" s="4"/>
      <c r="J20" s="1"/>
      <c r="K20" s="1"/>
      <c r="L20" s="1"/>
      <c r="M20" s="1">
        <f t="shared" si="0"/>
        <v>0</v>
      </c>
    </row>
    <row r="21" spans="1:13" ht="16.5" x14ac:dyDescent="0.15">
      <c r="A21" s="1" t="s">
        <v>90</v>
      </c>
      <c r="B21" s="1" t="s">
        <v>106</v>
      </c>
      <c r="C21" s="1" t="s">
        <v>107</v>
      </c>
      <c r="D21" s="1" t="s">
        <v>118</v>
      </c>
      <c r="E21" s="2"/>
      <c r="F21" s="2"/>
      <c r="G21" s="1"/>
      <c r="H21" s="1"/>
      <c r="I21" s="4"/>
      <c r="J21" s="1"/>
      <c r="K21" s="1"/>
      <c r="L21" s="1"/>
      <c r="M21" s="1">
        <f t="shared" si="0"/>
        <v>0</v>
      </c>
    </row>
    <row r="22" spans="1:13" ht="16.5" x14ac:dyDescent="0.15">
      <c r="A22" s="1" t="s">
        <v>90</v>
      </c>
      <c r="B22" s="1" t="s">
        <v>106</v>
      </c>
      <c r="C22" s="1" t="s">
        <v>108</v>
      </c>
      <c r="D22" s="1" t="s">
        <v>118</v>
      </c>
      <c r="E22" s="2"/>
      <c r="F22" s="2"/>
      <c r="G22" s="1"/>
      <c r="H22" s="1"/>
      <c r="I22" s="4"/>
      <c r="J22" s="1"/>
      <c r="K22" s="1"/>
      <c r="L22" s="1"/>
      <c r="M22" s="1">
        <f t="shared" si="0"/>
        <v>0</v>
      </c>
    </row>
    <row r="23" spans="1:13" ht="16.5" x14ac:dyDescent="0.15">
      <c r="A23" s="1" t="s">
        <v>90</v>
      </c>
      <c r="B23" s="1" t="s">
        <v>106</v>
      </c>
      <c r="C23" s="1" t="s">
        <v>109</v>
      </c>
      <c r="D23" s="1" t="s">
        <v>118</v>
      </c>
      <c r="E23" s="2"/>
      <c r="F23" s="2"/>
      <c r="G23" s="1"/>
      <c r="H23" s="1"/>
      <c r="I23" s="4"/>
      <c r="J23" s="1"/>
      <c r="K23" s="1"/>
      <c r="L23" s="1"/>
      <c r="M23" s="1">
        <f t="shared" si="0"/>
        <v>0</v>
      </c>
    </row>
    <row r="24" spans="1:13" ht="16.5" x14ac:dyDescent="0.15">
      <c r="A24" s="1" t="s">
        <v>90</v>
      </c>
      <c r="B24" s="1" t="s">
        <v>106</v>
      </c>
      <c r="C24" s="1" t="s">
        <v>110</v>
      </c>
      <c r="D24" s="1" t="s">
        <v>118</v>
      </c>
      <c r="E24" s="2"/>
      <c r="F24" s="2"/>
      <c r="G24" s="1"/>
      <c r="H24" s="1"/>
      <c r="I24" s="4"/>
      <c r="J24" s="1"/>
      <c r="K24" s="1"/>
      <c r="L24" s="1"/>
      <c r="M24" s="1">
        <f t="shared" si="0"/>
        <v>0</v>
      </c>
    </row>
    <row r="25" spans="1:13" ht="16.5" x14ac:dyDescent="0.15">
      <c r="A25" s="1" t="s">
        <v>90</v>
      </c>
      <c r="B25" s="1" t="s">
        <v>106</v>
      </c>
      <c r="C25" s="1" t="s">
        <v>111</v>
      </c>
      <c r="D25" s="1" t="s">
        <v>118</v>
      </c>
      <c r="E25" s="2"/>
      <c r="F25" s="2"/>
      <c r="G25" s="1"/>
      <c r="H25" s="1"/>
      <c r="I25" s="4"/>
      <c r="J25" s="1"/>
      <c r="K25" s="1"/>
      <c r="L25" s="1"/>
      <c r="M25" s="1">
        <f t="shared" si="0"/>
        <v>0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0819已购买</vt:lpstr>
      <vt:lpstr>待购买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wcc</dc:creator>
  <cp:lastModifiedBy>Administrator</cp:lastModifiedBy>
  <cp:lastPrinted>2016-08-17T06:03:07Z</cp:lastPrinted>
  <dcterms:created xsi:type="dcterms:W3CDTF">2016-08-12T07:51:26Z</dcterms:created>
  <dcterms:modified xsi:type="dcterms:W3CDTF">2016-08-30T10:22:08Z</dcterms:modified>
</cp:coreProperties>
</file>