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Fairness_Metric\Planning_experimetns\"/>
    </mc:Choice>
  </mc:AlternateContent>
  <xr:revisionPtr revIDLastSave="0" documentId="13_ncr:1_{008E05F5-98A8-4732-A79C-8E79832A67F3}" xr6:coauthVersionLast="46" xr6:coauthVersionMax="46" xr10:uidLastSave="{00000000-0000-0000-0000-000000000000}"/>
  <bookViews>
    <workbookView xWindow="-108" yWindow="-108" windowWidth="30936" windowHeight="16896" activeTab="1" xr2:uid="{C456F9EE-8B5F-4346-A517-CE086514BDBD}"/>
  </bookViews>
  <sheets>
    <sheet name="Long Tail to uniform" sheetId="1" r:id="rId1"/>
    <sheet name="Long Tail to uniform_Redo" sheetId="3" r:id="rId2"/>
    <sheet name="Move_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5" i="3" l="1"/>
  <c r="M25" i="3"/>
  <c r="N25" i="3"/>
  <c r="O25" i="3"/>
  <c r="P25" i="3"/>
  <c r="Q25" i="3"/>
  <c r="R25" i="3"/>
  <c r="K25" i="3"/>
  <c r="L17" i="3"/>
  <c r="M17" i="3"/>
  <c r="N17" i="3"/>
  <c r="O17" i="3"/>
  <c r="P17" i="3"/>
  <c r="Q17" i="3"/>
  <c r="R17" i="3"/>
  <c r="L18" i="3"/>
  <c r="M18" i="3"/>
  <c r="N18" i="3"/>
  <c r="O18" i="3"/>
  <c r="P18" i="3"/>
  <c r="Q18" i="3"/>
  <c r="R18" i="3"/>
  <c r="L19" i="3"/>
  <c r="M19" i="3"/>
  <c r="N19" i="3"/>
  <c r="O19" i="3"/>
  <c r="P19" i="3"/>
  <c r="Q19" i="3"/>
  <c r="R19" i="3"/>
  <c r="L20" i="3"/>
  <c r="M20" i="3"/>
  <c r="N20" i="3"/>
  <c r="O20" i="3"/>
  <c r="P20" i="3"/>
  <c r="Q20" i="3"/>
  <c r="R20" i="3"/>
  <c r="L21" i="3"/>
  <c r="M21" i="3"/>
  <c r="N21" i="3"/>
  <c r="O21" i="3"/>
  <c r="P21" i="3"/>
  <c r="Q21" i="3"/>
  <c r="R21" i="3"/>
  <c r="L22" i="3"/>
  <c r="M22" i="3"/>
  <c r="N22" i="3"/>
  <c r="O22" i="3"/>
  <c r="P22" i="3"/>
  <c r="Q22" i="3"/>
  <c r="R22" i="3"/>
  <c r="L23" i="3"/>
  <c r="M23" i="3"/>
  <c r="N23" i="3"/>
  <c r="O23" i="3"/>
  <c r="P23" i="3"/>
  <c r="Q23" i="3"/>
  <c r="R23" i="3"/>
  <c r="L24" i="3"/>
  <c r="M24" i="3"/>
  <c r="N24" i="3"/>
  <c r="O24" i="3"/>
  <c r="P24" i="3"/>
  <c r="Q24" i="3"/>
  <c r="R24" i="3"/>
  <c r="K18" i="3"/>
  <c r="K19" i="3"/>
  <c r="K20" i="3"/>
  <c r="K21" i="3"/>
  <c r="K22" i="3"/>
  <c r="K23" i="3"/>
  <c r="K24" i="3"/>
  <c r="K17" i="3"/>
  <c r="L9" i="3"/>
  <c r="M9" i="3"/>
  <c r="N9" i="3"/>
  <c r="L10" i="3"/>
  <c r="L13" i="3" s="1"/>
  <c r="M10" i="3"/>
  <c r="M13" i="3" s="1"/>
  <c r="N10" i="3"/>
  <c r="N13" i="3" s="1"/>
  <c r="L11" i="3"/>
  <c r="M11" i="3"/>
  <c r="N11" i="3"/>
  <c r="L12" i="3"/>
  <c r="M12" i="3"/>
  <c r="N12" i="3"/>
  <c r="K10" i="3"/>
  <c r="K11" i="3"/>
  <c r="K12" i="3"/>
  <c r="K9" i="3"/>
  <c r="K13" i="3"/>
  <c r="L6" i="3"/>
  <c r="K6" i="3"/>
  <c r="L4" i="3"/>
  <c r="L5" i="3"/>
  <c r="K5" i="3"/>
  <c r="K4" i="3"/>
  <c r="B6" i="3"/>
  <c r="A6" i="3"/>
  <c r="B25" i="3"/>
  <c r="C25" i="3"/>
  <c r="D25" i="3"/>
  <c r="E25" i="3"/>
  <c r="F25" i="3"/>
  <c r="G25" i="3"/>
  <c r="H25" i="3"/>
  <c r="C22" i="3"/>
  <c r="D19" i="3"/>
  <c r="C19" i="3"/>
  <c r="G17" i="3"/>
  <c r="H17" i="3" s="1"/>
  <c r="F17" i="3"/>
  <c r="F18" i="3"/>
  <c r="E17" i="3"/>
  <c r="E18" i="3"/>
  <c r="D17" i="3"/>
  <c r="D18" i="3"/>
  <c r="C17" i="3"/>
  <c r="C18" i="3"/>
  <c r="H24" i="3"/>
  <c r="G24" i="3"/>
  <c r="F23" i="3"/>
  <c r="F24" i="3"/>
  <c r="E23" i="3"/>
  <c r="E24" i="3"/>
  <c r="C23" i="3"/>
  <c r="D23" i="3" s="1"/>
  <c r="C24" i="3"/>
  <c r="D24" i="3"/>
  <c r="D22" i="3"/>
  <c r="A25" i="3"/>
  <c r="B24" i="3"/>
  <c r="B23" i="3"/>
  <c r="B22" i="3"/>
  <c r="B21" i="3"/>
  <c r="B20" i="3"/>
  <c r="B19" i="3"/>
  <c r="B18" i="3"/>
  <c r="B17" i="3"/>
  <c r="B13" i="3"/>
  <c r="C13" i="3"/>
  <c r="D13" i="3"/>
  <c r="A13" i="3"/>
  <c r="D12" i="3"/>
  <c r="C9" i="3"/>
  <c r="D9" i="3"/>
  <c r="C12" i="3"/>
  <c r="B12" i="3"/>
  <c r="B9" i="3"/>
  <c r="B10" i="3"/>
  <c r="B11" i="3"/>
  <c r="B1" i="3"/>
  <c r="B17" i="2"/>
  <c r="I16" i="2"/>
  <c r="H16" i="2"/>
  <c r="H15" i="2"/>
  <c r="H14" i="2"/>
  <c r="H13" i="2"/>
  <c r="H17" i="2" s="1"/>
  <c r="I13" i="2"/>
  <c r="J12" i="2"/>
  <c r="H12" i="2"/>
  <c r="E12" i="2"/>
  <c r="I12" i="2"/>
  <c r="H4" i="2"/>
  <c r="H5" i="2"/>
  <c r="H6" i="2"/>
  <c r="H7" i="2"/>
  <c r="H3" i="2"/>
  <c r="F3" i="2"/>
  <c r="E3" i="2"/>
  <c r="C5" i="2" a="1"/>
  <c r="C5" i="2" s="1"/>
  <c r="C3" i="2"/>
  <c r="C8" i="2" s="1"/>
  <c r="C4" i="2"/>
  <c r="I4" i="2" s="1"/>
  <c r="B8" i="2"/>
  <c r="H7" i="1"/>
  <c r="G7" i="1"/>
  <c r="F7" i="1"/>
  <c r="G2" i="1"/>
  <c r="H2" i="1"/>
  <c r="G3" i="1"/>
  <c r="H3" i="1"/>
  <c r="G4" i="1"/>
  <c r="H4" i="1"/>
  <c r="G5" i="1"/>
  <c r="H5" i="1"/>
  <c r="G6" i="1"/>
  <c r="H6" i="1"/>
  <c r="F3" i="1"/>
  <c r="F4" i="1"/>
  <c r="F5" i="1"/>
  <c r="F6" i="1"/>
  <c r="F2" i="1"/>
  <c r="L26" i="1"/>
  <c r="M26" i="1"/>
  <c r="N26" i="1"/>
  <c r="O26" i="1"/>
  <c r="P26" i="1"/>
  <c r="Q26" i="1"/>
  <c r="R26" i="1"/>
  <c r="K26" i="1"/>
  <c r="L11" i="1"/>
  <c r="M11" i="1"/>
  <c r="N11" i="1"/>
  <c r="O11" i="1"/>
  <c r="P11" i="1"/>
  <c r="Q11" i="1"/>
  <c r="R11" i="1"/>
  <c r="L12" i="1"/>
  <c r="M12" i="1"/>
  <c r="N12" i="1"/>
  <c r="O12" i="1"/>
  <c r="P12" i="1"/>
  <c r="Q12" i="1"/>
  <c r="R12" i="1"/>
  <c r="L13" i="1"/>
  <c r="M13" i="1"/>
  <c r="N13" i="1"/>
  <c r="O13" i="1"/>
  <c r="P13" i="1"/>
  <c r="Q13" i="1"/>
  <c r="R13" i="1"/>
  <c r="L14" i="1"/>
  <c r="M14" i="1"/>
  <c r="N14" i="1"/>
  <c r="O14" i="1"/>
  <c r="P14" i="1"/>
  <c r="Q14" i="1"/>
  <c r="R14" i="1"/>
  <c r="L15" i="1"/>
  <c r="M15" i="1"/>
  <c r="N15" i="1"/>
  <c r="O15" i="1"/>
  <c r="P15" i="1"/>
  <c r="Q15" i="1"/>
  <c r="R15" i="1"/>
  <c r="L16" i="1"/>
  <c r="M16" i="1"/>
  <c r="N16" i="1"/>
  <c r="O16" i="1"/>
  <c r="P16" i="1"/>
  <c r="Q16" i="1"/>
  <c r="R16" i="1"/>
  <c r="L17" i="1"/>
  <c r="M17" i="1"/>
  <c r="N17" i="1"/>
  <c r="O17" i="1"/>
  <c r="P17" i="1"/>
  <c r="Q17" i="1"/>
  <c r="R17" i="1"/>
  <c r="L18" i="1"/>
  <c r="M18" i="1"/>
  <c r="N18" i="1"/>
  <c r="O18" i="1"/>
  <c r="P18" i="1"/>
  <c r="Q18" i="1"/>
  <c r="R18" i="1"/>
  <c r="L19" i="1"/>
  <c r="M19" i="1"/>
  <c r="N19" i="1"/>
  <c r="O19" i="1"/>
  <c r="P19" i="1"/>
  <c r="Q19" i="1"/>
  <c r="R19" i="1"/>
  <c r="L20" i="1"/>
  <c r="M20" i="1"/>
  <c r="N20" i="1"/>
  <c r="O20" i="1"/>
  <c r="P20" i="1"/>
  <c r="Q20" i="1"/>
  <c r="R20" i="1"/>
  <c r="L21" i="1"/>
  <c r="M21" i="1"/>
  <c r="N21" i="1"/>
  <c r="O21" i="1"/>
  <c r="P21" i="1"/>
  <c r="Q21" i="1"/>
  <c r="R21" i="1"/>
  <c r="L22" i="1"/>
  <c r="M22" i="1"/>
  <c r="N22" i="1"/>
  <c r="O22" i="1"/>
  <c r="P22" i="1"/>
  <c r="Q22" i="1"/>
  <c r="R22" i="1"/>
  <c r="L23" i="1"/>
  <c r="M23" i="1"/>
  <c r="N23" i="1"/>
  <c r="O23" i="1"/>
  <c r="P23" i="1"/>
  <c r="Q23" i="1"/>
  <c r="R23" i="1"/>
  <c r="L24" i="1"/>
  <c r="M24" i="1"/>
  <c r="N24" i="1"/>
  <c r="O24" i="1"/>
  <c r="P24" i="1"/>
  <c r="Q24" i="1"/>
  <c r="R24" i="1"/>
  <c r="L25" i="1"/>
  <c r="M25" i="1"/>
  <c r="N25" i="1"/>
  <c r="O25" i="1"/>
  <c r="P25" i="1"/>
  <c r="Q25" i="1"/>
  <c r="R25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11" i="1"/>
  <c r="C26" i="1"/>
  <c r="D26" i="1"/>
  <c r="E26" i="1"/>
  <c r="F26" i="1"/>
  <c r="G26" i="1"/>
  <c r="H26" i="1"/>
  <c r="I26" i="1"/>
  <c r="B26" i="1"/>
  <c r="I25" i="1"/>
  <c r="I11" i="1"/>
  <c r="H24" i="1"/>
  <c r="H25" i="1"/>
  <c r="H11" i="1"/>
  <c r="H12" i="1"/>
  <c r="G23" i="1"/>
  <c r="G24" i="1"/>
  <c r="G25" i="1"/>
  <c r="G11" i="1"/>
  <c r="G12" i="1"/>
  <c r="G13" i="1"/>
  <c r="F22" i="1"/>
  <c r="F23" i="1"/>
  <c r="F24" i="1"/>
  <c r="F25" i="1"/>
  <c r="F11" i="1"/>
  <c r="F12" i="1"/>
  <c r="F13" i="1"/>
  <c r="F14" i="1"/>
  <c r="E11" i="1"/>
  <c r="E12" i="1"/>
  <c r="E13" i="1"/>
  <c r="E14" i="1"/>
  <c r="E15" i="1"/>
  <c r="E21" i="1"/>
  <c r="E22" i="1"/>
  <c r="E23" i="1"/>
  <c r="E24" i="1"/>
  <c r="E25" i="1"/>
  <c r="D11" i="1"/>
  <c r="D12" i="1"/>
  <c r="D13" i="1"/>
  <c r="D14" i="1"/>
  <c r="D15" i="1"/>
  <c r="D16" i="1"/>
  <c r="D20" i="1"/>
  <c r="D21" i="1"/>
  <c r="D22" i="1"/>
  <c r="D23" i="1"/>
  <c r="D24" i="1"/>
  <c r="D25" i="1"/>
  <c r="C7" i="1"/>
  <c r="D7" i="1"/>
  <c r="B7" i="1"/>
  <c r="K12" i="2" l="1"/>
  <c r="L12" i="2"/>
  <c r="E16" i="2"/>
  <c r="J16" i="2"/>
  <c r="L15" i="2"/>
  <c r="K15" i="2"/>
  <c r="I15" i="2"/>
  <c r="J15" i="2"/>
  <c r="C17" i="2"/>
  <c r="I5" i="2"/>
  <c r="I6" i="2"/>
  <c r="D5" i="2"/>
  <c r="D4" i="2"/>
  <c r="I3" i="2"/>
  <c r="D7" i="2"/>
  <c r="D6" i="2"/>
  <c r="I7" i="2"/>
  <c r="H8" i="2"/>
  <c r="K16" i="2" l="1"/>
  <c r="L16" i="2"/>
  <c r="J13" i="2"/>
  <c r="D14" i="2"/>
  <c r="I14" i="2"/>
  <c r="I17" i="2" s="1"/>
  <c r="E6" i="2"/>
  <c r="E7" i="2"/>
  <c r="D8" i="2"/>
  <c r="J3" i="2" s="1"/>
  <c r="E4" i="2"/>
  <c r="E5" i="2"/>
  <c r="J5" i="2"/>
  <c r="I8" i="2"/>
  <c r="E14" i="2" l="1"/>
  <c r="J14" i="2"/>
  <c r="J17" i="2" s="1"/>
  <c r="K13" i="2"/>
  <c r="E17" i="2"/>
  <c r="D17" i="2"/>
  <c r="F5" i="2"/>
  <c r="J4" i="2"/>
  <c r="F4" i="2"/>
  <c r="E8" i="2"/>
  <c r="K3" i="2" s="1"/>
  <c r="J7" i="2"/>
  <c r="F7" i="2"/>
  <c r="K7" i="2"/>
  <c r="K6" i="2"/>
  <c r="F6" i="2"/>
  <c r="J6" i="2"/>
  <c r="J8" i="2" s="1"/>
  <c r="L13" i="2" l="1"/>
  <c r="K14" i="2"/>
  <c r="K17" i="2" s="1"/>
  <c r="F14" i="2"/>
  <c r="L14" i="2" s="1"/>
  <c r="F8" i="2"/>
  <c r="L3" i="2" s="1"/>
  <c r="K4" i="2"/>
  <c r="K8" i="2" s="1"/>
  <c r="L5" i="2"/>
  <c r="K5" i="2"/>
  <c r="F17" i="2" l="1"/>
  <c r="L17" i="2"/>
  <c r="L4" i="2"/>
  <c r="L8" i="2" s="1"/>
  <c r="L7" i="2"/>
  <c r="L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<sst xmlns="http://schemas.openxmlformats.org/spreadsheetml/2006/main" count="87" uniqueCount="20">
  <si>
    <t>dist1</t>
  </si>
  <si>
    <t>dist2</t>
  </si>
  <si>
    <t>dist3</t>
  </si>
  <si>
    <t>dist4</t>
  </si>
  <si>
    <t>dist5</t>
  </si>
  <si>
    <t>dist6</t>
  </si>
  <si>
    <t>Sum</t>
  </si>
  <si>
    <t>dist7</t>
  </si>
  <si>
    <t>dist8</t>
  </si>
  <si>
    <t>sum</t>
  </si>
  <si>
    <t xml:space="preserve"> </t>
  </si>
  <si>
    <t>Less bias (Excluding dist 1-2)</t>
  </si>
  <si>
    <t>Increasing Bias</t>
  </si>
  <si>
    <t>Attribute</t>
  </si>
  <si>
    <t>Increments</t>
  </si>
  <si>
    <t>Class 2</t>
  </si>
  <si>
    <t>Class 4</t>
  </si>
  <si>
    <t>disr4</t>
  </si>
  <si>
    <t>Class 8</t>
  </si>
  <si>
    <t>dist9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</si>
</sst>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Aref_1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'Long Tail to uniform'!$F$1:$H$1</c:f>
              <c:strCache>
                <c:ptCount val="3"/>
                <c:pt idx="0">
                  <c:v>dist1</c:v>
                </c:pt>
                <c:pt idx="1">
                  <c:v>dist2</c:v>
                </c:pt>
                <c:pt idx="2">
                  <c:v>dist3</c:v>
                </c:pt>
              </c:strCache>
            </c:strRef>
          </c:cat>
          <c:val>
            <c:numRef>
              <c:f>'Long Tail to uniform'!$F$2:$H$2</c:f>
              <c:numCache>
                <c:formatCode>General</c:formatCode>
                <c:ptCount val="3"/>
                <c:pt idx="0">
                  <c:v>6.666666666666667</c:v>
                </c:pt>
                <c:pt idx="1">
                  <c:v>13.333333333333334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E4-4014-BED8-57D8EC791B13}"/>
            </c:ext>
          </c:extLst>
        </c:ser>
        <c:ser>
          <c:idx val="1"/>
          <c:order val="1"/>
          <c:tx>
            <c:v>Aref_2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'Long Tail to uniform'!$F$1:$H$1</c:f>
              <c:strCache>
                <c:ptCount val="3"/>
                <c:pt idx="0">
                  <c:v>dist1</c:v>
                </c:pt>
                <c:pt idx="1">
                  <c:v>dist2</c:v>
                </c:pt>
                <c:pt idx="2">
                  <c:v>dist3</c:v>
                </c:pt>
              </c:strCache>
            </c:strRef>
          </c:cat>
          <c:val>
            <c:numRef>
              <c:f>'Long Tail to uniform'!$F$3:$H$3</c:f>
              <c:numCache>
                <c:formatCode>General</c:formatCode>
                <c:ptCount val="3"/>
                <c:pt idx="0">
                  <c:v>13.333333333333334</c:v>
                </c:pt>
                <c:pt idx="1">
                  <c:v>20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E4-4014-BED8-57D8EC791B13}"/>
            </c:ext>
          </c:extLst>
        </c:ser>
        <c:ser>
          <c:idx val="2"/>
          <c:order val="2"/>
          <c:tx>
            <c:v>Aref_3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'Long Tail to uniform'!$F$1:$H$1</c:f>
              <c:strCache>
                <c:ptCount val="3"/>
                <c:pt idx="0">
                  <c:v>dist1</c:v>
                </c:pt>
                <c:pt idx="1">
                  <c:v>dist2</c:v>
                </c:pt>
                <c:pt idx="2">
                  <c:v>dist3</c:v>
                </c:pt>
              </c:strCache>
            </c:strRef>
          </c:cat>
          <c:val>
            <c:numRef>
              <c:f>'Long Tail to uniform'!$F$4:$H$4</c:f>
              <c:numCache>
                <c:formatCode>General</c:formatCode>
                <c:ptCount val="3"/>
                <c:pt idx="0">
                  <c:v>20</c:v>
                </c:pt>
                <c:pt idx="1">
                  <c:v>20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E4-4014-BED8-57D8EC791B13}"/>
            </c:ext>
          </c:extLst>
        </c:ser>
        <c:ser>
          <c:idx val="3"/>
          <c:order val="3"/>
          <c:tx>
            <c:v>Aref_4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'Long Tail to uniform'!$F$1:$H$1</c:f>
              <c:strCache>
                <c:ptCount val="3"/>
                <c:pt idx="0">
                  <c:v>dist1</c:v>
                </c:pt>
                <c:pt idx="1">
                  <c:v>dist2</c:v>
                </c:pt>
                <c:pt idx="2">
                  <c:v>dist3</c:v>
                </c:pt>
              </c:strCache>
            </c:strRef>
          </c:cat>
          <c:val>
            <c:numRef>
              <c:f>'Long Tail to uniform'!$F$5:$H$5</c:f>
              <c:numCache>
                <c:formatCode>General</c:formatCode>
                <c:ptCount val="3"/>
                <c:pt idx="0">
                  <c:v>26.666666666666668</c:v>
                </c:pt>
                <c:pt idx="1">
                  <c:v>20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E4-4014-BED8-57D8EC791B13}"/>
            </c:ext>
          </c:extLst>
        </c:ser>
        <c:ser>
          <c:idx val="4"/>
          <c:order val="4"/>
          <c:tx>
            <c:v>Aref_5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'Long Tail to uniform'!$F$1:$H$1</c:f>
              <c:strCache>
                <c:ptCount val="3"/>
                <c:pt idx="0">
                  <c:v>dist1</c:v>
                </c:pt>
                <c:pt idx="1">
                  <c:v>dist2</c:v>
                </c:pt>
                <c:pt idx="2">
                  <c:v>dist3</c:v>
                </c:pt>
              </c:strCache>
            </c:strRef>
          </c:cat>
          <c:val>
            <c:numRef>
              <c:f>'Long Tail to uniform'!$F$6:$H$6</c:f>
              <c:numCache>
                <c:formatCode>General</c:formatCode>
                <c:ptCount val="3"/>
                <c:pt idx="0">
                  <c:v>33.333333333333329</c:v>
                </c:pt>
                <c:pt idx="1">
                  <c:v>26.666666666666668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E4-4014-BED8-57D8EC791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2651119"/>
        <c:axId val="1782651951"/>
      </c:barChart>
      <c:catAx>
        <c:axId val="178265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651951"/>
        <c:crosses val="autoZero"/>
        <c:auto val="1"/>
        <c:lblAlgn val="ctr"/>
        <c:lblOffset val="100"/>
        <c:noMultiLvlLbl val="0"/>
      </c:catAx>
      <c:valAx>
        <c:axId val="178265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65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94930008748907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'Long Tail to uniform_Redo'!$K$16:$R$16</c:f>
              <c:strCache>
                <c:ptCount val="8"/>
                <c:pt idx="0">
                  <c:v>dist1</c:v>
                </c:pt>
                <c:pt idx="1">
                  <c:v>dist2</c:v>
                </c:pt>
                <c:pt idx="2">
                  <c:v>dist3</c:v>
                </c:pt>
                <c:pt idx="3">
                  <c:v>dist4</c:v>
                </c:pt>
                <c:pt idx="4">
                  <c:v>dist5</c:v>
                </c:pt>
                <c:pt idx="5">
                  <c:v>dist6</c:v>
                </c:pt>
                <c:pt idx="6">
                  <c:v>dist8</c:v>
                </c:pt>
                <c:pt idx="7">
                  <c:v>dist9</c:v>
                </c:pt>
              </c:strCache>
            </c:strRef>
          </c:cat>
          <c:val>
            <c:numRef>
              <c:f>'Long Tail to uniform_Redo'!$K$17:$R$17</c:f>
              <c:numCache>
                <c:formatCode>General</c:formatCode>
                <c:ptCount val="8"/>
                <c:pt idx="0">
                  <c:v>2.7777777777777777</c:v>
                </c:pt>
                <c:pt idx="1">
                  <c:v>4.1666666666666661</c:v>
                </c:pt>
                <c:pt idx="2">
                  <c:v>5.5555555555555554</c:v>
                </c:pt>
                <c:pt idx="3">
                  <c:v>6.9444444444444446</c:v>
                </c:pt>
                <c:pt idx="4">
                  <c:v>8.3333333333333321</c:v>
                </c:pt>
                <c:pt idx="5">
                  <c:v>9.7222222222222232</c:v>
                </c:pt>
                <c:pt idx="6">
                  <c:v>11.111111111111111</c:v>
                </c:pt>
                <c:pt idx="7">
                  <c:v>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79-4666-9466-FCF1B67331B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'Long Tail to uniform_Redo'!$K$16:$R$16</c:f>
              <c:strCache>
                <c:ptCount val="8"/>
                <c:pt idx="0">
                  <c:v>dist1</c:v>
                </c:pt>
                <c:pt idx="1">
                  <c:v>dist2</c:v>
                </c:pt>
                <c:pt idx="2">
                  <c:v>dist3</c:v>
                </c:pt>
                <c:pt idx="3">
                  <c:v>dist4</c:v>
                </c:pt>
                <c:pt idx="4">
                  <c:v>dist5</c:v>
                </c:pt>
                <c:pt idx="5">
                  <c:v>dist6</c:v>
                </c:pt>
                <c:pt idx="6">
                  <c:v>dist8</c:v>
                </c:pt>
                <c:pt idx="7">
                  <c:v>dist9</c:v>
                </c:pt>
              </c:strCache>
            </c:strRef>
          </c:cat>
          <c:val>
            <c:numRef>
              <c:f>'Long Tail to uniform_Redo'!$K$18:$R$18</c:f>
              <c:numCache>
                <c:formatCode>General</c:formatCode>
                <c:ptCount val="8"/>
                <c:pt idx="0">
                  <c:v>5.5555555555555554</c:v>
                </c:pt>
                <c:pt idx="1">
                  <c:v>6.9444444444444446</c:v>
                </c:pt>
                <c:pt idx="2">
                  <c:v>8.3333333333333321</c:v>
                </c:pt>
                <c:pt idx="3">
                  <c:v>9.7222222222222232</c:v>
                </c:pt>
                <c:pt idx="4">
                  <c:v>11.111111111111111</c:v>
                </c:pt>
                <c:pt idx="5">
                  <c:v>12.5</c:v>
                </c:pt>
                <c:pt idx="6">
                  <c:v>12.5</c:v>
                </c:pt>
                <c:pt idx="7">
                  <c:v>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79-4666-9466-FCF1B67331B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'Long Tail to uniform_Redo'!$K$16:$R$16</c:f>
              <c:strCache>
                <c:ptCount val="8"/>
                <c:pt idx="0">
                  <c:v>dist1</c:v>
                </c:pt>
                <c:pt idx="1">
                  <c:v>dist2</c:v>
                </c:pt>
                <c:pt idx="2">
                  <c:v>dist3</c:v>
                </c:pt>
                <c:pt idx="3">
                  <c:v>dist4</c:v>
                </c:pt>
                <c:pt idx="4">
                  <c:v>dist5</c:v>
                </c:pt>
                <c:pt idx="5">
                  <c:v>dist6</c:v>
                </c:pt>
                <c:pt idx="6">
                  <c:v>dist8</c:v>
                </c:pt>
                <c:pt idx="7">
                  <c:v>dist9</c:v>
                </c:pt>
              </c:strCache>
            </c:strRef>
          </c:cat>
          <c:val>
            <c:numRef>
              <c:f>'Long Tail to uniform_Redo'!$K$19:$R$19</c:f>
              <c:numCache>
                <c:formatCode>General</c:formatCode>
                <c:ptCount val="8"/>
                <c:pt idx="0">
                  <c:v>8.3333333333333321</c:v>
                </c:pt>
                <c:pt idx="1">
                  <c:v>9.7222222222222232</c:v>
                </c:pt>
                <c:pt idx="2">
                  <c:v>11.111111111111111</c:v>
                </c:pt>
                <c:pt idx="3">
                  <c:v>12.5</c:v>
                </c:pt>
                <c:pt idx="4">
                  <c:v>12.5</c:v>
                </c:pt>
                <c:pt idx="5">
                  <c:v>12.5</c:v>
                </c:pt>
                <c:pt idx="6">
                  <c:v>12.5</c:v>
                </c:pt>
                <c:pt idx="7">
                  <c:v>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79-4666-9466-FCF1B67331B6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'Long Tail to uniform_Redo'!$K$16:$R$16</c:f>
              <c:strCache>
                <c:ptCount val="8"/>
                <c:pt idx="0">
                  <c:v>dist1</c:v>
                </c:pt>
                <c:pt idx="1">
                  <c:v>dist2</c:v>
                </c:pt>
                <c:pt idx="2">
                  <c:v>dist3</c:v>
                </c:pt>
                <c:pt idx="3">
                  <c:v>dist4</c:v>
                </c:pt>
                <c:pt idx="4">
                  <c:v>dist5</c:v>
                </c:pt>
                <c:pt idx="5">
                  <c:v>dist6</c:v>
                </c:pt>
                <c:pt idx="6">
                  <c:v>dist8</c:v>
                </c:pt>
                <c:pt idx="7">
                  <c:v>dist9</c:v>
                </c:pt>
              </c:strCache>
            </c:strRef>
          </c:cat>
          <c:val>
            <c:numRef>
              <c:f>'Long Tail to uniform_Redo'!$K$20:$R$20</c:f>
              <c:numCache>
                <c:formatCode>General</c:formatCode>
                <c:ptCount val="8"/>
                <c:pt idx="0">
                  <c:v>11.111111111111111</c:v>
                </c:pt>
                <c:pt idx="1">
                  <c:v>12.5</c:v>
                </c:pt>
                <c:pt idx="2">
                  <c:v>12.5</c:v>
                </c:pt>
                <c:pt idx="3">
                  <c:v>12.5</c:v>
                </c:pt>
                <c:pt idx="4">
                  <c:v>12.5</c:v>
                </c:pt>
                <c:pt idx="5">
                  <c:v>12.5</c:v>
                </c:pt>
                <c:pt idx="6">
                  <c:v>12.5</c:v>
                </c:pt>
                <c:pt idx="7">
                  <c:v>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79-4666-9466-FCF1B67331B6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'Long Tail to uniform_Redo'!$K$16:$R$16</c:f>
              <c:strCache>
                <c:ptCount val="8"/>
                <c:pt idx="0">
                  <c:v>dist1</c:v>
                </c:pt>
                <c:pt idx="1">
                  <c:v>dist2</c:v>
                </c:pt>
                <c:pt idx="2">
                  <c:v>dist3</c:v>
                </c:pt>
                <c:pt idx="3">
                  <c:v>dist4</c:v>
                </c:pt>
                <c:pt idx="4">
                  <c:v>dist5</c:v>
                </c:pt>
                <c:pt idx="5">
                  <c:v>dist6</c:v>
                </c:pt>
                <c:pt idx="6">
                  <c:v>dist8</c:v>
                </c:pt>
                <c:pt idx="7">
                  <c:v>dist9</c:v>
                </c:pt>
              </c:strCache>
            </c:strRef>
          </c:cat>
          <c:val>
            <c:numRef>
              <c:f>'Long Tail to uniform_Redo'!$K$21:$R$21</c:f>
              <c:numCache>
                <c:formatCode>General</c:formatCode>
                <c:ptCount val="8"/>
                <c:pt idx="0">
                  <c:v>13.888888888888889</c:v>
                </c:pt>
                <c:pt idx="1">
                  <c:v>12.5</c:v>
                </c:pt>
                <c:pt idx="2">
                  <c:v>12.5</c:v>
                </c:pt>
                <c:pt idx="3">
                  <c:v>12.5</c:v>
                </c:pt>
                <c:pt idx="4">
                  <c:v>12.5</c:v>
                </c:pt>
                <c:pt idx="5">
                  <c:v>12.5</c:v>
                </c:pt>
                <c:pt idx="6">
                  <c:v>12.5</c:v>
                </c:pt>
                <c:pt idx="7">
                  <c:v>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79-4666-9466-FCF1B67331B6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'Long Tail to uniform_Redo'!$K$16:$R$16</c:f>
              <c:strCache>
                <c:ptCount val="8"/>
                <c:pt idx="0">
                  <c:v>dist1</c:v>
                </c:pt>
                <c:pt idx="1">
                  <c:v>dist2</c:v>
                </c:pt>
                <c:pt idx="2">
                  <c:v>dist3</c:v>
                </c:pt>
                <c:pt idx="3">
                  <c:v>dist4</c:v>
                </c:pt>
                <c:pt idx="4">
                  <c:v>dist5</c:v>
                </c:pt>
                <c:pt idx="5">
                  <c:v>dist6</c:v>
                </c:pt>
                <c:pt idx="6">
                  <c:v>dist8</c:v>
                </c:pt>
                <c:pt idx="7">
                  <c:v>dist9</c:v>
                </c:pt>
              </c:strCache>
            </c:strRef>
          </c:cat>
          <c:val>
            <c:numRef>
              <c:f>'Long Tail to uniform_Redo'!$K$22:$R$22</c:f>
              <c:numCache>
                <c:formatCode>General</c:formatCode>
                <c:ptCount val="8"/>
                <c:pt idx="0">
                  <c:v>16.666666666666664</c:v>
                </c:pt>
                <c:pt idx="1">
                  <c:v>15.277777777777779</c:v>
                </c:pt>
                <c:pt idx="2">
                  <c:v>13.888888888888889</c:v>
                </c:pt>
                <c:pt idx="3">
                  <c:v>12.5</c:v>
                </c:pt>
                <c:pt idx="4">
                  <c:v>12.5</c:v>
                </c:pt>
                <c:pt idx="5">
                  <c:v>12.5</c:v>
                </c:pt>
                <c:pt idx="6">
                  <c:v>12.5</c:v>
                </c:pt>
                <c:pt idx="7">
                  <c:v>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79-4666-9466-FCF1B67331B6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'Long Tail to uniform_Redo'!$K$16:$R$16</c:f>
              <c:strCache>
                <c:ptCount val="8"/>
                <c:pt idx="0">
                  <c:v>dist1</c:v>
                </c:pt>
                <c:pt idx="1">
                  <c:v>dist2</c:v>
                </c:pt>
                <c:pt idx="2">
                  <c:v>dist3</c:v>
                </c:pt>
                <c:pt idx="3">
                  <c:v>dist4</c:v>
                </c:pt>
                <c:pt idx="4">
                  <c:v>dist5</c:v>
                </c:pt>
                <c:pt idx="5">
                  <c:v>dist6</c:v>
                </c:pt>
                <c:pt idx="6">
                  <c:v>dist8</c:v>
                </c:pt>
                <c:pt idx="7">
                  <c:v>dist9</c:v>
                </c:pt>
              </c:strCache>
            </c:strRef>
          </c:cat>
          <c:val>
            <c:numRef>
              <c:f>'Long Tail to uniform_Redo'!$K$23:$R$23</c:f>
              <c:numCache>
                <c:formatCode>General</c:formatCode>
                <c:ptCount val="8"/>
                <c:pt idx="0">
                  <c:v>19.444444444444446</c:v>
                </c:pt>
                <c:pt idx="1">
                  <c:v>18.055555555555554</c:v>
                </c:pt>
                <c:pt idx="2">
                  <c:v>16.666666666666664</c:v>
                </c:pt>
                <c:pt idx="3">
                  <c:v>15.277777777777779</c:v>
                </c:pt>
                <c:pt idx="4">
                  <c:v>13.888888888888889</c:v>
                </c:pt>
                <c:pt idx="5">
                  <c:v>12.5</c:v>
                </c:pt>
                <c:pt idx="6">
                  <c:v>12.5</c:v>
                </c:pt>
                <c:pt idx="7">
                  <c:v>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A79-4666-9466-FCF1B67331B6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'Long Tail to uniform_Redo'!$K$16:$R$16</c:f>
              <c:strCache>
                <c:ptCount val="8"/>
                <c:pt idx="0">
                  <c:v>dist1</c:v>
                </c:pt>
                <c:pt idx="1">
                  <c:v>dist2</c:v>
                </c:pt>
                <c:pt idx="2">
                  <c:v>dist3</c:v>
                </c:pt>
                <c:pt idx="3">
                  <c:v>dist4</c:v>
                </c:pt>
                <c:pt idx="4">
                  <c:v>dist5</c:v>
                </c:pt>
                <c:pt idx="5">
                  <c:v>dist6</c:v>
                </c:pt>
                <c:pt idx="6">
                  <c:v>dist8</c:v>
                </c:pt>
                <c:pt idx="7">
                  <c:v>dist9</c:v>
                </c:pt>
              </c:strCache>
            </c:strRef>
          </c:cat>
          <c:val>
            <c:numRef>
              <c:f>'Long Tail to uniform_Redo'!$K$24:$R$24</c:f>
              <c:numCache>
                <c:formatCode>General</c:formatCode>
                <c:ptCount val="8"/>
                <c:pt idx="0">
                  <c:v>22.222222222222221</c:v>
                </c:pt>
                <c:pt idx="1">
                  <c:v>20.833333333333336</c:v>
                </c:pt>
                <c:pt idx="2">
                  <c:v>19.444444444444446</c:v>
                </c:pt>
                <c:pt idx="3">
                  <c:v>18.055555555555554</c:v>
                </c:pt>
                <c:pt idx="4">
                  <c:v>16.666666666666664</c:v>
                </c:pt>
                <c:pt idx="5">
                  <c:v>15.277777777777779</c:v>
                </c:pt>
                <c:pt idx="6">
                  <c:v>13.888888888888889</c:v>
                </c:pt>
                <c:pt idx="7">
                  <c:v>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A79-4666-9466-FCF1B6733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44129920"/>
        <c:axId val="1944127008"/>
        <c:axId val="0"/>
      </c:bar3DChart>
      <c:catAx>
        <c:axId val="194412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127008"/>
        <c:crosses val="autoZero"/>
        <c:auto val="1"/>
        <c:lblAlgn val="ctr"/>
        <c:lblOffset val="100"/>
        <c:noMultiLvlLbl val="0"/>
      </c:catAx>
      <c:valAx>
        <c:axId val="194412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12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358705161854772E-2"/>
          <c:y val="0.19949074074074077"/>
          <c:w val="0.90286351706036749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'Long Tail to uniform_Redo'!$K$8:$N$8</c:f>
              <c:strCache>
                <c:ptCount val="4"/>
                <c:pt idx="0">
                  <c:v>dist1</c:v>
                </c:pt>
                <c:pt idx="1">
                  <c:v>dist2</c:v>
                </c:pt>
                <c:pt idx="2">
                  <c:v>dist3</c:v>
                </c:pt>
                <c:pt idx="3">
                  <c:v>disr4</c:v>
                </c:pt>
              </c:strCache>
            </c:strRef>
          </c:cat>
          <c:val>
            <c:numRef>
              <c:f>'Long Tail to uniform_Redo'!$K$9:$N$9</c:f>
              <c:numCache>
                <c:formatCode>General</c:formatCode>
                <c:ptCount val="4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C-4D23-B20E-F0BFFAB3F69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'Long Tail to uniform_Redo'!$K$8:$N$8</c:f>
              <c:strCache>
                <c:ptCount val="4"/>
                <c:pt idx="0">
                  <c:v>dist1</c:v>
                </c:pt>
                <c:pt idx="1">
                  <c:v>dist2</c:v>
                </c:pt>
                <c:pt idx="2">
                  <c:v>dist3</c:v>
                </c:pt>
                <c:pt idx="3">
                  <c:v>disr4</c:v>
                </c:pt>
              </c:strCache>
            </c:strRef>
          </c:cat>
          <c:val>
            <c:numRef>
              <c:f>'Long Tail to uniform_Redo'!$K$10:$N$10</c:f>
              <c:numCache>
                <c:formatCode>General</c:formatCode>
                <c:ptCount val="4"/>
                <c:pt idx="0">
                  <c:v>20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DC-4D23-B20E-F0BFFAB3F69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'Long Tail to uniform_Redo'!$K$8:$N$8</c:f>
              <c:strCache>
                <c:ptCount val="4"/>
                <c:pt idx="0">
                  <c:v>dist1</c:v>
                </c:pt>
                <c:pt idx="1">
                  <c:v>dist2</c:v>
                </c:pt>
                <c:pt idx="2">
                  <c:v>dist3</c:v>
                </c:pt>
                <c:pt idx="3">
                  <c:v>disr4</c:v>
                </c:pt>
              </c:strCache>
            </c:strRef>
          </c:cat>
          <c:val>
            <c:numRef>
              <c:f>'Long Tail to uniform_Redo'!$K$11:$N$11</c:f>
              <c:numCache>
                <c:formatCode>General</c:formatCode>
                <c:ptCount val="4"/>
                <c:pt idx="0">
                  <c:v>30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DC-4D23-B20E-F0BFFAB3F69C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'Long Tail to uniform_Redo'!$K$8:$N$8</c:f>
              <c:strCache>
                <c:ptCount val="4"/>
                <c:pt idx="0">
                  <c:v>dist1</c:v>
                </c:pt>
                <c:pt idx="1">
                  <c:v>dist2</c:v>
                </c:pt>
                <c:pt idx="2">
                  <c:v>dist3</c:v>
                </c:pt>
                <c:pt idx="3">
                  <c:v>disr4</c:v>
                </c:pt>
              </c:strCache>
            </c:strRef>
          </c:cat>
          <c:val>
            <c:numRef>
              <c:f>'Long Tail to uniform_Redo'!$K$12:$N$12</c:f>
              <c:numCache>
                <c:formatCode>General</c:formatCode>
                <c:ptCount val="4"/>
                <c:pt idx="0">
                  <c:v>40</c:v>
                </c:pt>
                <c:pt idx="1">
                  <c:v>35</c:v>
                </c:pt>
                <c:pt idx="2">
                  <c:v>30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DC-4D23-B20E-F0BFFAB3F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5062928"/>
        <c:axId val="1505064592"/>
      </c:barChart>
      <c:catAx>
        <c:axId val="150506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064592"/>
        <c:crosses val="autoZero"/>
        <c:auto val="1"/>
        <c:lblAlgn val="ctr"/>
        <c:lblOffset val="100"/>
        <c:noMultiLvlLbl val="0"/>
      </c:catAx>
      <c:valAx>
        <c:axId val="150506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06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'Long Tail to uniform_Redo'!$K$3:$L$3</c:f>
              <c:strCache>
                <c:ptCount val="2"/>
                <c:pt idx="0">
                  <c:v>dist1</c:v>
                </c:pt>
                <c:pt idx="1">
                  <c:v>dist2</c:v>
                </c:pt>
              </c:strCache>
            </c:strRef>
          </c:cat>
          <c:val>
            <c:numRef>
              <c:f>'Long Tail to uniform_Redo'!$K$4:$L$4</c:f>
              <c:numCache>
                <c:formatCode>General</c:formatCode>
                <c:ptCount val="2"/>
                <c:pt idx="0">
                  <c:v>33.333333333333329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F-4969-A942-F347DFC6114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'Long Tail to uniform_Redo'!$K$3:$L$3</c:f>
              <c:strCache>
                <c:ptCount val="2"/>
                <c:pt idx="0">
                  <c:v>dist1</c:v>
                </c:pt>
                <c:pt idx="1">
                  <c:v>dist2</c:v>
                </c:pt>
              </c:strCache>
            </c:strRef>
          </c:cat>
          <c:val>
            <c:numRef>
              <c:f>'Long Tail to uniform_Redo'!$K$5:$L$5</c:f>
              <c:numCache>
                <c:formatCode>General</c:formatCode>
                <c:ptCount val="2"/>
                <c:pt idx="0">
                  <c:v>66.666666666666657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6F-4969-A942-F347DFC61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6553936"/>
        <c:axId val="1696544784"/>
      </c:barChart>
      <c:catAx>
        <c:axId val="169655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544784"/>
        <c:crosses val="autoZero"/>
        <c:auto val="1"/>
        <c:lblAlgn val="ctr"/>
        <c:lblOffset val="100"/>
        <c:noMultiLvlLbl val="0"/>
      </c:catAx>
      <c:valAx>
        <c:axId val="169654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55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Move_1!$H$2:$L$2</c:f>
              <c:strCache>
                <c:ptCount val="5"/>
                <c:pt idx="0">
                  <c:v>dist1</c:v>
                </c:pt>
                <c:pt idx="1">
                  <c:v>dist2</c:v>
                </c:pt>
                <c:pt idx="2">
                  <c:v>dist3</c:v>
                </c:pt>
                <c:pt idx="3">
                  <c:v>dist4</c:v>
                </c:pt>
                <c:pt idx="4">
                  <c:v>dist5</c:v>
                </c:pt>
              </c:strCache>
            </c:strRef>
          </c:cat>
          <c:val>
            <c:numRef>
              <c:f>Move_1!$H$3:$L$3</c:f>
              <c:numCache>
                <c:formatCode>General</c:formatCode>
                <c:ptCount val="5"/>
                <c:pt idx="0">
                  <c:v>6.666666666666667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6C-4D0B-B6C6-AF03DC168AF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Move_1!$H$2:$L$2</c:f>
              <c:strCache>
                <c:ptCount val="5"/>
                <c:pt idx="0">
                  <c:v>dist1</c:v>
                </c:pt>
                <c:pt idx="1">
                  <c:v>dist2</c:v>
                </c:pt>
                <c:pt idx="2">
                  <c:v>dist3</c:v>
                </c:pt>
                <c:pt idx="3">
                  <c:v>dist4</c:v>
                </c:pt>
                <c:pt idx="4">
                  <c:v>dist5</c:v>
                </c:pt>
              </c:strCache>
            </c:strRef>
          </c:cat>
          <c:val>
            <c:numRef>
              <c:f>Move_1!$H$4:$L$4</c:f>
              <c:numCache>
                <c:formatCode>General</c:formatCode>
                <c:ptCount val="5"/>
                <c:pt idx="0">
                  <c:v>13.333333333333334</c:v>
                </c:pt>
                <c:pt idx="1">
                  <c:v>20</c:v>
                </c:pt>
                <c:pt idx="2">
                  <c:v>13.333333333333334</c:v>
                </c:pt>
                <c:pt idx="3">
                  <c:v>13.333333333333334</c:v>
                </c:pt>
                <c:pt idx="4">
                  <c:v>13.333333333333334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6C-4D0B-B6C6-AF03DC168AF4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Move_1!$H$2:$L$2</c:f>
              <c:strCache>
                <c:ptCount val="5"/>
                <c:pt idx="0">
                  <c:v>dist1</c:v>
                </c:pt>
                <c:pt idx="1">
                  <c:v>dist2</c:v>
                </c:pt>
                <c:pt idx="2">
                  <c:v>dist3</c:v>
                </c:pt>
                <c:pt idx="3">
                  <c:v>dist4</c:v>
                </c:pt>
                <c:pt idx="4">
                  <c:v>dist5</c:v>
                </c:pt>
              </c:strCache>
            </c:strRef>
          </c:cat>
          <c:val>
            <c:numRef>
              <c:f>Move_1!$H$5:$L$5</c:f>
              <c:numCache>
                <c:formatCode>General</c:formatCode>
                <c:ptCount val="5"/>
                <c:pt idx="0">
                  <c:v>20</c:v>
                </c:pt>
                <c:pt idx="1">
                  <c:v>20</c:v>
                </c:pt>
                <c:pt idx="2">
                  <c:v>26.666666666666668</c:v>
                </c:pt>
                <c:pt idx="3">
                  <c:v>20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6C-4D0B-B6C6-AF03DC168AF4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Move_1!$H$2:$L$2</c:f>
              <c:strCache>
                <c:ptCount val="5"/>
                <c:pt idx="0">
                  <c:v>dist1</c:v>
                </c:pt>
                <c:pt idx="1">
                  <c:v>dist2</c:v>
                </c:pt>
                <c:pt idx="2">
                  <c:v>dist3</c:v>
                </c:pt>
                <c:pt idx="3">
                  <c:v>dist4</c:v>
                </c:pt>
                <c:pt idx="4">
                  <c:v>dist5</c:v>
                </c:pt>
              </c:strCache>
            </c:strRef>
          </c:cat>
          <c:val>
            <c:numRef>
              <c:f>Move_1!$H$6:$L$6</c:f>
              <c:numCache>
                <c:formatCode>General</c:formatCode>
                <c:ptCount val="5"/>
                <c:pt idx="0">
                  <c:v>26.666666666666668</c:v>
                </c:pt>
                <c:pt idx="1">
                  <c:v>26.666666666666668</c:v>
                </c:pt>
                <c:pt idx="2">
                  <c:v>26.666666666666668</c:v>
                </c:pt>
                <c:pt idx="3">
                  <c:v>33.333333333333329</c:v>
                </c:pt>
                <c:pt idx="4">
                  <c:v>26.666666666666668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6C-4D0B-B6C6-AF03DC168AF4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Move_1!$H$2:$L$2</c:f>
              <c:strCache>
                <c:ptCount val="5"/>
                <c:pt idx="0">
                  <c:v>dist1</c:v>
                </c:pt>
                <c:pt idx="1">
                  <c:v>dist2</c:v>
                </c:pt>
                <c:pt idx="2">
                  <c:v>dist3</c:v>
                </c:pt>
                <c:pt idx="3">
                  <c:v>dist4</c:v>
                </c:pt>
                <c:pt idx="4">
                  <c:v>dist5</c:v>
                </c:pt>
              </c:strCache>
            </c:strRef>
          </c:cat>
          <c:val>
            <c:numRef>
              <c:f>Move_1!$H$7:$L$7</c:f>
              <c:numCache>
                <c:formatCode>General</c:formatCode>
                <c:ptCount val="5"/>
                <c:pt idx="0">
                  <c:v>33.333333333333329</c:v>
                </c:pt>
                <c:pt idx="1">
                  <c:v>33.333333333333329</c:v>
                </c:pt>
                <c:pt idx="2">
                  <c:v>33.333333333333329</c:v>
                </c:pt>
                <c:pt idx="3">
                  <c:v>33.333333333333329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6C-4D0B-B6C6-AF03DC168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5034640"/>
        <c:axId val="1505053776"/>
      </c:barChart>
      <c:catAx>
        <c:axId val="150503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053776"/>
        <c:crosses val="autoZero"/>
        <c:auto val="1"/>
        <c:lblAlgn val="ctr"/>
        <c:lblOffset val="100"/>
        <c:noMultiLvlLbl val="0"/>
      </c:catAx>
      <c:valAx>
        <c:axId val="150505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03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Move_1!$B$11:$F$11</c:f>
              <c:strCache>
                <c:ptCount val="5"/>
                <c:pt idx="0">
                  <c:v>dist1</c:v>
                </c:pt>
                <c:pt idx="1">
                  <c:v>dist2</c:v>
                </c:pt>
                <c:pt idx="2">
                  <c:v>dist3</c:v>
                </c:pt>
                <c:pt idx="3">
                  <c:v>dist4</c:v>
                </c:pt>
                <c:pt idx="4">
                  <c:v>dist5</c:v>
                </c:pt>
              </c:strCache>
            </c:strRef>
          </c:cat>
          <c:val>
            <c:numRef>
              <c:f>Move_1!$B$12:$F$12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21-404C-851E-2AC13BBF801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Move_1!$B$11:$F$11</c:f>
              <c:strCache>
                <c:ptCount val="5"/>
                <c:pt idx="0">
                  <c:v>dist1</c:v>
                </c:pt>
                <c:pt idx="1">
                  <c:v>dist2</c:v>
                </c:pt>
                <c:pt idx="2">
                  <c:v>dist3</c:v>
                </c:pt>
                <c:pt idx="3">
                  <c:v>dist4</c:v>
                </c:pt>
                <c:pt idx="4">
                  <c:v>dist5</c:v>
                </c:pt>
              </c:strCache>
            </c:strRef>
          </c:cat>
          <c:val>
            <c:numRef>
              <c:f>Move_1!$B$13:$F$13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21-404C-851E-2AC13BBF8015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Move_1!$B$11:$F$11</c:f>
              <c:strCache>
                <c:ptCount val="5"/>
                <c:pt idx="0">
                  <c:v>dist1</c:v>
                </c:pt>
                <c:pt idx="1">
                  <c:v>dist2</c:v>
                </c:pt>
                <c:pt idx="2">
                  <c:v>dist3</c:v>
                </c:pt>
                <c:pt idx="3">
                  <c:v>dist4</c:v>
                </c:pt>
                <c:pt idx="4">
                  <c:v>dist5</c:v>
                </c:pt>
              </c:strCache>
            </c:strRef>
          </c:cat>
          <c:val>
            <c:numRef>
              <c:f>Move_1!$B$14:$F$14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21-404C-851E-2AC13BBF8015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Move_1!$B$11:$F$11</c:f>
              <c:strCache>
                <c:ptCount val="5"/>
                <c:pt idx="0">
                  <c:v>dist1</c:v>
                </c:pt>
                <c:pt idx="1">
                  <c:v>dist2</c:v>
                </c:pt>
                <c:pt idx="2">
                  <c:v>dist3</c:v>
                </c:pt>
                <c:pt idx="3">
                  <c:v>dist4</c:v>
                </c:pt>
                <c:pt idx="4">
                  <c:v>dist5</c:v>
                </c:pt>
              </c:strCache>
            </c:strRef>
          </c:cat>
          <c:val>
            <c:numRef>
              <c:f>Move_1!$B$15:$F$15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21-404C-851E-2AC13BBF8015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Move_1!$B$11:$F$11</c:f>
              <c:strCache>
                <c:ptCount val="5"/>
                <c:pt idx="0">
                  <c:v>dist1</c:v>
                </c:pt>
                <c:pt idx="1">
                  <c:v>dist2</c:v>
                </c:pt>
                <c:pt idx="2">
                  <c:v>dist3</c:v>
                </c:pt>
                <c:pt idx="3">
                  <c:v>dist4</c:v>
                </c:pt>
                <c:pt idx="4">
                  <c:v>dist5</c:v>
                </c:pt>
              </c:strCache>
            </c:strRef>
          </c:cat>
          <c:val>
            <c:numRef>
              <c:f>Move_1!$B$16:$F$16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21-404C-851E-2AC13BBF8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5074160"/>
        <c:axId val="1505060016"/>
      </c:barChart>
      <c:catAx>
        <c:axId val="150507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060016"/>
        <c:crosses val="autoZero"/>
        <c:auto val="1"/>
        <c:lblAlgn val="ctr"/>
        <c:lblOffset val="100"/>
        <c:noMultiLvlLbl val="0"/>
      </c:catAx>
      <c:valAx>
        <c:axId val="150506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07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190500</xdr:colOff>
      <xdr:row>0</xdr:row>
      <xdr:rowOff>0</xdr:rowOff>
    </xdr:from>
    <xdr:to>
      <xdr:col>26</xdr:col>
      <xdr:colOff>495300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D0A9AE-50E9-4D45-84E2-1BA6F544DC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358140</xdr:colOff>
      <xdr:row>27</xdr:row>
      <xdr:rowOff>163830</xdr:rowOff>
    </xdr:from>
    <xdr:to>
      <xdr:col>26</xdr:col>
      <xdr:colOff>53340</xdr:colOff>
      <xdr:row>42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82A30B-7F63-4178-B7F9-D09762A4A2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365760</xdr:colOff>
      <xdr:row>12</xdr:row>
      <xdr:rowOff>34290</xdr:rowOff>
    </xdr:from>
    <xdr:to>
      <xdr:col>26</xdr:col>
      <xdr:colOff>60960</xdr:colOff>
      <xdr:row>27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402F1D-49C8-4831-A940-C9BD1D7271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213360</xdr:colOff>
      <xdr:row>1</xdr:row>
      <xdr:rowOff>68580</xdr:rowOff>
    </xdr:from>
    <xdr:to>
      <xdr:col>26</xdr:col>
      <xdr:colOff>99060</xdr:colOff>
      <xdr:row>10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70DACF-FC0D-4327-9FC6-FF2620E416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160020</xdr:colOff>
      <xdr:row>1</xdr:row>
      <xdr:rowOff>34290</xdr:rowOff>
    </xdr:from>
    <xdr:to>
      <xdr:col>23</xdr:col>
      <xdr:colOff>586740</xdr:colOff>
      <xdr:row>12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B3A2EA-7706-4415-9A48-76E5DF7D21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167640</xdr:colOff>
      <xdr:row>12</xdr:row>
      <xdr:rowOff>160020</xdr:rowOff>
    </xdr:from>
    <xdr:to>
      <xdr:col>23</xdr:col>
      <xdr:colOff>441960</xdr:colOff>
      <xdr:row>23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68E9A7-55C5-4243-BD93-B836A2DD3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0FC1-6D16-498F-AE46-32C7E35FC6A6}">
  <dimension ref="A1:U26"/>
  <sheetViews>
    <sheetView workbookViewId="0">
      <selection activeCell="B10" sqref="B10:B26"/>
    </sheetView>
  </sheetViews>
  <sheetFormatPr defaultRowHeight="14.4" x14ac:dyDescent="0.3"/>
  <sheetData>
    <row r="1" spans="1:21" x14ac:dyDescent="0.3">
      <c r="B1" t="s">
        <v>0</v>
      </c>
      <c r="C1" t="s">
        <v>1</v>
      </c>
      <c r="D1" s="3" t="s">
        <v>2</v>
      </c>
      <c r="F1" t="s">
        <v>0</v>
      </c>
      <c r="G1" t="s">
        <v>1</v>
      </c>
      <c r="H1" s="3" t="s">
        <v>2</v>
      </c>
    </row>
    <row r="2" spans="1:21" x14ac:dyDescent="0.3">
      <c r="B2">
        <v>1</v>
      </c>
      <c r="C2">
        <v>2</v>
      </c>
      <c r="D2" s="2">
        <v>3</v>
      </c>
      <c r="F2">
        <f>B2/$B$7*100</f>
        <v>6.666666666666667</v>
      </c>
      <c r="G2">
        <f t="shared" ref="G2:H6" si="0">C2/$B$7*100</f>
        <v>13.333333333333334</v>
      </c>
      <c r="H2">
        <f t="shared" si="0"/>
        <v>20</v>
      </c>
    </row>
    <row r="3" spans="1:21" x14ac:dyDescent="0.3">
      <c r="B3">
        <v>2</v>
      </c>
      <c r="C3">
        <v>3</v>
      </c>
      <c r="D3">
        <v>3</v>
      </c>
      <c r="F3">
        <f t="shared" ref="F3:F6" si="1">B3/$B$7*100</f>
        <v>13.333333333333334</v>
      </c>
      <c r="G3">
        <f t="shared" si="0"/>
        <v>20</v>
      </c>
      <c r="H3">
        <f t="shared" si="0"/>
        <v>20</v>
      </c>
    </row>
    <row r="4" spans="1:21" x14ac:dyDescent="0.3">
      <c r="B4">
        <v>3</v>
      </c>
      <c r="C4">
        <v>3</v>
      </c>
      <c r="D4">
        <v>3</v>
      </c>
      <c r="F4">
        <f t="shared" si="1"/>
        <v>20</v>
      </c>
      <c r="G4">
        <f t="shared" si="0"/>
        <v>20</v>
      </c>
      <c r="H4">
        <f t="shared" si="0"/>
        <v>20</v>
      </c>
    </row>
    <row r="5" spans="1:21" x14ac:dyDescent="0.3">
      <c r="B5">
        <v>4</v>
      </c>
      <c r="C5" s="1">
        <v>3</v>
      </c>
      <c r="D5" s="2">
        <v>3</v>
      </c>
      <c r="F5">
        <f t="shared" si="1"/>
        <v>26.666666666666668</v>
      </c>
      <c r="G5">
        <f t="shared" si="0"/>
        <v>20</v>
      </c>
      <c r="H5">
        <f t="shared" si="0"/>
        <v>20</v>
      </c>
    </row>
    <row r="6" spans="1:21" x14ac:dyDescent="0.3">
      <c r="B6">
        <v>5</v>
      </c>
      <c r="C6">
        <v>4</v>
      </c>
      <c r="D6">
        <v>3</v>
      </c>
      <c r="F6">
        <f t="shared" si="1"/>
        <v>33.333333333333329</v>
      </c>
      <c r="G6">
        <f t="shared" si="0"/>
        <v>26.666666666666668</v>
      </c>
      <c r="H6">
        <f t="shared" si="0"/>
        <v>20</v>
      </c>
    </row>
    <row r="7" spans="1:21" x14ac:dyDescent="0.3">
      <c r="A7" t="s">
        <v>6</v>
      </c>
      <c r="B7">
        <f>SUM(B2:B6)</f>
        <v>15</v>
      </c>
      <c r="C7">
        <f t="shared" ref="C7:H7" si="2">SUM(C2:C6)</f>
        <v>15</v>
      </c>
      <c r="D7">
        <f t="shared" si="2"/>
        <v>15</v>
      </c>
      <c r="F7">
        <f t="shared" si="2"/>
        <v>100</v>
      </c>
      <c r="G7">
        <f t="shared" si="2"/>
        <v>100.00000000000001</v>
      </c>
      <c r="H7">
        <f t="shared" si="2"/>
        <v>100</v>
      </c>
    </row>
    <row r="10" spans="1:21" x14ac:dyDescent="0.3">
      <c r="B10" t="s">
        <v>0</v>
      </c>
      <c r="C10" t="s">
        <v>1</v>
      </c>
      <c r="D10" s="3" t="s">
        <v>2</v>
      </c>
      <c r="E10" t="s">
        <v>3</v>
      </c>
      <c r="F10" t="s">
        <v>4</v>
      </c>
      <c r="G10" t="s">
        <v>5</v>
      </c>
      <c r="H10" t="s">
        <v>7</v>
      </c>
      <c r="I10" t="s">
        <v>8</v>
      </c>
      <c r="K10" t="s">
        <v>0</v>
      </c>
      <c r="L10" t="s">
        <v>1</v>
      </c>
      <c r="M10" s="3" t="s">
        <v>2</v>
      </c>
      <c r="N10" t="s">
        <v>3</v>
      </c>
      <c r="O10" t="s">
        <v>4</v>
      </c>
      <c r="P10" t="s">
        <v>5</v>
      </c>
      <c r="Q10" t="s">
        <v>7</v>
      </c>
      <c r="R10" t="s">
        <v>8</v>
      </c>
      <c r="U10" t="s">
        <v>10</v>
      </c>
    </row>
    <row r="11" spans="1:21" x14ac:dyDescent="0.3">
      <c r="B11">
        <v>1</v>
      </c>
      <c r="C11">
        <v>2</v>
      </c>
      <c r="D11">
        <f t="shared" ref="D11:E15" si="3">C11+1</f>
        <v>3</v>
      </c>
      <c r="E11">
        <f t="shared" si="3"/>
        <v>4</v>
      </c>
      <c r="F11">
        <f t="shared" ref="F11:G11" si="4">E11+1</f>
        <v>5</v>
      </c>
      <c r="G11">
        <f t="shared" si="4"/>
        <v>6</v>
      </c>
      <c r="H11">
        <f t="shared" ref="H11:I11" si="5">G11+1</f>
        <v>7</v>
      </c>
      <c r="I11">
        <f t="shared" si="5"/>
        <v>8</v>
      </c>
      <c r="K11">
        <f>B11/$B$26*100</f>
        <v>0.83333333333333337</v>
      </c>
      <c r="L11">
        <f t="shared" ref="L11:R25" si="6">C11/$B$26*100</f>
        <v>1.6666666666666667</v>
      </c>
      <c r="M11">
        <f t="shared" si="6"/>
        <v>2.5</v>
      </c>
      <c r="N11">
        <f t="shared" si="6"/>
        <v>3.3333333333333335</v>
      </c>
      <c r="O11">
        <f t="shared" si="6"/>
        <v>4.1666666666666661</v>
      </c>
      <c r="P11">
        <f t="shared" si="6"/>
        <v>5</v>
      </c>
      <c r="Q11">
        <f t="shared" si="6"/>
        <v>5.833333333333333</v>
      </c>
      <c r="R11">
        <f t="shared" si="6"/>
        <v>6.666666666666667</v>
      </c>
    </row>
    <row r="12" spans="1:21" x14ac:dyDescent="0.3">
      <c r="B12">
        <v>2</v>
      </c>
      <c r="C12">
        <v>3</v>
      </c>
      <c r="D12">
        <f t="shared" si="3"/>
        <v>4</v>
      </c>
      <c r="E12">
        <f t="shared" si="3"/>
        <v>5</v>
      </c>
      <c r="F12">
        <f t="shared" ref="F12:G12" si="7">E12+1</f>
        <v>6</v>
      </c>
      <c r="G12">
        <f t="shared" si="7"/>
        <v>7</v>
      </c>
      <c r="H12">
        <f t="shared" ref="H12" si="8">G12+1</f>
        <v>8</v>
      </c>
      <c r="I12">
        <v>8</v>
      </c>
      <c r="K12">
        <f t="shared" ref="K12:K25" si="9">B12/$B$26*100</f>
        <v>1.6666666666666667</v>
      </c>
      <c r="L12">
        <f t="shared" si="6"/>
        <v>2.5</v>
      </c>
      <c r="M12">
        <f t="shared" si="6"/>
        <v>3.3333333333333335</v>
      </c>
      <c r="N12">
        <f t="shared" si="6"/>
        <v>4.1666666666666661</v>
      </c>
      <c r="O12">
        <f t="shared" si="6"/>
        <v>5</v>
      </c>
      <c r="P12">
        <f t="shared" si="6"/>
        <v>5.833333333333333</v>
      </c>
      <c r="Q12">
        <f t="shared" si="6"/>
        <v>6.666666666666667</v>
      </c>
      <c r="R12">
        <f t="shared" si="6"/>
        <v>6.666666666666667</v>
      </c>
    </row>
    <row r="13" spans="1:21" x14ac:dyDescent="0.3">
      <c r="B13">
        <v>3</v>
      </c>
      <c r="C13">
        <v>4</v>
      </c>
      <c r="D13">
        <f t="shared" si="3"/>
        <v>5</v>
      </c>
      <c r="E13">
        <f t="shared" si="3"/>
        <v>6</v>
      </c>
      <c r="F13">
        <f t="shared" ref="F13:G13" si="10">E13+1</f>
        <v>7</v>
      </c>
      <c r="G13">
        <f t="shared" si="10"/>
        <v>8</v>
      </c>
      <c r="H13">
        <v>8</v>
      </c>
      <c r="I13">
        <v>8</v>
      </c>
      <c r="K13">
        <f t="shared" si="9"/>
        <v>2.5</v>
      </c>
      <c r="L13">
        <f t="shared" si="6"/>
        <v>3.3333333333333335</v>
      </c>
      <c r="M13">
        <f t="shared" si="6"/>
        <v>4.1666666666666661</v>
      </c>
      <c r="N13">
        <f t="shared" si="6"/>
        <v>5</v>
      </c>
      <c r="O13">
        <f t="shared" si="6"/>
        <v>5.833333333333333</v>
      </c>
      <c r="P13">
        <f t="shared" si="6"/>
        <v>6.666666666666667</v>
      </c>
      <c r="Q13">
        <f t="shared" si="6"/>
        <v>6.666666666666667</v>
      </c>
      <c r="R13">
        <f t="shared" si="6"/>
        <v>6.666666666666667</v>
      </c>
    </row>
    <row r="14" spans="1:21" x14ac:dyDescent="0.3">
      <c r="B14">
        <v>4</v>
      </c>
      <c r="C14">
        <v>5</v>
      </c>
      <c r="D14">
        <f t="shared" si="3"/>
        <v>6</v>
      </c>
      <c r="E14">
        <f t="shared" si="3"/>
        <v>7</v>
      </c>
      <c r="F14">
        <f t="shared" ref="F14" si="11">E14+1</f>
        <v>8</v>
      </c>
      <c r="G14">
        <v>8</v>
      </c>
      <c r="H14">
        <v>8</v>
      </c>
      <c r="I14">
        <v>8</v>
      </c>
      <c r="K14">
        <f t="shared" si="9"/>
        <v>3.3333333333333335</v>
      </c>
      <c r="L14">
        <f t="shared" si="6"/>
        <v>4.1666666666666661</v>
      </c>
      <c r="M14">
        <f t="shared" si="6"/>
        <v>5</v>
      </c>
      <c r="N14">
        <f t="shared" si="6"/>
        <v>5.833333333333333</v>
      </c>
      <c r="O14">
        <f t="shared" si="6"/>
        <v>6.666666666666667</v>
      </c>
      <c r="P14">
        <f t="shared" si="6"/>
        <v>6.666666666666667</v>
      </c>
      <c r="Q14">
        <f t="shared" si="6"/>
        <v>6.666666666666667</v>
      </c>
      <c r="R14">
        <f t="shared" si="6"/>
        <v>6.666666666666667</v>
      </c>
    </row>
    <row r="15" spans="1:21" x14ac:dyDescent="0.3">
      <c r="B15">
        <v>5</v>
      </c>
      <c r="C15">
        <v>6</v>
      </c>
      <c r="D15">
        <f t="shared" si="3"/>
        <v>7</v>
      </c>
      <c r="E15">
        <f t="shared" si="3"/>
        <v>8</v>
      </c>
      <c r="F15">
        <v>8</v>
      </c>
      <c r="G15">
        <v>8</v>
      </c>
      <c r="H15">
        <v>8</v>
      </c>
      <c r="I15">
        <v>8</v>
      </c>
      <c r="K15">
        <f t="shared" si="9"/>
        <v>4.1666666666666661</v>
      </c>
      <c r="L15">
        <f t="shared" si="6"/>
        <v>5</v>
      </c>
      <c r="M15">
        <f t="shared" si="6"/>
        <v>5.833333333333333</v>
      </c>
      <c r="N15">
        <f t="shared" si="6"/>
        <v>6.666666666666667</v>
      </c>
      <c r="O15">
        <f t="shared" si="6"/>
        <v>6.666666666666667</v>
      </c>
      <c r="P15">
        <f t="shared" si="6"/>
        <v>6.666666666666667</v>
      </c>
      <c r="Q15">
        <f t="shared" si="6"/>
        <v>6.666666666666667</v>
      </c>
      <c r="R15">
        <f t="shared" si="6"/>
        <v>6.666666666666667</v>
      </c>
    </row>
    <row r="16" spans="1:21" x14ac:dyDescent="0.3">
      <c r="B16">
        <v>6</v>
      </c>
      <c r="C16">
        <v>7</v>
      </c>
      <c r="D16">
        <f>C16+1</f>
        <v>8</v>
      </c>
      <c r="E16">
        <v>8</v>
      </c>
      <c r="F16">
        <v>8</v>
      </c>
      <c r="G16">
        <v>8</v>
      </c>
      <c r="H16">
        <v>8</v>
      </c>
      <c r="I16">
        <v>8</v>
      </c>
      <c r="K16">
        <f t="shared" si="9"/>
        <v>5</v>
      </c>
      <c r="L16">
        <f t="shared" si="6"/>
        <v>5.833333333333333</v>
      </c>
      <c r="M16">
        <f t="shared" si="6"/>
        <v>6.666666666666667</v>
      </c>
      <c r="N16">
        <f t="shared" si="6"/>
        <v>6.666666666666667</v>
      </c>
      <c r="O16">
        <f t="shared" si="6"/>
        <v>6.666666666666667</v>
      </c>
      <c r="P16">
        <f t="shared" si="6"/>
        <v>6.666666666666667</v>
      </c>
      <c r="Q16">
        <f t="shared" si="6"/>
        <v>6.666666666666667</v>
      </c>
      <c r="R16">
        <f t="shared" si="6"/>
        <v>6.666666666666667</v>
      </c>
    </row>
    <row r="17" spans="1:18" x14ac:dyDescent="0.3">
      <c r="B17">
        <v>7</v>
      </c>
      <c r="C17">
        <v>8</v>
      </c>
      <c r="D17">
        <v>8</v>
      </c>
      <c r="E17">
        <v>8</v>
      </c>
      <c r="F17">
        <v>8</v>
      </c>
      <c r="G17">
        <v>8</v>
      </c>
      <c r="H17">
        <v>8</v>
      </c>
      <c r="I17">
        <v>8</v>
      </c>
      <c r="K17">
        <f t="shared" si="9"/>
        <v>5.833333333333333</v>
      </c>
      <c r="L17">
        <f t="shared" si="6"/>
        <v>6.666666666666667</v>
      </c>
      <c r="M17">
        <f t="shared" si="6"/>
        <v>6.666666666666667</v>
      </c>
      <c r="N17">
        <f t="shared" si="6"/>
        <v>6.666666666666667</v>
      </c>
      <c r="O17">
        <f t="shared" si="6"/>
        <v>6.666666666666667</v>
      </c>
      <c r="P17">
        <f t="shared" si="6"/>
        <v>6.666666666666667</v>
      </c>
      <c r="Q17">
        <f t="shared" si="6"/>
        <v>6.666666666666667</v>
      </c>
      <c r="R17">
        <f t="shared" si="6"/>
        <v>6.666666666666667</v>
      </c>
    </row>
    <row r="18" spans="1:18" x14ac:dyDescent="0.3">
      <c r="B18" s="4">
        <v>8</v>
      </c>
      <c r="C18" s="4">
        <v>8</v>
      </c>
      <c r="D18" s="4">
        <v>8</v>
      </c>
      <c r="E18" s="4">
        <v>8</v>
      </c>
      <c r="F18" s="4">
        <v>8</v>
      </c>
      <c r="G18" s="4">
        <v>8</v>
      </c>
      <c r="H18" s="4">
        <v>8</v>
      </c>
      <c r="I18" s="4">
        <v>8</v>
      </c>
      <c r="J18" s="4"/>
      <c r="K18">
        <f t="shared" si="9"/>
        <v>6.666666666666667</v>
      </c>
      <c r="L18">
        <f t="shared" si="6"/>
        <v>6.666666666666667</v>
      </c>
      <c r="M18">
        <f t="shared" si="6"/>
        <v>6.666666666666667</v>
      </c>
      <c r="N18">
        <f t="shared" si="6"/>
        <v>6.666666666666667</v>
      </c>
      <c r="O18">
        <f t="shared" si="6"/>
        <v>6.666666666666667</v>
      </c>
      <c r="P18">
        <f t="shared" si="6"/>
        <v>6.666666666666667</v>
      </c>
      <c r="Q18">
        <f t="shared" si="6"/>
        <v>6.666666666666667</v>
      </c>
      <c r="R18">
        <f t="shared" si="6"/>
        <v>6.666666666666667</v>
      </c>
    </row>
    <row r="19" spans="1:18" x14ac:dyDescent="0.3">
      <c r="B19">
        <v>9</v>
      </c>
      <c r="C19">
        <v>8</v>
      </c>
      <c r="D19">
        <v>8</v>
      </c>
      <c r="E19">
        <v>8</v>
      </c>
      <c r="F19">
        <v>8</v>
      </c>
      <c r="G19">
        <v>8</v>
      </c>
      <c r="H19">
        <v>8</v>
      </c>
      <c r="I19">
        <v>8</v>
      </c>
      <c r="K19">
        <f t="shared" si="9"/>
        <v>7.5</v>
      </c>
      <c r="L19">
        <f t="shared" si="6"/>
        <v>6.666666666666667</v>
      </c>
      <c r="M19">
        <f t="shared" si="6"/>
        <v>6.666666666666667</v>
      </c>
      <c r="N19">
        <f t="shared" si="6"/>
        <v>6.666666666666667</v>
      </c>
      <c r="O19">
        <f t="shared" si="6"/>
        <v>6.666666666666667</v>
      </c>
      <c r="P19">
        <f t="shared" si="6"/>
        <v>6.666666666666667</v>
      </c>
      <c r="Q19">
        <f t="shared" si="6"/>
        <v>6.666666666666667</v>
      </c>
      <c r="R19">
        <f t="shared" si="6"/>
        <v>6.666666666666667</v>
      </c>
    </row>
    <row r="20" spans="1:18" x14ac:dyDescent="0.3">
      <c r="B20">
        <v>10</v>
      </c>
      <c r="C20">
        <v>9</v>
      </c>
      <c r="D20">
        <f t="shared" ref="D20:E24" si="12">C20-1</f>
        <v>8</v>
      </c>
      <c r="E20">
        <v>8</v>
      </c>
      <c r="F20">
        <v>8</v>
      </c>
      <c r="G20">
        <v>8</v>
      </c>
      <c r="H20">
        <v>8</v>
      </c>
      <c r="I20">
        <v>8</v>
      </c>
      <c r="K20">
        <f t="shared" si="9"/>
        <v>8.3333333333333321</v>
      </c>
      <c r="L20">
        <f t="shared" si="6"/>
        <v>7.5</v>
      </c>
      <c r="M20">
        <f t="shared" si="6"/>
        <v>6.666666666666667</v>
      </c>
      <c r="N20">
        <f t="shared" si="6"/>
        <v>6.666666666666667</v>
      </c>
      <c r="O20">
        <f t="shared" si="6"/>
        <v>6.666666666666667</v>
      </c>
      <c r="P20">
        <f t="shared" si="6"/>
        <v>6.666666666666667</v>
      </c>
      <c r="Q20">
        <f t="shared" si="6"/>
        <v>6.666666666666667</v>
      </c>
      <c r="R20">
        <f t="shared" si="6"/>
        <v>6.666666666666667</v>
      </c>
    </row>
    <row r="21" spans="1:18" x14ac:dyDescent="0.3">
      <c r="B21">
        <v>11</v>
      </c>
      <c r="C21">
        <v>10</v>
      </c>
      <c r="D21">
        <f t="shared" si="12"/>
        <v>9</v>
      </c>
      <c r="E21">
        <f t="shared" si="12"/>
        <v>8</v>
      </c>
      <c r="F21">
        <v>8</v>
      </c>
      <c r="G21">
        <v>8</v>
      </c>
      <c r="H21">
        <v>8</v>
      </c>
      <c r="I21">
        <v>8</v>
      </c>
      <c r="K21">
        <f t="shared" si="9"/>
        <v>9.1666666666666661</v>
      </c>
      <c r="L21">
        <f t="shared" si="6"/>
        <v>8.3333333333333321</v>
      </c>
      <c r="M21">
        <f t="shared" si="6"/>
        <v>7.5</v>
      </c>
      <c r="N21">
        <f t="shared" si="6"/>
        <v>6.666666666666667</v>
      </c>
      <c r="O21">
        <f t="shared" si="6"/>
        <v>6.666666666666667</v>
      </c>
      <c r="P21">
        <f t="shared" si="6"/>
        <v>6.666666666666667</v>
      </c>
      <c r="Q21">
        <f t="shared" si="6"/>
        <v>6.666666666666667</v>
      </c>
      <c r="R21">
        <f t="shared" si="6"/>
        <v>6.666666666666667</v>
      </c>
    </row>
    <row r="22" spans="1:18" x14ac:dyDescent="0.3">
      <c r="B22">
        <v>12</v>
      </c>
      <c r="C22">
        <v>11</v>
      </c>
      <c r="D22">
        <f t="shared" si="12"/>
        <v>10</v>
      </c>
      <c r="E22">
        <f t="shared" si="12"/>
        <v>9</v>
      </c>
      <c r="F22">
        <f t="shared" ref="F22" si="13">E22-1</f>
        <v>8</v>
      </c>
      <c r="G22">
        <v>8</v>
      </c>
      <c r="H22">
        <v>8</v>
      </c>
      <c r="I22">
        <v>8</v>
      </c>
      <c r="K22">
        <f t="shared" si="9"/>
        <v>10</v>
      </c>
      <c r="L22">
        <f t="shared" si="6"/>
        <v>9.1666666666666661</v>
      </c>
      <c r="M22">
        <f t="shared" si="6"/>
        <v>8.3333333333333321</v>
      </c>
      <c r="N22">
        <f t="shared" si="6"/>
        <v>7.5</v>
      </c>
      <c r="O22">
        <f t="shared" si="6"/>
        <v>6.666666666666667</v>
      </c>
      <c r="P22">
        <f t="shared" si="6"/>
        <v>6.666666666666667</v>
      </c>
      <c r="Q22">
        <f t="shared" si="6"/>
        <v>6.666666666666667</v>
      </c>
      <c r="R22">
        <f t="shared" si="6"/>
        <v>6.666666666666667</v>
      </c>
    </row>
    <row r="23" spans="1:18" x14ac:dyDescent="0.3">
      <c r="B23">
        <v>13</v>
      </c>
      <c r="C23">
        <v>12</v>
      </c>
      <c r="D23">
        <f t="shared" si="12"/>
        <v>11</v>
      </c>
      <c r="E23">
        <f t="shared" si="12"/>
        <v>10</v>
      </c>
      <c r="F23">
        <f t="shared" ref="F23:G23" si="14">E23-1</f>
        <v>9</v>
      </c>
      <c r="G23">
        <f t="shared" si="14"/>
        <v>8</v>
      </c>
      <c r="H23">
        <v>8</v>
      </c>
      <c r="I23">
        <v>8</v>
      </c>
      <c r="K23">
        <f t="shared" si="9"/>
        <v>10.833333333333334</v>
      </c>
      <c r="L23">
        <f t="shared" si="6"/>
        <v>10</v>
      </c>
      <c r="M23">
        <f t="shared" si="6"/>
        <v>9.1666666666666661</v>
      </c>
      <c r="N23">
        <f t="shared" si="6"/>
        <v>8.3333333333333321</v>
      </c>
      <c r="O23">
        <f t="shared" si="6"/>
        <v>7.5</v>
      </c>
      <c r="P23">
        <f t="shared" si="6"/>
        <v>6.666666666666667</v>
      </c>
      <c r="Q23">
        <f t="shared" si="6"/>
        <v>6.666666666666667</v>
      </c>
      <c r="R23">
        <f t="shared" si="6"/>
        <v>6.666666666666667</v>
      </c>
    </row>
    <row r="24" spans="1:18" x14ac:dyDescent="0.3">
      <c r="B24">
        <v>14</v>
      </c>
      <c r="C24">
        <v>13</v>
      </c>
      <c r="D24">
        <f t="shared" si="12"/>
        <v>12</v>
      </c>
      <c r="E24">
        <f t="shared" si="12"/>
        <v>11</v>
      </c>
      <c r="F24">
        <f t="shared" ref="F24:G24" si="15">E24-1</f>
        <v>10</v>
      </c>
      <c r="G24">
        <f t="shared" si="15"/>
        <v>9</v>
      </c>
      <c r="H24">
        <f t="shared" ref="H24" si="16">G24-1</f>
        <v>8</v>
      </c>
      <c r="I24">
        <v>8</v>
      </c>
      <c r="K24">
        <f t="shared" si="9"/>
        <v>11.666666666666666</v>
      </c>
      <c r="L24">
        <f t="shared" si="6"/>
        <v>10.833333333333334</v>
      </c>
      <c r="M24">
        <f t="shared" si="6"/>
        <v>10</v>
      </c>
      <c r="N24">
        <f t="shared" si="6"/>
        <v>9.1666666666666661</v>
      </c>
      <c r="O24">
        <f t="shared" si="6"/>
        <v>8.3333333333333321</v>
      </c>
      <c r="P24">
        <f t="shared" si="6"/>
        <v>7.5</v>
      </c>
      <c r="Q24">
        <f t="shared" si="6"/>
        <v>6.666666666666667</v>
      </c>
      <c r="R24">
        <f t="shared" si="6"/>
        <v>6.666666666666667</v>
      </c>
    </row>
    <row r="25" spans="1:18" x14ac:dyDescent="0.3">
      <c r="B25">
        <v>15</v>
      </c>
      <c r="C25">
        <v>14</v>
      </c>
      <c r="D25">
        <f t="shared" ref="D25:I25" si="17">C25-1</f>
        <v>13</v>
      </c>
      <c r="E25">
        <f t="shared" si="17"/>
        <v>12</v>
      </c>
      <c r="F25">
        <f t="shared" si="17"/>
        <v>11</v>
      </c>
      <c r="G25">
        <f t="shared" si="17"/>
        <v>10</v>
      </c>
      <c r="H25">
        <f t="shared" si="17"/>
        <v>9</v>
      </c>
      <c r="I25">
        <f t="shared" si="17"/>
        <v>8</v>
      </c>
      <c r="K25">
        <f t="shared" si="9"/>
        <v>12.5</v>
      </c>
      <c r="L25">
        <f t="shared" si="6"/>
        <v>11.666666666666666</v>
      </c>
      <c r="M25">
        <f t="shared" si="6"/>
        <v>10.833333333333334</v>
      </c>
      <c r="N25">
        <f t="shared" si="6"/>
        <v>10</v>
      </c>
      <c r="O25">
        <f t="shared" si="6"/>
        <v>9.1666666666666661</v>
      </c>
      <c r="P25">
        <f t="shared" si="6"/>
        <v>8.3333333333333321</v>
      </c>
      <c r="Q25">
        <f t="shared" si="6"/>
        <v>7.5</v>
      </c>
      <c r="R25">
        <f t="shared" si="6"/>
        <v>6.666666666666667</v>
      </c>
    </row>
    <row r="26" spans="1:18" x14ac:dyDescent="0.3">
      <c r="A26" t="s">
        <v>9</v>
      </c>
      <c r="B26">
        <f>SUM(B11:B25)</f>
        <v>120</v>
      </c>
      <c r="C26">
        <f t="shared" ref="C26:K26" si="18">SUM(C11:C25)</f>
        <v>120</v>
      </c>
      <c r="D26">
        <f t="shared" si="18"/>
        <v>120</v>
      </c>
      <c r="E26">
        <f t="shared" si="18"/>
        <v>120</v>
      </c>
      <c r="F26">
        <f t="shared" si="18"/>
        <v>120</v>
      </c>
      <c r="G26">
        <f t="shared" si="18"/>
        <v>120</v>
      </c>
      <c r="H26">
        <f t="shared" si="18"/>
        <v>120</v>
      </c>
      <c r="I26">
        <f t="shared" si="18"/>
        <v>120</v>
      </c>
      <c r="K26">
        <f t="shared" si="18"/>
        <v>100</v>
      </c>
      <c r="L26">
        <f t="shared" ref="L26" si="19">SUM(L11:L25)</f>
        <v>100</v>
      </c>
      <c r="M26">
        <f t="shared" ref="M26" si="20">SUM(M11:M25)</f>
        <v>99.999999999999986</v>
      </c>
      <c r="N26">
        <f t="shared" ref="N26" si="21">SUM(N11:N25)</f>
        <v>100</v>
      </c>
      <c r="O26">
        <f t="shared" ref="O26" si="22">SUM(O11:O25)</f>
        <v>100</v>
      </c>
      <c r="P26">
        <f t="shared" ref="P26" si="23">SUM(P11:P25)</f>
        <v>100</v>
      </c>
      <c r="Q26">
        <f t="shared" ref="Q26" si="24">SUM(Q11:Q25)</f>
        <v>100.00000000000001</v>
      </c>
      <c r="R26">
        <f t="shared" ref="R26" si="25">SUM(R11:R25)</f>
        <v>100.00000000000001</v>
      </c>
    </row>
  </sheetData>
  <conditionalFormatting sqref="K11:R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H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D880-496E-48A4-BD79-2AAD1A09CD9C}">
  <dimension ref="A1:R35"/>
  <sheetViews>
    <sheetView tabSelected="1" workbookViewId="0">
      <selection activeCell="P34" sqref="P34"/>
    </sheetView>
  </sheetViews>
  <sheetFormatPr defaultRowHeight="14.4" x14ac:dyDescent="0.3"/>
  <sheetData>
    <row r="1" spans="1:18" x14ac:dyDescent="0.3">
      <c r="A1" t="s">
        <v>14</v>
      </c>
      <c r="B1">
        <f>0.5</f>
        <v>0.5</v>
      </c>
    </row>
    <row r="2" spans="1:18" x14ac:dyDescent="0.3">
      <c r="A2" s="7" t="s">
        <v>15</v>
      </c>
      <c r="B2" s="7"/>
      <c r="K2" s="7" t="s">
        <v>15</v>
      </c>
      <c r="L2" s="7"/>
    </row>
    <row r="3" spans="1:18" x14ac:dyDescent="0.3">
      <c r="A3" t="s">
        <v>0</v>
      </c>
      <c r="B3" t="s">
        <v>1</v>
      </c>
      <c r="J3" t="s">
        <v>13</v>
      </c>
      <c r="K3" t="s">
        <v>0</v>
      </c>
      <c r="L3" t="s">
        <v>1</v>
      </c>
    </row>
    <row r="4" spans="1:18" x14ac:dyDescent="0.3">
      <c r="A4">
        <v>1</v>
      </c>
      <c r="B4">
        <v>1.5</v>
      </c>
      <c r="J4">
        <v>1</v>
      </c>
      <c r="K4">
        <f>A4/$A$6*100</f>
        <v>33.333333333333329</v>
      </c>
      <c r="L4">
        <f>B4/$A$6*100</f>
        <v>50</v>
      </c>
    </row>
    <row r="5" spans="1:18" x14ac:dyDescent="0.3">
      <c r="A5">
        <v>2</v>
      </c>
      <c r="B5">
        <v>1.5</v>
      </c>
      <c r="J5">
        <v>2</v>
      </c>
      <c r="K5">
        <f>A5/$A$6*100</f>
        <v>66.666666666666657</v>
      </c>
      <c r="L5">
        <f>B5/$A$6*100</f>
        <v>50</v>
      </c>
    </row>
    <row r="6" spans="1:18" x14ac:dyDescent="0.3">
      <c r="A6" s="5">
        <f>SUM(A4:A5)</f>
        <v>3</v>
      </c>
      <c r="B6" s="5">
        <f>SUM(B4:B5)</f>
        <v>3</v>
      </c>
      <c r="C6" s="5"/>
      <c r="D6" s="5"/>
      <c r="E6" s="5"/>
      <c r="K6" s="5">
        <f>SUM(K4:K5)</f>
        <v>99.999999999999986</v>
      </c>
      <c r="L6" s="5">
        <f>SUM(L4:L5)</f>
        <v>100</v>
      </c>
    </row>
    <row r="7" spans="1:18" x14ac:dyDescent="0.3">
      <c r="A7" s="7" t="s">
        <v>16</v>
      </c>
      <c r="B7" s="7"/>
      <c r="C7" s="7"/>
      <c r="D7" s="7"/>
      <c r="E7" s="5"/>
      <c r="K7" s="6" t="s">
        <v>16</v>
      </c>
      <c r="L7" s="6"/>
      <c r="M7" s="6"/>
      <c r="N7" s="6"/>
    </row>
    <row r="8" spans="1:18" x14ac:dyDescent="0.3">
      <c r="A8" t="s">
        <v>0</v>
      </c>
      <c r="B8" t="s">
        <v>1</v>
      </c>
      <c r="C8" s="5" t="s">
        <v>2</v>
      </c>
      <c r="D8" s="5" t="s">
        <v>17</v>
      </c>
      <c r="E8" s="5"/>
      <c r="J8" t="s">
        <v>13</v>
      </c>
      <c r="K8" t="s">
        <v>0</v>
      </c>
      <c r="L8" t="s">
        <v>1</v>
      </c>
      <c r="M8" s="5" t="s">
        <v>2</v>
      </c>
      <c r="N8" s="5" t="s">
        <v>17</v>
      </c>
    </row>
    <row r="9" spans="1:18" x14ac:dyDescent="0.3">
      <c r="A9">
        <v>1</v>
      </c>
      <c r="B9" s="5">
        <f>A9+$B$1</f>
        <v>1.5</v>
      </c>
      <c r="C9" s="5">
        <f t="shared" ref="C9:D9" si="0">B9+$B$1</f>
        <v>2</v>
      </c>
      <c r="D9" s="5">
        <f t="shared" si="0"/>
        <v>2.5</v>
      </c>
      <c r="E9" s="5"/>
      <c r="J9">
        <v>1</v>
      </c>
      <c r="K9">
        <f>A9/$A$13*100</f>
        <v>10</v>
      </c>
      <c r="L9">
        <f t="shared" ref="L9:N12" si="1">B9/$A$13*100</f>
        <v>15</v>
      </c>
      <c r="M9">
        <f t="shared" si="1"/>
        <v>20</v>
      </c>
      <c r="N9">
        <f t="shared" si="1"/>
        <v>25</v>
      </c>
    </row>
    <row r="10" spans="1:18" x14ac:dyDescent="0.3">
      <c r="A10">
        <v>2</v>
      </c>
      <c r="B10" s="5">
        <f>A10+$B$1</f>
        <v>2.5</v>
      </c>
      <c r="C10" s="5">
        <v>2.5</v>
      </c>
      <c r="D10" s="5">
        <v>2.5</v>
      </c>
      <c r="E10" s="5"/>
      <c r="J10">
        <v>2</v>
      </c>
      <c r="K10">
        <f t="shared" ref="K10:K12" si="2">A10/$A$13*100</f>
        <v>20</v>
      </c>
      <c r="L10">
        <f t="shared" si="1"/>
        <v>25</v>
      </c>
      <c r="M10">
        <f t="shared" si="1"/>
        <v>25</v>
      </c>
      <c r="N10">
        <f t="shared" si="1"/>
        <v>25</v>
      </c>
    </row>
    <row r="11" spans="1:18" x14ac:dyDescent="0.3">
      <c r="A11" s="5">
        <v>3</v>
      </c>
      <c r="B11" s="5">
        <f>A11-$B$1</f>
        <v>2.5</v>
      </c>
      <c r="C11" s="5">
        <v>2.5</v>
      </c>
      <c r="D11" s="5">
        <v>2.5</v>
      </c>
      <c r="E11" s="5"/>
      <c r="J11">
        <v>3</v>
      </c>
      <c r="K11">
        <f t="shared" si="2"/>
        <v>30</v>
      </c>
      <c r="L11">
        <f t="shared" si="1"/>
        <v>25</v>
      </c>
      <c r="M11">
        <f t="shared" si="1"/>
        <v>25</v>
      </c>
      <c r="N11">
        <f t="shared" si="1"/>
        <v>25</v>
      </c>
    </row>
    <row r="12" spans="1:18" x14ac:dyDescent="0.3">
      <c r="A12" s="5">
        <v>4</v>
      </c>
      <c r="B12" s="5">
        <f>A12-$B$1</f>
        <v>3.5</v>
      </c>
      <c r="C12" s="5">
        <f>B12-$B$1</f>
        <v>3</v>
      </c>
      <c r="D12" s="5">
        <f>C12-$B$1</f>
        <v>2.5</v>
      </c>
      <c r="E12" s="5"/>
      <c r="J12">
        <v>4</v>
      </c>
      <c r="K12">
        <f t="shared" si="2"/>
        <v>40</v>
      </c>
      <c r="L12">
        <f t="shared" si="1"/>
        <v>35</v>
      </c>
      <c r="M12">
        <f t="shared" si="1"/>
        <v>30</v>
      </c>
      <c r="N12">
        <f t="shared" si="1"/>
        <v>25</v>
      </c>
    </row>
    <row r="13" spans="1:18" x14ac:dyDescent="0.3">
      <c r="A13" s="5">
        <f>SUM(A9:A12)</f>
        <v>10</v>
      </c>
      <c r="B13" s="5">
        <f t="shared" ref="B13:D13" si="3">SUM(B9:B12)</f>
        <v>10</v>
      </c>
      <c r="C13" s="5">
        <f t="shared" si="3"/>
        <v>10</v>
      </c>
      <c r="D13" s="5">
        <f t="shared" si="3"/>
        <v>10</v>
      </c>
      <c r="E13" s="5"/>
      <c r="K13" s="5">
        <f>SUM(K9:K12)</f>
        <v>100</v>
      </c>
      <c r="L13" s="5">
        <f t="shared" ref="L13:N13" si="4">SUM(L9:L12)</f>
        <v>100</v>
      </c>
      <c r="M13" s="5">
        <f t="shared" si="4"/>
        <v>100</v>
      </c>
      <c r="N13" s="5">
        <f t="shared" si="4"/>
        <v>100</v>
      </c>
    </row>
    <row r="14" spans="1:18" x14ac:dyDescent="0.3">
      <c r="A14" s="5"/>
      <c r="B14" s="5"/>
      <c r="C14" s="5"/>
      <c r="D14" s="5"/>
      <c r="E14" s="5"/>
    </row>
    <row r="15" spans="1:18" x14ac:dyDescent="0.3">
      <c r="A15" s="7" t="s">
        <v>18</v>
      </c>
      <c r="B15" s="7"/>
      <c r="C15" s="7"/>
      <c r="D15" s="7"/>
      <c r="E15" s="7"/>
      <c r="F15" s="7"/>
      <c r="G15" s="7"/>
      <c r="H15" s="7"/>
      <c r="K15" s="7" t="s">
        <v>18</v>
      </c>
      <c r="L15" s="7"/>
      <c r="M15" s="7"/>
      <c r="N15" s="7"/>
      <c r="O15" s="7"/>
      <c r="P15" s="7"/>
      <c r="Q15" s="7"/>
      <c r="R15" s="7"/>
    </row>
    <row r="16" spans="1:18" x14ac:dyDescent="0.3">
      <c r="A16" t="s">
        <v>0</v>
      </c>
      <c r="B16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 t="s">
        <v>8</v>
      </c>
      <c r="H16" s="5" t="s">
        <v>19</v>
      </c>
      <c r="J16" t="s">
        <v>13</v>
      </c>
      <c r="K16" t="s">
        <v>0</v>
      </c>
      <c r="L16" t="s">
        <v>1</v>
      </c>
      <c r="M16" s="5" t="s">
        <v>2</v>
      </c>
      <c r="N16" s="5" t="s">
        <v>3</v>
      </c>
      <c r="O16" s="5" t="s">
        <v>4</v>
      </c>
      <c r="P16" s="5" t="s">
        <v>5</v>
      </c>
      <c r="Q16" s="5" t="s">
        <v>8</v>
      </c>
      <c r="R16" s="5" t="s">
        <v>19</v>
      </c>
    </row>
    <row r="17" spans="1:18" x14ac:dyDescent="0.3">
      <c r="A17">
        <v>1</v>
      </c>
      <c r="B17" s="5">
        <f>A17+$B$1</f>
        <v>1.5</v>
      </c>
      <c r="C17" s="5">
        <f>B17+$B$1</f>
        <v>2</v>
      </c>
      <c r="D17" s="5">
        <f>C17+$B$1</f>
        <v>2.5</v>
      </c>
      <c r="E17" s="5">
        <f>D17+$B$1</f>
        <v>3</v>
      </c>
      <c r="F17" s="5">
        <f>E17+$B$1</f>
        <v>3.5</v>
      </c>
      <c r="G17" s="5">
        <f t="shared" ref="G17:H17" si="5">F17+$B$1</f>
        <v>4</v>
      </c>
      <c r="H17" s="5">
        <f t="shared" si="5"/>
        <v>4.5</v>
      </c>
      <c r="J17">
        <v>1</v>
      </c>
      <c r="K17">
        <f>A17/$A$25*100</f>
        <v>2.7777777777777777</v>
      </c>
      <c r="L17">
        <f t="shared" ref="L17:R24" si="6">B17/$A$25*100</f>
        <v>4.1666666666666661</v>
      </c>
      <c r="M17">
        <f t="shared" si="6"/>
        <v>5.5555555555555554</v>
      </c>
      <c r="N17">
        <f t="shared" si="6"/>
        <v>6.9444444444444446</v>
      </c>
      <c r="O17">
        <f t="shared" si="6"/>
        <v>8.3333333333333321</v>
      </c>
      <c r="P17">
        <f t="shared" si="6"/>
        <v>9.7222222222222232</v>
      </c>
      <c r="Q17">
        <f t="shared" si="6"/>
        <v>11.111111111111111</v>
      </c>
      <c r="R17">
        <f t="shared" si="6"/>
        <v>12.5</v>
      </c>
    </row>
    <row r="18" spans="1:18" x14ac:dyDescent="0.3">
      <c r="A18">
        <v>2</v>
      </c>
      <c r="B18" s="5">
        <f>A18+$B$1</f>
        <v>2.5</v>
      </c>
      <c r="C18" s="5">
        <f>B18+$B$1</f>
        <v>3</v>
      </c>
      <c r="D18" s="5">
        <f>C18+$B$1</f>
        <v>3.5</v>
      </c>
      <c r="E18" s="5">
        <f>D18+$B$1</f>
        <v>4</v>
      </c>
      <c r="F18" s="5">
        <f>E18+$B$1</f>
        <v>4.5</v>
      </c>
      <c r="G18" s="5">
        <v>4.5</v>
      </c>
      <c r="H18" s="5">
        <v>4.5</v>
      </c>
      <c r="J18">
        <v>2</v>
      </c>
      <c r="K18">
        <f t="shared" ref="K18:K24" si="7">A18/$A$25*100</f>
        <v>5.5555555555555554</v>
      </c>
      <c r="L18">
        <f t="shared" si="6"/>
        <v>6.9444444444444446</v>
      </c>
      <c r="M18">
        <f t="shared" si="6"/>
        <v>8.3333333333333321</v>
      </c>
      <c r="N18">
        <f t="shared" si="6"/>
        <v>9.7222222222222232</v>
      </c>
      <c r="O18">
        <f t="shared" si="6"/>
        <v>11.111111111111111</v>
      </c>
      <c r="P18">
        <f t="shared" si="6"/>
        <v>12.5</v>
      </c>
      <c r="Q18">
        <f t="shared" si="6"/>
        <v>12.5</v>
      </c>
      <c r="R18">
        <f t="shared" si="6"/>
        <v>12.5</v>
      </c>
    </row>
    <row r="19" spans="1:18" x14ac:dyDescent="0.3">
      <c r="A19" s="5">
        <v>3</v>
      </c>
      <c r="B19" s="5">
        <f>A19+$B$1</f>
        <v>3.5</v>
      </c>
      <c r="C19" s="5">
        <f>B19+$B$1</f>
        <v>4</v>
      </c>
      <c r="D19" s="5">
        <f>C19+$B$1</f>
        <v>4.5</v>
      </c>
      <c r="E19" s="5">
        <v>4.5</v>
      </c>
      <c r="F19" s="5">
        <v>4.5</v>
      </c>
      <c r="G19" s="5">
        <v>4.5</v>
      </c>
      <c r="H19" s="5">
        <v>4.5</v>
      </c>
      <c r="J19">
        <v>3</v>
      </c>
      <c r="K19">
        <f t="shared" si="7"/>
        <v>8.3333333333333321</v>
      </c>
      <c r="L19">
        <f t="shared" si="6"/>
        <v>9.7222222222222232</v>
      </c>
      <c r="M19">
        <f t="shared" si="6"/>
        <v>11.111111111111111</v>
      </c>
      <c r="N19">
        <f t="shared" si="6"/>
        <v>12.5</v>
      </c>
      <c r="O19">
        <f t="shared" si="6"/>
        <v>12.5</v>
      </c>
      <c r="P19">
        <f t="shared" si="6"/>
        <v>12.5</v>
      </c>
      <c r="Q19">
        <f t="shared" si="6"/>
        <v>12.5</v>
      </c>
      <c r="R19">
        <f t="shared" si="6"/>
        <v>12.5</v>
      </c>
    </row>
    <row r="20" spans="1:18" x14ac:dyDescent="0.3">
      <c r="A20" s="5">
        <v>4</v>
      </c>
      <c r="B20" s="5">
        <f>A20+$B$1</f>
        <v>4.5</v>
      </c>
      <c r="C20" s="5">
        <v>4.5</v>
      </c>
      <c r="D20" s="5">
        <v>4.5</v>
      </c>
      <c r="E20" s="5">
        <v>4.5</v>
      </c>
      <c r="F20" s="5">
        <v>4.5</v>
      </c>
      <c r="G20" s="5">
        <v>4.5</v>
      </c>
      <c r="H20" s="5">
        <v>4.5</v>
      </c>
      <c r="J20">
        <v>4</v>
      </c>
      <c r="K20">
        <f t="shared" si="7"/>
        <v>11.111111111111111</v>
      </c>
      <c r="L20">
        <f t="shared" si="6"/>
        <v>12.5</v>
      </c>
      <c r="M20">
        <f t="shared" si="6"/>
        <v>12.5</v>
      </c>
      <c r="N20">
        <f t="shared" si="6"/>
        <v>12.5</v>
      </c>
      <c r="O20">
        <f t="shared" si="6"/>
        <v>12.5</v>
      </c>
      <c r="P20">
        <f t="shared" si="6"/>
        <v>12.5</v>
      </c>
      <c r="Q20">
        <f t="shared" si="6"/>
        <v>12.5</v>
      </c>
      <c r="R20">
        <f t="shared" si="6"/>
        <v>12.5</v>
      </c>
    </row>
    <row r="21" spans="1:18" x14ac:dyDescent="0.3">
      <c r="A21" s="5">
        <v>5</v>
      </c>
      <c r="B21" s="5">
        <f>A21-$B$1</f>
        <v>4.5</v>
      </c>
      <c r="C21" s="5">
        <v>4.5</v>
      </c>
      <c r="D21" s="5">
        <v>4.5</v>
      </c>
      <c r="E21" s="5">
        <v>4.5</v>
      </c>
      <c r="F21" s="5">
        <v>4.5</v>
      </c>
      <c r="G21" s="5">
        <v>4.5</v>
      </c>
      <c r="H21" s="5">
        <v>4.5</v>
      </c>
      <c r="J21">
        <v>5</v>
      </c>
      <c r="K21">
        <f t="shared" si="7"/>
        <v>13.888888888888889</v>
      </c>
      <c r="L21">
        <f t="shared" si="6"/>
        <v>12.5</v>
      </c>
      <c r="M21">
        <f t="shared" si="6"/>
        <v>12.5</v>
      </c>
      <c r="N21">
        <f t="shared" si="6"/>
        <v>12.5</v>
      </c>
      <c r="O21">
        <f t="shared" si="6"/>
        <v>12.5</v>
      </c>
      <c r="P21">
        <f t="shared" si="6"/>
        <v>12.5</v>
      </c>
      <c r="Q21">
        <f t="shared" si="6"/>
        <v>12.5</v>
      </c>
      <c r="R21">
        <f t="shared" si="6"/>
        <v>12.5</v>
      </c>
    </row>
    <row r="22" spans="1:18" x14ac:dyDescent="0.3">
      <c r="A22" s="5">
        <v>6</v>
      </c>
      <c r="B22" s="5">
        <f>A22-$B$1</f>
        <v>5.5</v>
      </c>
      <c r="C22" s="5">
        <f>B22-$B$1</f>
        <v>5</v>
      </c>
      <c r="D22" s="5">
        <f>C22-$B$1</f>
        <v>4.5</v>
      </c>
      <c r="E22" s="5">
        <v>4.5</v>
      </c>
      <c r="F22" s="5">
        <v>4.5</v>
      </c>
      <c r="G22" s="5">
        <v>4.5</v>
      </c>
      <c r="H22" s="5">
        <v>4.5</v>
      </c>
      <c r="J22">
        <v>6</v>
      </c>
      <c r="K22">
        <f t="shared" si="7"/>
        <v>16.666666666666664</v>
      </c>
      <c r="L22">
        <f t="shared" si="6"/>
        <v>15.277777777777779</v>
      </c>
      <c r="M22">
        <f t="shared" si="6"/>
        <v>13.888888888888889</v>
      </c>
      <c r="N22">
        <f t="shared" si="6"/>
        <v>12.5</v>
      </c>
      <c r="O22">
        <f t="shared" si="6"/>
        <v>12.5</v>
      </c>
      <c r="P22">
        <f t="shared" si="6"/>
        <v>12.5</v>
      </c>
      <c r="Q22">
        <f t="shared" si="6"/>
        <v>12.5</v>
      </c>
      <c r="R22">
        <f t="shared" si="6"/>
        <v>12.5</v>
      </c>
    </row>
    <row r="23" spans="1:18" x14ac:dyDescent="0.3">
      <c r="A23" s="5">
        <v>7</v>
      </c>
      <c r="B23" s="5">
        <f>A23-$B$1</f>
        <v>6.5</v>
      </c>
      <c r="C23" s="5">
        <f t="shared" ref="C23:D23" si="8">B23-$B$1</f>
        <v>6</v>
      </c>
      <c r="D23" s="5">
        <f t="shared" si="8"/>
        <v>5.5</v>
      </c>
      <c r="E23" s="5">
        <f>D23-$B$1</f>
        <v>5</v>
      </c>
      <c r="F23" s="5">
        <f>E23-$B$1</f>
        <v>4.5</v>
      </c>
      <c r="G23" s="5">
        <v>4.5</v>
      </c>
      <c r="H23" s="5">
        <v>4.5</v>
      </c>
      <c r="J23">
        <v>7</v>
      </c>
      <c r="K23">
        <f t="shared" si="7"/>
        <v>19.444444444444446</v>
      </c>
      <c r="L23">
        <f t="shared" si="6"/>
        <v>18.055555555555554</v>
      </c>
      <c r="M23">
        <f t="shared" si="6"/>
        <v>16.666666666666664</v>
      </c>
      <c r="N23">
        <f t="shared" si="6"/>
        <v>15.277777777777779</v>
      </c>
      <c r="O23">
        <f t="shared" si="6"/>
        <v>13.888888888888889</v>
      </c>
      <c r="P23">
        <f t="shared" si="6"/>
        <v>12.5</v>
      </c>
      <c r="Q23">
        <f t="shared" si="6"/>
        <v>12.5</v>
      </c>
      <c r="R23">
        <f t="shared" si="6"/>
        <v>12.5</v>
      </c>
    </row>
    <row r="24" spans="1:18" x14ac:dyDescent="0.3">
      <c r="A24" s="5">
        <v>8</v>
      </c>
      <c r="B24" s="5">
        <f>A24-$B$1</f>
        <v>7.5</v>
      </c>
      <c r="C24" s="5">
        <f t="shared" ref="C24:D24" si="9">B24-$B$1</f>
        <v>7</v>
      </c>
      <c r="D24" s="5">
        <f t="shared" si="9"/>
        <v>6.5</v>
      </c>
      <c r="E24" s="5">
        <f>D24-$B$1</f>
        <v>6</v>
      </c>
      <c r="F24" s="5">
        <f>E24-$B$1</f>
        <v>5.5</v>
      </c>
      <c r="G24" s="5">
        <f>F24-$B$1</f>
        <v>5</v>
      </c>
      <c r="H24" s="5">
        <f>G24-$B$1</f>
        <v>4.5</v>
      </c>
      <c r="J24">
        <v>8</v>
      </c>
      <c r="K24">
        <f t="shared" si="7"/>
        <v>22.222222222222221</v>
      </c>
      <c r="L24">
        <f t="shared" si="6"/>
        <v>20.833333333333336</v>
      </c>
      <c r="M24">
        <f t="shared" si="6"/>
        <v>19.444444444444446</v>
      </c>
      <c r="N24">
        <f t="shared" si="6"/>
        <v>18.055555555555554</v>
      </c>
      <c r="O24">
        <f t="shared" si="6"/>
        <v>16.666666666666664</v>
      </c>
      <c r="P24">
        <f t="shared" si="6"/>
        <v>15.277777777777779</v>
      </c>
      <c r="Q24">
        <f t="shared" si="6"/>
        <v>13.888888888888889</v>
      </c>
      <c r="R24">
        <f t="shared" si="6"/>
        <v>12.5</v>
      </c>
    </row>
    <row r="25" spans="1:18" x14ac:dyDescent="0.3">
      <c r="A25">
        <f>SUM(A16:A24)</f>
        <v>36</v>
      </c>
      <c r="B25">
        <f t="shared" ref="B25:H25" si="10">SUM(B16:B24)</f>
        <v>36</v>
      </c>
      <c r="C25">
        <f t="shared" si="10"/>
        <v>36</v>
      </c>
      <c r="D25">
        <f t="shared" si="10"/>
        <v>36</v>
      </c>
      <c r="E25">
        <f t="shared" si="10"/>
        <v>36</v>
      </c>
      <c r="F25">
        <f t="shared" si="10"/>
        <v>36</v>
      </c>
      <c r="G25">
        <f t="shared" si="10"/>
        <v>36</v>
      </c>
      <c r="H25">
        <f t="shared" si="10"/>
        <v>36</v>
      </c>
      <c r="K25">
        <f t="shared" ref="K25" si="11">SUM(K16:K24)</f>
        <v>100</v>
      </c>
      <c r="L25">
        <f t="shared" ref="L25" si="12">SUM(L16:L24)</f>
        <v>100</v>
      </c>
      <c r="M25">
        <f t="shared" ref="M25" si="13">SUM(M16:M24)</f>
        <v>99.999999999999986</v>
      </c>
      <c r="N25">
        <f t="shared" ref="N25" si="14">SUM(N16:N24)</f>
        <v>100.00000000000001</v>
      </c>
      <c r="O25">
        <f t="shared" ref="O25" si="15">SUM(O16:O24)</f>
        <v>100</v>
      </c>
      <c r="P25">
        <f t="shared" ref="P25" si="16">SUM(P16:P24)</f>
        <v>100</v>
      </c>
      <c r="Q25">
        <f t="shared" ref="Q25" si="17">SUM(Q16:Q24)</f>
        <v>100</v>
      </c>
      <c r="R25">
        <f t="shared" ref="R25" si="18">SUM(R16:R24)</f>
        <v>100</v>
      </c>
    </row>
    <row r="30" spans="1:18" x14ac:dyDescent="0.3">
      <c r="J30" s="5"/>
    </row>
    <row r="31" spans="1:18" x14ac:dyDescent="0.3">
      <c r="J31" s="5"/>
    </row>
    <row r="32" spans="1:18" x14ac:dyDescent="0.3">
      <c r="J32" s="5"/>
    </row>
    <row r="33" spans="10:10" x14ac:dyDescent="0.3">
      <c r="J33" s="5"/>
    </row>
    <row r="34" spans="10:10" x14ac:dyDescent="0.3">
      <c r="J34" s="5"/>
    </row>
    <row r="35" spans="10:10" x14ac:dyDescent="0.3">
      <c r="J35" s="5"/>
    </row>
  </sheetData>
  <mergeCells count="5">
    <mergeCell ref="A2:B2"/>
    <mergeCell ref="A7:D7"/>
    <mergeCell ref="A15:H15"/>
    <mergeCell ref="K15:R15"/>
    <mergeCell ref="K2:L2"/>
  </mergeCells>
  <conditionalFormatting sqref="K4:L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:N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:R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:R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A448-247F-448C-82C0-35C56F01BBE4}">
  <dimension ref="A1:L17"/>
  <sheetViews>
    <sheetView workbookViewId="0">
      <selection activeCell="G21" sqref="G21"/>
    </sheetView>
  </sheetViews>
  <sheetFormatPr defaultRowHeight="14.4" x14ac:dyDescent="0.3"/>
  <sheetData>
    <row r="1" spans="1:12" x14ac:dyDescent="0.3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3">
      <c r="B2" t="s">
        <v>0</v>
      </c>
      <c r="C2" t="s">
        <v>1</v>
      </c>
      <c r="D2" s="3" t="s">
        <v>2</v>
      </c>
      <c r="E2" s="3" t="s">
        <v>3</v>
      </c>
      <c r="F2" s="3" t="s">
        <v>4</v>
      </c>
      <c r="H2" t="s">
        <v>0</v>
      </c>
      <c r="I2" t="s">
        <v>1</v>
      </c>
      <c r="J2" s="3" t="s">
        <v>2</v>
      </c>
      <c r="K2" s="3" t="s">
        <v>3</v>
      </c>
      <c r="L2" s="3" t="s">
        <v>4</v>
      </c>
    </row>
    <row r="3" spans="1:12" x14ac:dyDescent="0.3">
      <c r="B3">
        <v>1</v>
      </c>
      <c r="C3">
        <f>B3-1</f>
        <v>0</v>
      </c>
      <c r="D3" s="2">
        <v>0</v>
      </c>
      <c r="E3">
        <f>D3</f>
        <v>0</v>
      </c>
      <c r="F3">
        <f t="shared" ref="F3:F4" si="0">E3</f>
        <v>0</v>
      </c>
      <c r="H3">
        <f>B3/B$8*100</f>
        <v>6.666666666666667</v>
      </c>
      <c r="I3">
        <f t="shared" ref="I3:L7" si="1">C3/C$8*100</f>
        <v>0</v>
      </c>
      <c r="J3">
        <f t="shared" si="1"/>
        <v>0</v>
      </c>
      <c r="K3">
        <f t="shared" si="1"/>
        <v>0</v>
      </c>
      <c r="L3">
        <f t="shared" si="1"/>
        <v>0</v>
      </c>
    </row>
    <row r="4" spans="1:12" x14ac:dyDescent="0.3">
      <c r="B4">
        <v>2</v>
      </c>
      <c r="C4">
        <f>B4+1</f>
        <v>3</v>
      </c>
      <c r="D4">
        <f>C4-1</f>
        <v>2</v>
      </c>
      <c r="E4">
        <f>D4</f>
        <v>2</v>
      </c>
      <c r="F4">
        <f t="shared" si="0"/>
        <v>2</v>
      </c>
      <c r="H4">
        <f t="shared" ref="H4:H7" si="2">B4/B$8*100</f>
        <v>13.333333333333334</v>
      </c>
      <c r="I4">
        <f t="shared" si="1"/>
        <v>20</v>
      </c>
      <c r="J4">
        <f t="shared" si="1"/>
        <v>13.333333333333334</v>
      </c>
      <c r="K4">
        <f t="shared" si="1"/>
        <v>13.333333333333334</v>
      </c>
      <c r="L4">
        <f t="shared" si="1"/>
        <v>13.333333333333334</v>
      </c>
    </row>
    <row r="5" spans="1:12" x14ac:dyDescent="0.3">
      <c r="B5">
        <v>3</v>
      </c>
      <c r="C5" cm="1">
        <f t="array" ref="C5:C7">B5:B7</f>
        <v>3</v>
      </c>
      <c r="D5">
        <f>C5+1</f>
        <v>4</v>
      </c>
      <c r="E5">
        <f>D5-1</f>
        <v>3</v>
      </c>
      <c r="F5">
        <f>E5</f>
        <v>3</v>
      </c>
      <c r="H5">
        <f t="shared" si="2"/>
        <v>20</v>
      </c>
      <c r="I5">
        <f t="shared" si="1"/>
        <v>20</v>
      </c>
      <c r="J5">
        <f t="shared" si="1"/>
        <v>26.666666666666668</v>
      </c>
      <c r="K5">
        <f t="shared" si="1"/>
        <v>20</v>
      </c>
      <c r="L5">
        <f t="shared" si="1"/>
        <v>20</v>
      </c>
    </row>
    <row r="6" spans="1:12" x14ac:dyDescent="0.3">
      <c r="B6">
        <v>4</v>
      </c>
      <c r="C6" s="1">
        <v>4</v>
      </c>
      <c r="D6" s="2">
        <f>C6</f>
        <v>4</v>
      </c>
      <c r="E6">
        <f>D6+1</f>
        <v>5</v>
      </c>
      <c r="F6">
        <f>E6-1</f>
        <v>4</v>
      </c>
      <c r="H6">
        <f t="shared" si="2"/>
        <v>26.666666666666668</v>
      </c>
      <c r="I6">
        <f t="shared" si="1"/>
        <v>26.666666666666668</v>
      </c>
      <c r="J6">
        <f t="shared" si="1"/>
        <v>26.666666666666668</v>
      </c>
      <c r="K6">
        <f t="shared" si="1"/>
        <v>33.333333333333329</v>
      </c>
      <c r="L6">
        <f t="shared" si="1"/>
        <v>26.666666666666668</v>
      </c>
    </row>
    <row r="7" spans="1:12" x14ac:dyDescent="0.3">
      <c r="B7">
        <v>5</v>
      </c>
      <c r="C7">
        <v>5</v>
      </c>
      <c r="D7" s="2">
        <f>C7</f>
        <v>5</v>
      </c>
      <c r="E7">
        <f>D7</f>
        <v>5</v>
      </c>
      <c r="F7">
        <f>E7+1</f>
        <v>6</v>
      </c>
      <c r="H7">
        <f t="shared" si="2"/>
        <v>33.333333333333329</v>
      </c>
      <c r="I7">
        <f t="shared" si="1"/>
        <v>33.333333333333329</v>
      </c>
      <c r="J7">
        <f t="shared" si="1"/>
        <v>33.333333333333329</v>
      </c>
      <c r="K7">
        <f t="shared" si="1"/>
        <v>33.333333333333329</v>
      </c>
      <c r="L7">
        <f t="shared" si="1"/>
        <v>40</v>
      </c>
    </row>
    <row r="8" spans="1:12" x14ac:dyDescent="0.3">
      <c r="A8" t="s">
        <v>6</v>
      </c>
      <c r="B8">
        <f>SUM(B3:B7)</f>
        <v>15</v>
      </c>
      <c r="C8">
        <f>SUM(C3:C7)</f>
        <v>15</v>
      </c>
      <c r="D8">
        <f>SUM(D3:D7)</f>
        <v>15</v>
      </c>
      <c r="E8">
        <f>SUM(E3:E7)</f>
        <v>15</v>
      </c>
      <c r="F8">
        <f>SUM(F3:F7)</f>
        <v>15</v>
      </c>
      <c r="H8">
        <f t="shared" ref="H8:L8" si="3">SUM(H3:H7)</f>
        <v>100</v>
      </c>
      <c r="I8">
        <f t="shared" si="3"/>
        <v>100</v>
      </c>
      <c r="J8">
        <f t="shared" si="3"/>
        <v>100</v>
      </c>
      <c r="K8">
        <f t="shared" si="3"/>
        <v>99.999999999999986</v>
      </c>
      <c r="L8">
        <f t="shared" si="3"/>
        <v>100</v>
      </c>
    </row>
    <row r="10" spans="1:12" x14ac:dyDescent="0.3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3">
      <c r="B11" t="s">
        <v>0</v>
      </c>
      <c r="C11" t="s">
        <v>1</v>
      </c>
      <c r="D11" s="3" t="s">
        <v>2</v>
      </c>
      <c r="E11" s="3" t="s">
        <v>3</v>
      </c>
      <c r="F11" s="3" t="s">
        <v>4</v>
      </c>
      <c r="H11" t="s">
        <v>0</v>
      </c>
      <c r="I11" t="s">
        <v>1</v>
      </c>
      <c r="J11" s="3" t="s">
        <v>2</v>
      </c>
      <c r="K11" s="3" t="s">
        <v>3</v>
      </c>
      <c r="L11" s="3" t="s">
        <v>4</v>
      </c>
    </row>
    <row r="12" spans="1:12" x14ac:dyDescent="0.3">
      <c r="B12">
        <v>1</v>
      </c>
      <c r="C12">
        <v>1</v>
      </c>
      <c r="D12" s="2">
        <v>1</v>
      </c>
      <c r="E12">
        <f>D12</f>
        <v>1</v>
      </c>
      <c r="F12">
        <v>2</v>
      </c>
      <c r="H12">
        <f>B12/B$8*100</f>
        <v>6.666666666666667</v>
      </c>
      <c r="I12">
        <f t="shared" ref="I12:I16" si="4">C12/C$8*100</f>
        <v>6.666666666666667</v>
      </c>
      <c r="J12">
        <f t="shared" ref="J12:J16" si="5">D12/D$8*100</f>
        <v>6.666666666666667</v>
      </c>
      <c r="K12">
        <f t="shared" ref="K12:K16" si="6">E12/E$8*100</f>
        <v>6.666666666666667</v>
      </c>
      <c r="L12">
        <f t="shared" ref="L12:L16" si="7">F12/F$8*100</f>
        <v>13.333333333333334</v>
      </c>
    </row>
    <row r="13" spans="1:12" x14ac:dyDescent="0.3">
      <c r="B13">
        <v>2</v>
      </c>
      <c r="C13">
        <v>2</v>
      </c>
      <c r="D13">
        <v>2</v>
      </c>
      <c r="E13">
        <v>3</v>
      </c>
      <c r="F13">
        <v>2</v>
      </c>
      <c r="H13">
        <f t="shared" ref="H13:H16" si="8">B13/B$8*100</f>
        <v>13.333333333333334</v>
      </c>
      <c r="I13">
        <f t="shared" si="4"/>
        <v>13.333333333333334</v>
      </c>
      <c r="J13">
        <f t="shared" si="5"/>
        <v>13.333333333333334</v>
      </c>
      <c r="K13">
        <f t="shared" si="6"/>
        <v>20</v>
      </c>
      <c r="L13">
        <f t="shared" si="7"/>
        <v>13.333333333333334</v>
      </c>
    </row>
    <row r="14" spans="1:12" x14ac:dyDescent="0.3">
      <c r="B14">
        <v>3</v>
      </c>
      <c r="C14">
        <v>3</v>
      </c>
      <c r="D14">
        <f>C14+1</f>
        <v>4</v>
      </c>
      <c r="E14">
        <f>D14-1</f>
        <v>3</v>
      </c>
      <c r="F14">
        <f>E14</f>
        <v>3</v>
      </c>
      <c r="H14">
        <f t="shared" si="8"/>
        <v>20</v>
      </c>
      <c r="I14">
        <f t="shared" si="4"/>
        <v>20</v>
      </c>
      <c r="J14">
        <f t="shared" si="5"/>
        <v>26.666666666666668</v>
      </c>
      <c r="K14">
        <f t="shared" si="6"/>
        <v>20</v>
      </c>
      <c r="L14">
        <f t="shared" si="7"/>
        <v>20</v>
      </c>
    </row>
    <row r="15" spans="1:12" x14ac:dyDescent="0.3">
      <c r="B15">
        <v>4</v>
      </c>
      <c r="C15" s="1">
        <v>5</v>
      </c>
      <c r="D15" s="2">
        <v>4</v>
      </c>
      <c r="E15">
        <v>4</v>
      </c>
      <c r="F15">
        <v>4</v>
      </c>
      <c r="H15">
        <f t="shared" si="8"/>
        <v>26.666666666666668</v>
      </c>
      <c r="I15">
        <f t="shared" si="4"/>
        <v>33.333333333333329</v>
      </c>
      <c r="J15">
        <f t="shared" si="5"/>
        <v>26.666666666666668</v>
      </c>
      <c r="K15">
        <f t="shared" si="6"/>
        <v>26.666666666666668</v>
      </c>
      <c r="L15">
        <f t="shared" si="7"/>
        <v>26.666666666666668</v>
      </c>
    </row>
    <row r="16" spans="1:12" x14ac:dyDescent="0.3">
      <c r="B16">
        <v>5</v>
      </c>
      <c r="C16">
        <v>4</v>
      </c>
      <c r="D16" s="2">
        <v>4</v>
      </c>
      <c r="E16">
        <f>D16</f>
        <v>4</v>
      </c>
      <c r="F16">
        <v>4</v>
      </c>
      <c r="H16">
        <f t="shared" si="8"/>
        <v>33.333333333333329</v>
      </c>
      <c r="I16">
        <f t="shared" si="4"/>
        <v>26.666666666666668</v>
      </c>
      <c r="J16">
        <f t="shared" si="5"/>
        <v>26.666666666666668</v>
      </c>
      <c r="K16">
        <f t="shared" si="6"/>
        <v>26.666666666666668</v>
      </c>
      <c r="L16">
        <f t="shared" si="7"/>
        <v>26.666666666666668</v>
      </c>
    </row>
    <row r="17" spans="1:12" x14ac:dyDescent="0.3">
      <c r="A17" t="s">
        <v>6</v>
      </c>
      <c r="B17">
        <f>SUM(B12:B16)</f>
        <v>15</v>
      </c>
      <c r="C17">
        <f>SUM(C12:C16)</f>
        <v>15</v>
      </c>
      <c r="D17">
        <f>SUM(D12:D16)</f>
        <v>15</v>
      </c>
      <c r="E17">
        <f>SUM(E12:E16)</f>
        <v>15</v>
      </c>
      <c r="F17">
        <f>SUM(F12:F16)</f>
        <v>15</v>
      </c>
      <c r="H17">
        <f t="shared" ref="H17:L17" si="9">SUM(H12:H16)</f>
        <v>100</v>
      </c>
      <c r="I17">
        <f t="shared" si="9"/>
        <v>100</v>
      </c>
      <c r="J17">
        <f t="shared" si="9"/>
        <v>100.00000000000001</v>
      </c>
      <c r="K17">
        <f t="shared" si="9"/>
        <v>100.00000000000001</v>
      </c>
      <c r="L17">
        <f t="shared" si="9"/>
        <v>100.00000000000001</v>
      </c>
    </row>
  </sheetData>
  <mergeCells count="2">
    <mergeCell ref="A1:L1"/>
    <mergeCell ref="A10:L10"/>
  </mergeCells>
  <conditionalFormatting sqref="H3:L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2:L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 Tail to uniform</vt:lpstr>
      <vt:lpstr>Long Tail to uniform_Redo</vt:lpstr>
      <vt:lpstr>Move_1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Teo</dc:creator>
  <cp:lastModifiedBy>Christopher Teo</cp:lastModifiedBy>
  <dcterms:created xsi:type="dcterms:W3CDTF">2021-04-21T05:47:47Z</dcterms:created>
  <dcterms:modified xsi:type="dcterms:W3CDTF">2021-04-30T09:50:53Z</dcterms:modified>
</cp:coreProperties>
</file>