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testlivesalfordac-my.sharepoint.com/personal/r_ofosu1_edu_salford_ac_uk/Documents/Year 3/Obsidian/Final Year Project/"/>
    </mc:Choice>
  </mc:AlternateContent>
  <xr:revisionPtr revIDLastSave="0" documentId="8_{2C34F8D1-3D53-4835-B07C-51D5297B11D2}" xr6:coauthVersionLast="47" xr6:coauthVersionMax="47" xr10:uidLastSave="{00000000-0000-0000-0000-000000000000}"/>
  <bookViews>
    <workbookView xWindow="-110" yWindow="-110" windowWidth="25420" windowHeight="16300" tabRatio="630" activeTab="1"/>
  </bookViews>
  <sheets>
    <sheet name="Project Summary" sheetId="19" r:id="rId1"/>
    <sheet name="Project Proposal" sheetId="15" r:id="rId2"/>
    <sheet name="Lit Review" sheetId="18" r:id="rId3"/>
    <sheet name="Requirements" sheetId="20" r:id="rId4"/>
    <sheet name="WorkProf" sheetId="21" r:id="rId5"/>
    <sheet name="Presentation" sheetId="23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4" i="20" l="1"/>
  <c r="B4" i="20"/>
  <c r="B3" i="20"/>
  <c r="M8" i="15"/>
  <c r="G5" i="15"/>
  <c r="C9" i="19"/>
  <c r="D9" i="19"/>
  <c r="B21" i="20"/>
  <c r="M17" i="20"/>
  <c r="M18" i="20"/>
  <c r="M19" i="20"/>
  <c r="M20" i="20"/>
  <c r="M13" i="20"/>
  <c r="B5" i="23"/>
  <c r="B4" i="23"/>
  <c r="B3" i="23"/>
  <c r="B4" i="21"/>
  <c r="B3" i="21"/>
  <c r="B4" i="18"/>
  <c r="B3" i="18"/>
  <c r="B3" i="15"/>
  <c r="B4" i="15"/>
  <c r="B12" i="23"/>
  <c r="H11" i="23"/>
  <c r="H10" i="23"/>
  <c r="H9" i="23"/>
  <c r="M11" i="21"/>
  <c r="M12" i="21"/>
  <c r="M13" i="21"/>
  <c r="M14" i="21"/>
  <c r="B15" i="21"/>
  <c r="M20" i="21"/>
  <c r="M21" i="21"/>
  <c r="M22" i="21"/>
  <c r="M16" i="20"/>
  <c r="M15" i="20"/>
  <c r="B11" i="18"/>
  <c r="M10" i="18"/>
  <c r="M9" i="18"/>
  <c r="M8" i="18"/>
  <c r="M9" i="15"/>
  <c r="M10" i="15"/>
  <c r="M11" i="15"/>
  <c r="M12" i="15"/>
  <c r="B13" i="15"/>
  <c r="G5" i="18"/>
  <c r="C10" i="19"/>
  <c r="D10" i="19"/>
  <c r="G8" i="21"/>
  <c r="C13" i="19"/>
  <c r="D13" i="19"/>
  <c r="G7" i="21"/>
  <c r="C12" i="19"/>
  <c r="D12" i="19"/>
  <c r="G7" i="20"/>
  <c r="C11" i="19"/>
  <c r="D11" i="19"/>
  <c r="B6" i="23"/>
  <c r="C14" i="19"/>
  <c r="D14" i="19"/>
  <c r="F14" i="19"/>
  <c r="C15" i="19"/>
</calcChain>
</file>

<file path=xl/sharedStrings.xml><?xml version="1.0" encoding="utf-8"?>
<sst xmlns="http://schemas.openxmlformats.org/spreadsheetml/2006/main" count="93" uniqueCount="68">
  <si>
    <t>Weighting</t>
  </si>
  <si>
    <t>Assessment Comments 
(Please use these boxes to comment on  the awarded Mark)</t>
  </si>
  <si>
    <r>
      <t xml:space="preserve">Project Proposal Mark (%): </t>
    </r>
    <r>
      <rPr>
        <sz val="11"/>
        <rFont val="Albany AMT"/>
      </rPr>
      <t/>
    </r>
  </si>
  <si>
    <t xml:space="preserve">Project Proposal Assessment Criteria 
</t>
  </si>
  <si>
    <t>Awarded Mark %</t>
  </si>
  <si>
    <r>
      <t xml:space="preserve">Logbook:
</t>
    </r>
    <r>
      <rPr>
        <sz val="10"/>
        <color indexed="8"/>
        <rFont val="Arial"/>
        <family val="2"/>
      </rPr>
      <t>- Has regular entries that gives a concise account of what has been done and ideas you have had
- Summarises the outcomes of the lectures, seminars and tutorials</t>
    </r>
  </si>
  <si>
    <r>
      <t xml:space="preserve">Methodology:
</t>
    </r>
    <r>
      <rPr>
        <sz val="10"/>
        <color indexed="8"/>
        <rFont val="Arial"/>
        <family val="2"/>
      </rPr>
      <t>- Discusses the software and hardware requirements of the project
- Reviews a chosen development methodology for the project</t>
    </r>
  </si>
  <si>
    <r>
      <t xml:space="preserve">Description of the problem area:
</t>
    </r>
    <r>
      <rPr>
        <sz val="10"/>
        <color indexed="8"/>
        <rFont val="Arial"/>
        <family val="2"/>
      </rPr>
      <t>- What the aim of the project is
- Who is the project for: the client and their customers
- Why is the project being undertaken
- How the client and customers will benefit from the project
- How is the student going to benefit from undertaking the project</t>
    </r>
  </si>
  <si>
    <r>
      <t xml:space="preserve">Presentation:
</t>
    </r>
    <r>
      <rPr>
        <sz val="10"/>
        <color indexed="8"/>
        <rFont val="Arial"/>
        <family val="2"/>
      </rPr>
      <t>- The overall presentation of the report is appropriate
- The report is written in competent technical English
- Includes a word count for the project proposal</t>
    </r>
  </si>
  <si>
    <r>
      <t xml:space="preserve">Objectives:
</t>
    </r>
    <r>
      <rPr>
        <sz val="10"/>
        <color indexed="8"/>
        <rFont val="Arial"/>
        <family val="2"/>
      </rPr>
      <t xml:space="preserve">Review project aim and lists the main and optional objectives of the project and be SMART:
Specific – states exactly what you need to achieve
Measurable – includes a quality or quantity measure
Agreed – between you and your Supervisor
Realistic – can be challenging but must be achievable
Timebound – with a clear end date or timescale
A Gantt chart plotting the timebound of the above objectives, including deliverables, contingency and accounts for other deadlines in the course
</t>
    </r>
  </si>
  <si>
    <r>
      <t xml:space="preserve">Mark (%): </t>
    </r>
    <r>
      <rPr>
        <sz val="11"/>
        <rFont val="Albany AMT"/>
      </rPr>
      <t/>
    </r>
  </si>
  <si>
    <t xml:space="preserve">Assessment Criteria 
</t>
  </si>
  <si>
    <r>
      <t xml:space="preserve">Literature Review:
</t>
    </r>
    <r>
      <rPr>
        <sz val="10"/>
        <color indexed="8"/>
        <rFont val="Arial"/>
        <family val="2"/>
      </rPr>
      <t>- The problem area is well researched and there is an in-depth investigation of the various literature sources (web sources alone are unlikely to get a good mark) and other similar products
- references to previous published work, and a  description of how these are relevant</t>
    </r>
    <r>
      <rPr>
        <b/>
        <sz val="10"/>
        <color indexed="8"/>
        <rFont val="Arial"/>
        <family val="2"/>
      </rPr>
      <t xml:space="preserve">
</t>
    </r>
    <r>
      <rPr>
        <sz val="10"/>
        <color indexed="8"/>
        <rFont val="Arial"/>
        <family val="2"/>
      </rPr>
      <t xml:space="preserve">
</t>
    </r>
  </si>
  <si>
    <r>
      <t xml:space="preserve">Methodology:
</t>
    </r>
    <r>
      <rPr>
        <sz val="10"/>
        <color indexed="8"/>
        <rFont val="Arial"/>
        <family val="2"/>
      </rPr>
      <t>- a description of the methodology, tools, standards, languages, algorithms, and techniques that are being used in the project (design and implementation projects) or the experimental methodology (investigative projects), including a rationale for making the choices.
- The chosen approach is well thought out and has been clearly explained.</t>
    </r>
  </si>
  <si>
    <r>
      <t xml:space="preserve">Presentation:
</t>
    </r>
    <r>
      <rPr>
        <sz val="10"/>
        <color indexed="8"/>
        <rFont val="Arial"/>
        <family val="2"/>
      </rPr>
      <t>- The overall presentation of the report is appropriate
- The report is written in competent technical English
- Includes a word count</t>
    </r>
  </si>
  <si>
    <t xml:space="preserve">Date: </t>
  </si>
  <si>
    <t>Awarded Mark</t>
  </si>
  <si>
    <r>
      <t xml:space="preserve">Requirements Specification and Design:
- </t>
    </r>
    <r>
      <rPr>
        <sz val="10"/>
        <color indexed="8"/>
        <rFont val="Arial"/>
        <family val="2"/>
        <charset val="204"/>
      </rPr>
      <t>The requirements of the project are suitably defined and justified.
- The chosen approach is well thought out, has been clearly explained, and design decisions justified.
- Suitable tools have been properly employed and the resulting design presented in an appropriate form.</t>
    </r>
  </si>
  <si>
    <r>
      <rPr>
        <b/>
        <sz val="10"/>
        <color indexed="8"/>
        <rFont val="Arial"/>
        <family val="2"/>
      </rPr>
      <t xml:space="preserve">Development and Implementation:
</t>
    </r>
    <r>
      <rPr>
        <sz val="10"/>
        <color indexed="8"/>
        <rFont val="Arial"/>
        <family val="2"/>
      </rPr>
      <t>- A description of how the designed system was implemented to meet the requirements, including the main problems faced and the solutions adopted.</t>
    </r>
    <r>
      <rPr>
        <sz val="10"/>
        <color indexed="8"/>
        <rFont val="Arial"/>
        <family val="2"/>
        <charset val="204"/>
      </rPr>
      <t xml:space="preserve">
- The implementation of the chosen approach is described at an appropriate level using suitable techniques such as algorithms, data structures and design tools.
</t>
    </r>
  </si>
  <si>
    <r>
      <t xml:space="preserve">Planning and Execution:
- </t>
    </r>
    <r>
      <rPr>
        <i/>
        <sz val="10"/>
        <color indexed="8"/>
        <rFont val="Arial"/>
        <family val="2"/>
      </rPr>
      <t>The project was properly planned, managed and organised: steady progress rather than a last-minute rush.
- The student managed to communicate well with the supervisor.</t>
    </r>
  </si>
  <si>
    <r>
      <t xml:space="preserve">Working Independently:
</t>
    </r>
    <r>
      <rPr>
        <i/>
        <sz val="10"/>
        <color indexed="8"/>
        <rFont val="Arial"/>
        <family val="2"/>
      </rPr>
      <t>The student has worked independently, coped well with difficulties, and shown initiative</t>
    </r>
    <r>
      <rPr>
        <b/>
        <i/>
        <sz val="10"/>
        <color indexed="8"/>
        <rFont val="Arial"/>
        <family val="2"/>
      </rPr>
      <t xml:space="preserve">. </t>
    </r>
  </si>
  <si>
    <t xml:space="preserve">Professional Working Practices Assessment Criteria 
</t>
  </si>
  <si>
    <r>
      <t xml:space="preserve">Achievement:
</t>
    </r>
    <r>
      <rPr>
        <i/>
        <sz val="10"/>
        <color indexed="8"/>
        <rFont val="Arial"/>
        <family val="2"/>
      </rPr>
      <t>- The student has successfully achieved the objectives of the project.</t>
    </r>
  </si>
  <si>
    <r>
      <t xml:space="preserve">Problem Analysis:
</t>
    </r>
    <r>
      <rPr>
        <i/>
        <sz val="10"/>
        <color indexed="8"/>
        <rFont val="Arial"/>
        <family val="2"/>
      </rPr>
      <t>- The student has demonstrated an ability to analyse problems and issues adequately.</t>
    </r>
  </si>
  <si>
    <r>
      <t xml:space="preserve">Application of Standard Techniques:
</t>
    </r>
    <r>
      <rPr>
        <i/>
        <sz val="10"/>
        <color indexed="8"/>
        <rFont val="Arial"/>
        <family val="2"/>
      </rPr>
      <t>The student has shown an ability to use the standard techniques associated with the project (e.g. those taught as part of their course and/or available in standard texts).</t>
    </r>
  </si>
  <si>
    <r>
      <t xml:space="preserve">Understanding and Comprehension:
- </t>
    </r>
    <r>
      <rPr>
        <i/>
        <sz val="10"/>
        <color indexed="8"/>
        <rFont val="Arial"/>
        <family val="2"/>
      </rPr>
      <t>The student has gained and shown a suitable level of understanding of the studied area</t>
    </r>
    <r>
      <rPr>
        <b/>
        <i/>
        <sz val="10"/>
        <color indexed="8"/>
        <rFont val="Arial"/>
        <family val="2"/>
      </rPr>
      <t xml:space="preserve">. 
</t>
    </r>
    <r>
      <rPr>
        <i/>
        <sz val="10"/>
        <color indexed="8"/>
        <rFont val="Arial"/>
        <family val="2"/>
      </rPr>
      <t>- The student has translated the understanding into actions related to the produced solution.</t>
    </r>
  </si>
  <si>
    <t xml:space="preserve">Implementation Assessment Criteria </t>
  </si>
  <si>
    <r>
      <t xml:space="preserve">Presentation and Structure:
</t>
    </r>
    <r>
      <rPr>
        <sz val="10"/>
        <color indexed="8"/>
        <rFont val="Arial"/>
        <family val="2"/>
        <charset val="204"/>
      </rPr>
      <t>- The overall presentation (e.g. citations, form of references, tables, etc.) of the dissertation is appropriate for a B.Sc. project. 
- The style of English and grammar is of the standard expected for a B.Sc. dissertation.
- A word count is included.</t>
    </r>
    <r>
      <rPr>
        <b/>
        <sz val="10"/>
        <color indexed="8"/>
        <rFont val="Arial"/>
        <family val="2"/>
      </rPr>
      <t xml:space="preserve">
</t>
    </r>
  </si>
  <si>
    <r>
      <t xml:space="preserve">Conclusions:
</t>
    </r>
    <r>
      <rPr>
        <sz val="10"/>
        <color indexed="8"/>
        <rFont val="Arial"/>
        <family val="2"/>
        <charset val="204"/>
      </rPr>
      <t>- The conclusions review the work done and findings compared with the state-of-the-art, and makes suggestions for futher work.
- The conclusions contain a reflection on any legal/social/ethical/professional issues related to the product.</t>
    </r>
  </si>
  <si>
    <r>
      <rPr>
        <b/>
        <sz val="10"/>
        <color indexed="8"/>
        <rFont val="Arial"/>
        <family val="2"/>
      </rPr>
      <t>Critical Evaluation:</t>
    </r>
    <r>
      <rPr>
        <sz val="10"/>
        <color indexed="8"/>
        <rFont val="Arial"/>
        <family val="2"/>
        <charset val="204"/>
      </rPr>
      <t xml:space="preserve">
- The critical evaluation contains a review of the project plan, and explanations and justifications for any deviations from the project plan and response to feedback from previous sections.
- The critical evaluation reflects on the lessons learnt during the course of the project.</t>
    </r>
  </si>
  <si>
    <r>
      <rPr>
        <b/>
        <sz val="10"/>
        <color indexed="8"/>
        <rFont val="Arial"/>
        <family val="2"/>
      </rPr>
      <t>Testing and Analysis:</t>
    </r>
    <r>
      <rPr>
        <sz val="10"/>
        <color indexed="8"/>
        <rFont val="Arial"/>
        <family val="2"/>
        <charset val="204"/>
      </rPr>
      <t xml:space="preserve">
- Testing of the solution has been well thought out, including a description of testing strategy, test plan and evidence of testing with  an appropriate range of experimental results (valid and invalid input data).
- The results of the tests have been properly analysed, with a discussion of the test plan and/or an analysis of the experimental results and followup experiments.
- Where relevant user involvement with the system is described using a variety of  usability studies, user evaluations and any users involvement in the experiments</t>
    </r>
  </si>
  <si>
    <r>
      <rPr>
        <b/>
        <sz val="10"/>
        <color indexed="8"/>
        <rFont val="Arial"/>
        <family val="2"/>
      </rPr>
      <t xml:space="preserve">Abstract:
</t>
    </r>
    <r>
      <rPr>
        <sz val="10"/>
        <color indexed="8"/>
        <rFont val="Arial"/>
        <family val="2"/>
        <charset val="204"/>
      </rPr>
      <t xml:space="preserve">The abstract gives a clear &amp; concise view of the dissertation. </t>
    </r>
    <r>
      <rPr>
        <i/>
        <sz val="10"/>
        <color indexed="8"/>
        <rFont val="Arial"/>
        <family val="2"/>
      </rPr>
      <t xml:space="preserve">[What has been attempted, achieved, and the results and evaluation of the project. It should be capable of standing on its own as a summary of the work, and be no more than 250 words.] </t>
    </r>
  </si>
  <si>
    <t>Please write a short paragraph below summarising your overall view of the project.</t>
  </si>
  <si>
    <t>Professional Working Practices (%):</t>
  </si>
  <si>
    <r>
      <t>Implementation mark (%):</t>
    </r>
    <r>
      <rPr>
        <sz val="12"/>
        <rFont val="Arial"/>
        <family val="2"/>
      </rPr>
      <t xml:space="preserve"> </t>
    </r>
  </si>
  <si>
    <t>Project Marksheet Summary</t>
  </si>
  <si>
    <t>Supervisor 2:</t>
  </si>
  <si>
    <r>
      <t xml:space="preserve">Supervisor 1 (main marker): </t>
    </r>
    <r>
      <rPr>
        <sz val="12"/>
        <rFont val="Arial"/>
        <family val="2"/>
      </rPr>
      <t xml:space="preserve">  </t>
    </r>
  </si>
  <si>
    <t xml:space="preserve">Student: </t>
  </si>
  <si>
    <t>Overall Mark</t>
  </si>
  <si>
    <t>Weighted value</t>
  </si>
  <si>
    <t>Project Component</t>
  </si>
  <si>
    <t>Mark</t>
  </si>
  <si>
    <t>Project Title:</t>
  </si>
  <si>
    <r>
      <t xml:space="preserve">Supervisor 1: </t>
    </r>
    <r>
      <rPr>
        <sz val="12"/>
        <rFont val="Arial"/>
        <family val="2"/>
      </rPr>
      <t xml:space="preserve">  </t>
    </r>
  </si>
  <si>
    <r>
      <t xml:space="preserve">Supervisor 2: </t>
    </r>
    <r>
      <rPr>
        <sz val="12"/>
        <rFont val="Arial"/>
        <family val="2"/>
      </rPr>
      <t xml:space="preserve">  </t>
    </r>
  </si>
  <si>
    <t>Work Done 20% of project
Professional Working Practices Assessment 10% of project</t>
  </si>
  <si>
    <t>Number of seminars with this student across both semesters: 
(project-related meetings and seminars only – not meetings as a programme leader, module tutor, or personal tutor)</t>
  </si>
  <si>
    <t>Final Year Project - Presentation Assessment</t>
  </si>
  <si>
    <t>This is a Panel assessment of the final product as presented in a Poster overview of the project (5mins viewing), a demonstration of the product (10mins) and questions about the product (10mins).</t>
  </si>
  <si>
    <t xml:space="preserve">
</t>
  </si>
  <si>
    <r>
      <rPr>
        <b/>
        <sz val="10"/>
        <color indexed="8"/>
        <rFont val="Arial"/>
        <family val="2"/>
      </rPr>
      <t>The Poster:</t>
    </r>
    <r>
      <rPr>
        <sz val="10"/>
        <color indexed="8"/>
        <rFont val="Arial"/>
        <family val="2"/>
      </rPr>
      <t xml:space="preserve">
• Is visually stimulating with appropriate content and detail
•Presents a clear, concise statement of aims, execution and achievement</t>
    </r>
  </si>
  <si>
    <r>
      <t xml:space="preserve">The Demonstration:
</t>
    </r>
    <r>
      <rPr>
        <sz val="10"/>
        <color indexed="8"/>
        <rFont val="Arial"/>
        <family val="2"/>
      </rPr>
      <t>• Gave a comprehensive, clear walkthrough of the product
• Showed the product functionality and robustness
• Confirmed that the product clearly meets project objectives</t>
    </r>
  </si>
  <si>
    <r>
      <t xml:space="preserve">In the Questions the student:
</t>
    </r>
    <r>
      <rPr>
        <sz val="10"/>
        <color indexed="8"/>
        <rFont val="Arial"/>
        <family val="2"/>
      </rPr>
      <t>• Showed an understanding of the subject matter
• Gave confident responses
• Demonstrated technical knowledge</t>
    </r>
  </si>
  <si>
    <t>Comments:</t>
  </si>
  <si>
    <r>
      <t xml:space="preserve">Presentation Mark (%): </t>
    </r>
    <r>
      <rPr>
        <sz val="11"/>
        <rFont val="Albany AMT"/>
      </rPr>
      <t/>
    </r>
  </si>
  <si>
    <r>
      <t xml:space="preserve">Log Book:
</t>
    </r>
    <r>
      <rPr>
        <i/>
        <sz val="10"/>
        <color indexed="8"/>
        <rFont val="Arial"/>
        <family val="2"/>
      </rPr>
      <t xml:space="preserve">- The student has kept a regular log book: at least one non-trivial entry per week during both semesters.
- The logbook presents an accurate record of the progress made throughout the project towards the objectives.
- The log book describes the issues and problems encountered, with evidence that the student continuously reflected upon the lessons learnt.
- The log book records the time being spent on activities and how the project is being managed. 
- The log book records discussions at seminars and meetings with the supervisor.
</t>
    </r>
  </si>
  <si>
    <t>Project Proposal Mark Sheet (1000 to 1500 words max)</t>
  </si>
  <si>
    <r>
      <t xml:space="preserve">Introduction:
</t>
    </r>
    <r>
      <rPr>
        <sz val="10"/>
        <color indexed="8"/>
        <rFont val="Arial"/>
        <family val="2"/>
      </rPr>
      <t>- gives a clear presentation of the motivation for the project
- the aim and objectives of the project
- the approach adopted
- a summary of the report</t>
    </r>
  </si>
  <si>
    <t>Dissertation Part 1: Literature Review, Methodology
(2000 to 3000 words max) 15% of project</t>
  </si>
  <si>
    <t>Dissertation Part 2: Abstract, Introduction, Requirements, Design, Implementation, Testing, Results, Critical Evaluation and Conclusions
(7000 to 10,000 words max) 35% of project</t>
  </si>
  <si>
    <t>A1. Project proposal</t>
  </si>
  <si>
    <t>A2. Literature review and Methodology</t>
  </si>
  <si>
    <t>A3. Abstract and Introduction  and Requirements to Conclusions</t>
  </si>
  <si>
    <t>A3. Work Done</t>
  </si>
  <si>
    <t>A3. Professional Working Practices</t>
  </si>
  <si>
    <t>A4. Presentation</t>
  </si>
  <si>
    <t>A 3+4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</si>
</sst>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0.0%"/>
  </numFmts>
  <fonts count="30">
    <font>
      <sz val="10"/>
      <name val="Arial"/>
      <family val="2"/>
      <charset val="204"/>
    </font>
    <font>
      <sz val="11"/>
      <name val="Albany AMT"/>
    </font>
    <font>
      <b/>
      <sz val="10"/>
      <name val="Arial"/>
      <family val="2"/>
    </font>
    <font>
      <b/>
      <sz val="10"/>
      <name val="Albany AMT"/>
    </font>
    <font>
      <sz val="8"/>
      <name val="Arial"/>
      <family val="2"/>
      <charset val="204"/>
    </font>
    <font>
      <b/>
      <u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0"/>
      <color indexed="8"/>
      <name val="Arial"/>
      <family val="2"/>
    </font>
    <font>
      <sz val="16"/>
      <name val="Arial"/>
      <family val="2"/>
    </font>
    <font>
      <b/>
      <i/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b/>
      <i/>
      <sz val="10"/>
      <color indexed="8"/>
      <name val="Arial"/>
      <family val="2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</font>
    <font>
      <sz val="9"/>
      <name val="Arial"/>
      <family val="2"/>
      <charset val="204"/>
    </font>
    <font>
      <i/>
      <sz val="10"/>
      <color indexed="8"/>
      <name val="Arial"/>
      <family val="2"/>
    </font>
    <font>
      <b/>
      <u/>
      <sz val="10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sz val="10"/>
      <name val="Albany AMT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i/>
      <sz val="12"/>
      <color indexed="8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 vertical="top"/>
    </xf>
    <xf numFmtId="0" fontId="0" fillId="0" borderId="0" xfId="0" applyFont="1"/>
    <xf numFmtId="0" fontId="0" fillId="0" borderId="0" xfId="0" applyFont="1" applyAlignment="1">
      <alignment horizontal="left" vertical="top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8" fillId="0" borderId="1" xfId="0" applyFont="1" applyBorder="1" applyAlignment="1">
      <alignment vertical="top" textRotation="90" wrapText="1"/>
    </xf>
    <xf numFmtId="9" fontId="8" fillId="0" borderId="2" xfId="0" applyNumberFormat="1" applyFont="1" applyBorder="1" applyAlignment="1">
      <alignment horizontal="center" vertical="center" wrapText="1"/>
    </xf>
    <xf numFmtId="9" fontId="0" fillId="0" borderId="0" xfId="0" applyNumberFormat="1" applyFont="1" applyAlignment="1">
      <alignment horizontal="left" vertical="top"/>
    </xf>
    <xf numFmtId="0" fontId="8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left" vertical="top" wrapText="1"/>
    </xf>
    <xf numFmtId="0" fontId="6" fillId="0" borderId="4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left" vertical="top" wrapText="1"/>
    </xf>
    <xf numFmtId="0" fontId="11" fillId="0" borderId="9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center" textRotation="90" wrapText="1"/>
    </xf>
    <xf numFmtId="0" fontId="6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center" textRotation="90" wrapText="1"/>
    </xf>
    <xf numFmtId="0" fontId="14" fillId="0" borderId="0" xfId="0" applyFont="1" applyAlignment="1">
      <alignment horizontal="center"/>
    </xf>
    <xf numFmtId="0" fontId="16" fillId="0" borderId="0" xfId="0" applyFont="1" applyBorder="1" applyAlignment="1">
      <alignment horizontal="left" vertical="top"/>
    </xf>
    <xf numFmtId="0" fontId="17" fillId="0" borderId="3" xfId="0" applyFont="1" applyBorder="1" applyAlignment="1">
      <alignment horizontal="left" vertical="top" wrapText="1"/>
    </xf>
    <xf numFmtId="0" fontId="17" fillId="0" borderId="1" xfId="0" applyFont="1" applyBorder="1" applyAlignment="1">
      <alignment vertical="top" textRotation="90" wrapText="1"/>
    </xf>
    <xf numFmtId="0" fontId="17" fillId="0" borderId="1" xfId="0" applyFont="1" applyBorder="1" applyAlignment="1">
      <alignment horizontal="center" textRotation="90" wrapText="1"/>
    </xf>
    <xf numFmtId="9" fontId="17" fillId="0" borderId="2" xfId="0" applyNumberFormat="1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left" vertical="top" wrapText="1"/>
    </xf>
    <xf numFmtId="0" fontId="11" fillId="0" borderId="2" xfId="0" applyFont="1" applyBorder="1" applyAlignment="1">
      <alignment horizontal="left" vertical="top" wrapText="1"/>
    </xf>
    <xf numFmtId="0" fontId="16" fillId="0" borderId="0" xfId="0" applyFont="1" applyAlignment="1">
      <alignment horizontal="left" vertical="top"/>
    </xf>
    <xf numFmtId="9" fontId="20" fillId="0" borderId="0" xfId="0" applyNumberFormat="1" applyFont="1" applyAlignment="1">
      <alignment horizontal="left" vertical="top"/>
    </xf>
    <xf numFmtId="0" fontId="8" fillId="0" borderId="8" xfId="0" applyFont="1" applyBorder="1" applyAlignment="1">
      <alignment horizontal="left" vertical="top" wrapText="1"/>
    </xf>
    <xf numFmtId="0" fontId="17" fillId="0" borderId="8" xfId="0" applyFont="1" applyBorder="1" applyAlignment="1">
      <alignment horizontal="left" vertical="top" wrapText="1"/>
    </xf>
    <xf numFmtId="0" fontId="2" fillId="0" borderId="2" xfId="0" applyFont="1" applyBorder="1"/>
    <xf numFmtId="0" fontId="22" fillId="0" borderId="0" xfId="0" applyFont="1" applyAlignment="1">
      <alignment horizontal="left" vertical="top"/>
    </xf>
    <xf numFmtId="0" fontId="17" fillId="0" borderId="10" xfId="0" applyFont="1" applyBorder="1" applyAlignment="1">
      <alignment vertical="top" wrapText="1"/>
    </xf>
    <xf numFmtId="9" fontId="17" fillId="0" borderId="10" xfId="0" applyNumberFormat="1" applyFont="1" applyBorder="1" applyAlignment="1">
      <alignment vertical="top" wrapText="1"/>
    </xf>
    <xf numFmtId="0" fontId="17" fillId="0" borderId="11" xfId="0" applyFont="1" applyBorder="1" applyAlignment="1">
      <alignment horizontal="left" vertical="top" wrapText="1"/>
    </xf>
    <xf numFmtId="0" fontId="19" fillId="0" borderId="9" xfId="0" applyFont="1" applyBorder="1" applyAlignment="1">
      <alignment horizontal="left" vertical="top" wrapText="1"/>
    </xf>
    <xf numFmtId="0" fontId="23" fillId="0" borderId="9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6" fillId="0" borderId="0" xfId="0" applyFont="1" applyAlignment="1">
      <alignment vertical="top"/>
    </xf>
    <xf numFmtId="0" fontId="6" fillId="0" borderId="0" xfId="0" applyFont="1" applyBorder="1" applyAlignment="1">
      <alignment horizontal="left" vertical="center"/>
    </xf>
    <xf numFmtId="0" fontId="9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top" wrapText="1"/>
    </xf>
    <xf numFmtId="9" fontId="8" fillId="0" borderId="0" xfId="0" applyNumberFormat="1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Font="1" applyBorder="1"/>
    <xf numFmtId="0" fontId="2" fillId="0" borderId="0" xfId="0" applyFont="1" applyBorder="1" applyAlignment="1">
      <alignment horizontal="left" vertical="top"/>
    </xf>
    <xf numFmtId="9" fontId="0" fillId="0" borderId="0" xfId="0" applyNumberFormat="1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0" xfId="0" applyBorder="1"/>
    <xf numFmtId="0" fontId="8" fillId="0" borderId="0" xfId="0" applyFont="1" applyBorder="1" applyAlignment="1">
      <alignment horizontal="center" vertical="top"/>
    </xf>
    <xf numFmtId="0" fontId="24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top" wrapText="1"/>
    </xf>
    <xf numFmtId="10" fontId="7" fillId="0" borderId="2" xfId="0" applyNumberFormat="1" applyFont="1" applyBorder="1" applyAlignment="1">
      <alignment horizontal="left" vertical="center"/>
    </xf>
    <xf numFmtId="10" fontId="6" fillId="0" borderId="2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top"/>
    </xf>
    <xf numFmtId="0" fontId="13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177" fontId="17" fillId="0" borderId="2" xfId="0" applyNumberFormat="1" applyFont="1" applyBorder="1" applyAlignment="1">
      <alignment horizontal="center" vertical="center" wrapText="1"/>
    </xf>
    <xf numFmtId="2" fontId="6" fillId="0" borderId="2" xfId="0" applyNumberFormat="1" applyFont="1" applyBorder="1" applyAlignment="1">
      <alignment horizontal="left" vertical="center"/>
    </xf>
    <xf numFmtId="2" fontId="6" fillId="0" borderId="0" xfId="0" applyNumberFormat="1" applyFont="1" applyBorder="1" applyAlignment="1">
      <alignment horizontal="left" vertical="center"/>
    </xf>
    <xf numFmtId="2" fontId="17" fillId="0" borderId="2" xfId="0" applyNumberFormat="1" applyFont="1" applyBorder="1" applyAlignment="1">
      <alignment horizontal="center" vertical="center" wrapText="1"/>
    </xf>
    <xf numFmtId="0" fontId="29" fillId="0" borderId="8" xfId="0" applyFont="1" applyBorder="1" applyAlignment="1">
      <alignment horizontal="left" vertical="top" wrapText="1"/>
    </xf>
    <xf numFmtId="0" fontId="17" fillId="0" borderId="1" xfId="0" applyFont="1" applyBorder="1" applyAlignment="1">
      <alignment vertical="top" wrapText="1"/>
    </xf>
    <xf numFmtId="0" fontId="6" fillId="0" borderId="12" xfId="0" applyFont="1" applyBorder="1" applyAlignment="1">
      <alignment horizontal="left" vertical="center"/>
    </xf>
    <xf numFmtId="0" fontId="0" fillId="0" borderId="0" xfId="0" applyBorder="1" applyAlignment="1">
      <alignment horizontal="left" vertical="top" wrapText="1"/>
    </xf>
    <xf numFmtId="0" fontId="0" fillId="0" borderId="0" xfId="0" applyBorder="1" applyAlignment="1">
      <alignment horizontal="left" wrapText="1"/>
    </xf>
    <xf numFmtId="177" fontId="8" fillId="0" borderId="2" xfId="0" applyNumberFormat="1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6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0" borderId="2" xfId="0" applyBorder="1" applyAlignment="1"/>
    <xf numFmtId="0" fontId="8" fillId="0" borderId="13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center" vertical="top" wrapText="1"/>
    </xf>
    <xf numFmtId="0" fontId="8" fillId="0" borderId="9" xfId="0" applyFont="1" applyBorder="1" applyAlignment="1">
      <alignment horizontal="center" vertical="top" wrapText="1"/>
    </xf>
    <xf numFmtId="0" fontId="8" fillId="0" borderId="15" xfId="0" applyFont="1" applyBorder="1" applyAlignment="1">
      <alignment horizontal="center" wrapText="1"/>
    </xf>
    <xf numFmtId="0" fontId="8" fillId="0" borderId="16" xfId="0" applyFont="1" applyBorder="1" applyAlignment="1">
      <alignment horizontal="center" wrapText="1"/>
    </xf>
    <xf numFmtId="0" fontId="8" fillId="0" borderId="17" xfId="0" applyFont="1" applyBorder="1" applyAlignment="1">
      <alignment horizontal="center" wrapText="1"/>
    </xf>
    <xf numFmtId="0" fontId="6" fillId="0" borderId="18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2" fontId="9" fillId="0" borderId="5" xfId="0" applyNumberFormat="1" applyFont="1" applyBorder="1" applyAlignment="1">
      <alignment horizontal="center" vertical="center"/>
    </xf>
    <xf numFmtId="2" fontId="9" fillId="0" borderId="19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top" wrapText="1"/>
    </xf>
    <xf numFmtId="0" fontId="6" fillId="0" borderId="0" xfId="0" applyFont="1" applyAlignment="1">
      <alignment horizontal="left" vertical="top" wrapText="1"/>
    </xf>
    <xf numFmtId="0" fontId="6" fillId="0" borderId="20" xfId="0" applyFont="1" applyBorder="1" applyAlignment="1">
      <alignment horizontal="left" vertical="center"/>
    </xf>
    <xf numFmtId="2" fontId="9" fillId="0" borderId="20" xfId="0" applyNumberFormat="1" applyFont="1" applyBorder="1" applyAlignment="1">
      <alignment horizontal="center" vertical="center"/>
    </xf>
    <xf numFmtId="2" fontId="9" fillId="0" borderId="21" xfId="0" applyNumberFormat="1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top" wrapText="1"/>
    </xf>
    <xf numFmtId="0" fontId="17" fillId="0" borderId="13" xfId="0" applyFont="1" applyBorder="1" applyAlignment="1">
      <alignment horizontal="center" vertical="top" wrapText="1"/>
    </xf>
    <xf numFmtId="0" fontId="0" fillId="0" borderId="14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13" fillId="0" borderId="0" xfId="0" applyFont="1" applyAlignment="1">
      <alignment horizontal="left" vertical="top"/>
    </xf>
    <xf numFmtId="0" fontId="6" fillId="0" borderId="22" xfId="0" applyFont="1" applyBorder="1" applyAlignment="1">
      <alignment horizontal="left" vertical="center"/>
    </xf>
    <xf numFmtId="0" fontId="13" fillId="0" borderId="23" xfId="0" applyFont="1" applyBorder="1" applyAlignment="1">
      <alignment horizontal="left" vertical="center"/>
    </xf>
    <xf numFmtId="0" fontId="13" fillId="0" borderId="24" xfId="0" applyFont="1" applyBorder="1" applyAlignment="1">
      <alignment horizontal="left" vertical="center"/>
    </xf>
    <xf numFmtId="0" fontId="13" fillId="0" borderId="18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/>
    </xf>
    <xf numFmtId="2" fontId="15" fillId="0" borderId="20" xfId="0" applyNumberFormat="1" applyFont="1" applyBorder="1" applyAlignment="1">
      <alignment horizontal="center" vertical="center"/>
    </xf>
    <xf numFmtId="2" fontId="15" fillId="0" borderId="21" xfId="0" applyNumberFormat="1" applyFont="1" applyBorder="1" applyAlignment="1">
      <alignment horizontal="center" vertical="center"/>
    </xf>
    <xf numFmtId="0" fontId="0" fillId="0" borderId="25" xfId="0" applyBorder="1" applyAlignment="1">
      <alignment horizontal="center" wrapText="1"/>
    </xf>
    <xf numFmtId="0" fontId="0" fillId="0" borderId="26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17" fillId="0" borderId="15" xfId="0" applyFont="1" applyBorder="1" applyAlignment="1">
      <alignment horizontal="center" wrapText="1"/>
    </xf>
    <xf numFmtId="0" fontId="17" fillId="0" borderId="16" xfId="0" applyFont="1" applyBorder="1" applyAlignment="1">
      <alignment horizontal="center" wrapText="1"/>
    </xf>
    <xf numFmtId="0" fontId="17" fillId="0" borderId="17" xfId="0" applyFont="1" applyBorder="1" applyAlignment="1">
      <alignment horizontal="center" wrapText="1"/>
    </xf>
    <xf numFmtId="0" fontId="17" fillId="0" borderId="14" xfId="0" applyFont="1" applyBorder="1" applyAlignment="1">
      <alignment horizontal="center" vertical="top" wrapText="1"/>
    </xf>
    <xf numFmtId="0" fontId="17" fillId="0" borderId="9" xfId="0" applyFont="1" applyBorder="1" applyAlignment="1">
      <alignment horizontal="center" vertical="top" wrapText="1"/>
    </xf>
    <xf numFmtId="0" fontId="13" fillId="0" borderId="28" xfId="0" applyFont="1" applyBorder="1" applyAlignment="1">
      <alignment horizontal="left" vertical="center"/>
    </xf>
    <xf numFmtId="0" fontId="13" fillId="0" borderId="2" xfId="0" applyFont="1" applyBorder="1" applyAlignment="1">
      <alignment horizontal="left" vertical="center"/>
    </xf>
    <xf numFmtId="2" fontId="15" fillId="0" borderId="2" xfId="0" applyNumberFormat="1" applyFont="1" applyBorder="1" applyAlignment="1">
      <alignment horizontal="center" vertical="center"/>
    </xf>
    <xf numFmtId="2" fontId="15" fillId="0" borderId="29" xfId="0" applyNumberFormat="1" applyFont="1" applyBorder="1" applyAlignment="1">
      <alignment horizontal="center" vertical="center"/>
    </xf>
    <xf numFmtId="0" fontId="13" fillId="0" borderId="22" xfId="0" applyFont="1" applyBorder="1" applyAlignment="1">
      <alignment horizontal="left" vertical="center"/>
    </xf>
    <xf numFmtId="0" fontId="15" fillId="0" borderId="23" xfId="0" applyFont="1" applyBorder="1" applyAlignment="1">
      <alignment horizontal="center" vertical="center"/>
    </xf>
    <xf numFmtId="0" fontId="15" fillId="0" borderId="24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wrapText="1"/>
    </xf>
    <xf numFmtId="0" fontId="17" fillId="0" borderId="14" xfId="0" applyFont="1" applyBorder="1" applyAlignment="1">
      <alignment horizontal="center" wrapText="1"/>
    </xf>
    <xf numFmtId="0" fontId="17" fillId="0" borderId="9" xfId="0" applyFont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7" fillId="0" borderId="2" xfId="0" applyFont="1" applyBorder="1" applyAlignment="1">
      <alignment horizontal="center" wrapText="1"/>
    </xf>
    <xf numFmtId="0" fontId="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2" fillId="0" borderId="2" xfId="0" applyFont="1" applyBorder="1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10" xfId="0" applyFont="1" applyBorder="1" applyAlignment="1">
      <alignment horizontal="left" vertical="top" wrapText="1"/>
    </xf>
    <xf numFmtId="0" fontId="0" fillId="0" borderId="10" xfId="0" applyBorder="1" applyAlignment="1"/>
    <xf numFmtId="0" fontId="8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8" fillId="0" borderId="2" xfId="0" applyFont="1" applyBorder="1" applyAlignment="1">
      <alignment horizontal="left" vertical="top" wrapText="1"/>
    </xf>
    <xf numFmtId="0" fontId="6" fillId="0" borderId="0" xfId="0" applyFont="1" applyAlignment="1">
      <alignment horizontal="center" vertical="center"/>
    </xf>
    <xf numFmtId="0" fontId="25" fillId="0" borderId="7" xfId="0" applyFont="1" applyBorder="1" applyAlignment="1">
      <alignment horizontal="left" vertical="top" wrapText="1"/>
    </xf>
    <xf numFmtId="0" fontId="0" fillId="0" borderId="7" xfId="0" applyBorder="1" applyAlignment="1">
      <alignment wrapText="1"/>
    </xf>
    <xf numFmtId="0" fontId="0" fillId="0" borderId="2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zoomScale="125" zoomScaleNormal="125" workbookViewId="0">
      <selection activeCell="E14" sqref="E14"/>
    </sheetView>
  </sheetViews>
  <sheetFormatPr defaultColWidth="8.81640625" defaultRowHeight="12.5"/>
  <cols>
    <col min="1" max="1" width="31.81640625" style="4" customWidth="1"/>
    <col min="2" max="2" width="11" style="4" customWidth="1"/>
    <col min="3" max="3" width="13.453125" style="4" customWidth="1"/>
    <col min="4" max="4" width="9.7265625" style="4" customWidth="1"/>
    <col min="5" max="5" width="9.453125" style="4" customWidth="1"/>
    <col min="6" max="6" width="10.36328125" style="4" customWidth="1"/>
    <col min="7" max="7" width="3.26953125" style="4" customWidth="1"/>
    <col min="8" max="8" width="4" style="4" customWidth="1"/>
    <col min="9" max="10" width="3.26953125" style="4" customWidth="1"/>
    <col min="11" max="11" width="4.81640625" style="4" customWidth="1"/>
    <col min="12" max="12" width="5.26953125" style="3" customWidth="1"/>
    <col min="13" max="13" width="8.81640625" customWidth="1"/>
    <col min="15" max="15" width="33.26953125" customWidth="1"/>
  </cols>
  <sheetData>
    <row r="1" spans="1:13" s="1" customFormat="1" ht="21.65" customHeight="1">
      <c r="A1" s="80"/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</row>
    <row r="2" spans="1:13" s="5" customFormat="1" ht="32.15" customHeight="1">
      <c r="A2" s="81" t="s">
        <v>35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</row>
    <row r="3" spans="1:13" ht="45" customHeight="1">
      <c r="A3" s="62" t="s">
        <v>43</v>
      </c>
      <c r="B3" s="76"/>
      <c r="C3" s="77"/>
      <c r="D3" s="77"/>
      <c r="E3" s="77"/>
      <c r="F3" s="77"/>
      <c r="G3" s="77"/>
      <c r="H3" s="77"/>
      <c r="I3" s="2"/>
      <c r="J3" s="2"/>
      <c r="K3" s="2"/>
    </row>
    <row r="4" spans="1:13" ht="18" customHeight="1">
      <c r="A4" s="61" t="s">
        <v>38</v>
      </c>
      <c r="B4" s="78"/>
      <c r="C4" s="79"/>
      <c r="D4" s="79"/>
      <c r="E4" s="79"/>
      <c r="F4" s="79"/>
      <c r="G4" s="79"/>
      <c r="H4" s="79"/>
      <c r="I4"/>
      <c r="J4"/>
      <c r="K4"/>
      <c r="L4"/>
    </row>
    <row r="5" spans="1:13" ht="18" customHeight="1">
      <c r="A5" s="61" t="s">
        <v>37</v>
      </c>
      <c r="B5" s="78"/>
      <c r="C5" s="79"/>
      <c r="D5" s="79"/>
      <c r="E5" s="79"/>
      <c r="F5" s="79"/>
      <c r="G5" s="79"/>
      <c r="H5" s="79"/>
      <c r="I5"/>
      <c r="J5"/>
      <c r="K5"/>
      <c r="L5"/>
    </row>
    <row r="6" spans="1:13" ht="18" customHeight="1">
      <c r="A6" s="61" t="s">
        <v>36</v>
      </c>
      <c r="B6" s="78"/>
      <c r="C6" s="79"/>
      <c r="D6" s="79"/>
      <c r="E6" s="79"/>
      <c r="F6" s="79"/>
      <c r="G6" s="79"/>
      <c r="H6" s="79"/>
      <c r="I6"/>
      <c r="J6"/>
      <c r="K6"/>
      <c r="L6"/>
    </row>
    <row r="7" spans="1:13" s="7" customFormat="1" ht="24.75" customHeight="1">
      <c r="A7" s="46"/>
      <c r="B7" s="46"/>
      <c r="C7" s="46"/>
      <c r="D7" s="46"/>
      <c r="E7" s="46"/>
      <c r="F7" s="46"/>
      <c r="G7" s="47"/>
      <c r="H7" s="47"/>
    </row>
    <row r="8" spans="1:13" s="7" customFormat="1" ht="28">
      <c r="A8" s="21" t="s">
        <v>41</v>
      </c>
      <c r="B8" s="57" t="s">
        <v>40</v>
      </c>
      <c r="C8" s="21" t="s">
        <v>42</v>
      </c>
      <c r="D8" s="46"/>
      <c r="E8" s="46"/>
      <c r="F8" s="46"/>
      <c r="G8" s="47"/>
      <c r="H8" s="47"/>
    </row>
    <row r="9" spans="1:13" s="7" customFormat="1" ht="24.75" customHeight="1">
      <c r="A9" s="58" t="s">
        <v>61</v>
      </c>
      <c r="B9" s="59">
        <v>0.1</v>
      </c>
      <c r="C9" s="66">
        <f>'Project Proposal'!G5</f>
        <v>0</v>
      </c>
      <c r="D9" s="67">
        <f t="shared" ref="D9:D14" si="0">B9*C9</f>
        <v>0</v>
      </c>
      <c r="E9" s="46"/>
      <c r="F9" s="46"/>
      <c r="G9" s="47"/>
      <c r="H9" s="47"/>
    </row>
    <row r="10" spans="1:13" s="7" customFormat="1" ht="25">
      <c r="A10" s="58" t="s">
        <v>62</v>
      </c>
      <c r="B10" s="59">
        <v>0.15</v>
      </c>
      <c r="C10" s="66">
        <f>'Lit Review'!G5</f>
        <v>0</v>
      </c>
      <c r="D10" s="67">
        <f t="shared" si="0"/>
        <v>0</v>
      </c>
      <c r="E10" s="46"/>
      <c r="F10" s="46"/>
      <c r="G10" s="47"/>
      <c r="H10" s="47"/>
    </row>
    <row r="11" spans="1:13" s="7" customFormat="1" ht="24.75" customHeight="1">
      <c r="A11" s="58" t="s">
        <v>63</v>
      </c>
      <c r="B11" s="59">
        <v>0.35</v>
      </c>
      <c r="C11" s="66">
        <f>Requirements!G7</f>
        <v>0</v>
      </c>
      <c r="D11" s="67">
        <f t="shared" si="0"/>
        <v>0</v>
      </c>
      <c r="E11" s="46"/>
      <c r="F11" s="46"/>
      <c r="G11" s="47"/>
      <c r="H11" s="47"/>
    </row>
    <row r="12" spans="1:13" s="7" customFormat="1" ht="24.75" customHeight="1">
      <c r="A12" s="58" t="s">
        <v>64</v>
      </c>
      <c r="B12" s="59">
        <v>0.2</v>
      </c>
      <c r="C12" s="66">
        <f>WorkProf!G7</f>
        <v>0</v>
      </c>
      <c r="D12" s="67">
        <f t="shared" si="0"/>
        <v>0</v>
      </c>
      <c r="E12" s="46"/>
      <c r="F12" s="46"/>
      <c r="G12" s="47"/>
      <c r="H12" s="47"/>
    </row>
    <row r="13" spans="1:13" s="7" customFormat="1" ht="24.75" customHeight="1">
      <c r="A13" s="58" t="s">
        <v>65</v>
      </c>
      <c r="B13" s="59">
        <v>0.1</v>
      </c>
      <c r="C13" s="66">
        <f>WorkProf!G8</f>
        <v>0</v>
      </c>
      <c r="D13" s="67">
        <f t="shared" si="0"/>
        <v>0</v>
      </c>
      <c r="E13" s="46"/>
      <c r="F13" s="46"/>
      <c r="G13" s="47"/>
      <c r="H13" s="47"/>
    </row>
    <row r="14" spans="1:13" s="7" customFormat="1" ht="24.75" customHeight="1">
      <c r="A14" s="58" t="s">
        <v>66</v>
      </c>
      <c r="B14" s="59">
        <v>0.1</v>
      </c>
      <c r="C14" s="66">
        <f>Presentation!B6</f>
        <v>0</v>
      </c>
      <c r="D14" s="67">
        <f t="shared" si="0"/>
        <v>0</v>
      </c>
      <c r="E14" s="46" t="s">
        <v>67</v>
      </c>
      <c r="F14" s="75">
        <f>SUM(D11:D14)/0.75</f>
        <v>0</v>
      </c>
      <c r="G14" s="47"/>
      <c r="H14" s="47"/>
    </row>
    <row r="15" spans="1:13" s="7" customFormat="1" ht="24.75" customHeight="1">
      <c r="A15" s="58" t="s">
        <v>39</v>
      </c>
      <c r="B15" s="60"/>
      <c r="C15" s="60">
        <f>SUM(D9:D14)/100</f>
        <v>0</v>
      </c>
      <c r="D15" s="46"/>
      <c r="E15" s="46"/>
      <c r="F15" s="46"/>
      <c r="G15" s="47"/>
      <c r="H15" s="47"/>
    </row>
    <row r="16" spans="1:13" s="3" customFormat="1" ht="13">
      <c r="A16" s="48"/>
      <c r="B16" s="49"/>
      <c r="C16" s="56"/>
      <c r="D16" s="56"/>
      <c r="E16" s="56"/>
      <c r="F16" s="56"/>
      <c r="G16" s="56"/>
      <c r="H16" s="56"/>
      <c r="I16" s="56"/>
      <c r="J16" s="56"/>
      <c r="K16" s="56"/>
      <c r="L16" s="50"/>
      <c r="M16" s="51"/>
    </row>
    <row r="17" spans="1:13" s="3" customFormat="1" ht="13">
      <c r="A17" s="48"/>
      <c r="B17" s="49"/>
      <c r="D17" s="56"/>
      <c r="E17" s="56"/>
      <c r="F17" s="56"/>
      <c r="G17" s="56"/>
      <c r="H17" s="56"/>
      <c r="I17" s="56"/>
      <c r="J17" s="56"/>
      <c r="K17" s="56"/>
      <c r="L17" s="50"/>
      <c r="M17" s="51"/>
    </row>
    <row r="18" spans="1:13" s="3" customFormat="1" ht="13">
      <c r="A18" s="48"/>
      <c r="B18" s="49"/>
      <c r="C18" s="56"/>
      <c r="D18" s="56"/>
      <c r="E18" s="56"/>
      <c r="F18" s="56"/>
      <c r="G18" s="56"/>
      <c r="H18" s="56"/>
      <c r="I18" s="56"/>
      <c r="J18" s="56"/>
      <c r="K18" s="56"/>
      <c r="L18" s="50"/>
      <c r="M18" s="51"/>
    </row>
    <row r="19" spans="1:13" s="3" customFormat="1" ht="21" customHeight="1">
      <c r="A19" s="52"/>
      <c r="B19" s="53"/>
      <c r="C19" s="54"/>
      <c r="D19" s="54"/>
      <c r="E19" s="54"/>
      <c r="F19" s="54"/>
      <c r="G19" s="54"/>
      <c r="H19" s="54"/>
      <c r="I19" s="54"/>
      <c r="J19" s="54"/>
      <c r="K19" s="54"/>
      <c r="L19" s="51"/>
      <c r="M19" s="51"/>
    </row>
    <row r="20" spans="1:13">
      <c r="A20" s="54"/>
      <c r="B20" s="54"/>
      <c r="C20" s="54"/>
      <c r="D20" s="54"/>
      <c r="E20" s="54"/>
      <c r="F20" s="54"/>
      <c r="G20" s="54"/>
      <c r="H20" s="54"/>
      <c r="I20" s="54"/>
      <c r="J20" s="54"/>
      <c r="K20" s="54"/>
      <c r="L20" s="51"/>
      <c r="M20" s="55"/>
    </row>
  </sheetData>
  <mergeCells count="6">
    <mergeCell ref="B3:H3"/>
    <mergeCell ref="B4:H4"/>
    <mergeCell ref="B5:H5"/>
    <mergeCell ref="B6:H6"/>
    <mergeCell ref="A1:L1"/>
    <mergeCell ref="A2:L2"/>
  </mergeCells>
  <pageMargins left="0.55000000000000004" right="0.55000000000000004" top="0.79000000000000015" bottom="0.98" header="0.51" footer="0.51"/>
  <pageSetup paperSize="9" orientation="portrait" horizontalDpi="4294967293" verticalDpi="4294967293" r:id="rId1"/>
  <headerFooter alignWithMargins="0">
    <oddFooter>&amp;L&amp;K000000&amp;F&amp;R&amp;K000000&amp;P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tabSelected="1" zoomScale="70" zoomScaleNormal="70" workbookViewId="0">
      <selection activeCell="M12" sqref="A1:M12"/>
    </sheetView>
  </sheetViews>
  <sheetFormatPr defaultColWidth="8.81640625" defaultRowHeight="12.5"/>
  <cols>
    <col min="1" max="1" width="43.54296875" style="4" customWidth="1"/>
    <col min="2" max="2" width="5.7265625" style="4" customWidth="1"/>
    <col min="3" max="7" width="3.26953125" style="4" customWidth="1"/>
    <col min="8" max="8" width="5.54296875" style="4" customWidth="1"/>
    <col min="9" max="10" width="3.26953125" style="4" customWidth="1"/>
    <col min="11" max="11" width="4.81640625" style="4" customWidth="1"/>
    <col min="12" max="12" width="5.26953125" style="3" customWidth="1"/>
    <col min="13" max="13" width="8.81640625" customWidth="1"/>
    <col min="15" max="15" width="33.26953125" customWidth="1"/>
  </cols>
  <sheetData>
    <row r="1" spans="1:13" s="5" customFormat="1" ht="15.5">
      <c r="A1" s="81" t="s">
        <v>57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3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18" customHeight="1">
      <c r="A3" s="61" t="s">
        <v>38</v>
      </c>
      <c r="B3" s="78">
        <f>'Project Summary'!B4:H4</f>
        <v>0</v>
      </c>
      <c r="C3" s="79"/>
      <c r="D3" s="79"/>
      <c r="E3" s="79"/>
      <c r="F3" s="79"/>
      <c r="G3" s="79"/>
      <c r="H3" s="79"/>
      <c r="I3" s="82"/>
      <c r="J3" s="82"/>
      <c r="K3" s="82"/>
      <c r="L3" s="82"/>
    </row>
    <row r="4" spans="1:13" ht="18" customHeight="1" thickBot="1">
      <c r="A4" s="61" t="s">
        <v>37</v>
      </c>
      <c r="B4" s="78">
        <f>'Project Summary'!B5:H5</f>
        <v>0</v>
      </c>
      <c r="C4" s="79"/>
      <c r="D4" s="79"/>
      <c r="E4" s="79"/>
      <c r="F4" s="79"/>
      <c r="G4" s="79"/>
      <c r="H4" s="79"/>
      <c r="I4" s="82"/>
      <c r="J4" s="82"/>
      <c r="K4" s="82"/>
      <c r="L4" s="82"/>
    </row>
    <row r="5" spans="1:13" s="7" customFormat="1" ht="24.75" customHeight="1">
      <c r="A5" s="89" t="s">
        <v>2</v>
      </c>
      <c r="B5" s="90"/>
      <c r="C5" s="90"/>
      <c r="D5" s="90"/>
      <c r="E5" s="90"/>
      <c r="F5" s="90"/>
      <c r="G5" s="91">
        <f>SUM(M8:M12)</f>
        <v>0</v>
      </c>
      <c r="H5" s="92"/>
    </row>
    <row r="6" spans="1:13" s="7" customFormat="1" ht="24.75" customHeight="1">
      <c r="A6" s="13"/>
      <c r="B6" s="14"/>
      <c r="C6" s="15"/>
      <c r="D6" s="16"/>
      <c r="E6" s="16"/>
      <c r="F6" s="16"/>
      <c r="G6" s="17"/>
      <c r="H6" s="17"/>
    </row>
    <row r="7" spans="1:13" s="3" customFormat="1" ht="57.75" customHeight="1">
      <c r="A7" s="12" t="s">
        <v>3</v>
      </c>
      <c r="B7" s="8" t="s">
        <v>0</v>
      </c>
      <c r="C7" s="86" t="s">
        <v>1</v>
      </c>
      <c r="D7" s="87"/>
      <c r="E7" s="87"/>
      <c r="F7" s="87"/>
      <c r="G7" s="87"/>
      <c r="H7" s="87"/>
      <c r="I7" s="87"/>
      <c r="J7" s="87"/>
      <c r="K7" s="88"/>
      <c r="L7" s="20" t="s">
        <v>4</v>
      </c>
    </row>
    <row r="8" spans="1:13" s="3" customFormat="1" ht="129.75" customHeight="1">
      <c r="A8" s="18" t="s">
        <v>7</v>
      </c>
      <c r="B8" s="9">
        <v>0.4</v>
      </c>
      <c r="C8" s="93"/>
      <c r="D8" s="93"/>
      <c r="E8" s="93"/>
      <c r="F8" s="93"/>
      <c r="G8" s="93"/>
      <c r="H8" s="93"/>
      <c r="I8" s="93"/>
      <c r="J8" s="93"/>
      <c r="K8" s="93"/>
      <c r="L8" s="11"/>
      <c r="M8" s="3">
        <f>L8*B8</f>
        <v>0</v>
      </c>
    </row>
    <row r="9" spans="1:13" s="3" customFormat="1" ht="186" customHeight="1">
      <c r="A9" s="19" t="s">
        <v>9</v>
      </c>
      <c r="B9" s="9">
        <v>0.3</v>
      </c>
      <c r="C9" s="83"/>
      <c r="D9" s="84"/>
      <c r="E9" s="84"/>
      <c r="F9" s="84"/>
      <c r="G9" s="84"/>
      <c r="H9" s="84"/>
      <c r="I9" s="84"/>
      <c r="J9" s="84"/>
      <c r="K9" s="85"/>
      <c r="L9" s="11"/>
      <c r="M9" s="3">
        <f>L9*B9</f>
        <v>0</v>
      </c>
    </row>
    <row r="10" spans="1:13" s="3" customFormat="1" ht="75.75" customHeight="1">
      <c r="A10" s="19" t="s">
        <v>6</v>
      </c>
      <c r="B10" s="9">
        <v>0.1</v>
      </c>
      <c r="C10" s="83"/>
      <c r="D10" s="84"/>
      <c r="E10" s="84"/>
      <c r="F10" s="84"/>
      <c r="G10" s="84"/>
      <c r="H10" s="84"/>
      <c r="I10" s="84"/>
      <c r="J10" s="84"/>
      <c r="K10" s="85"/>
      <c r="L10" s="11"/>
      <c r="M10" s="3">
        <f>L10*B10</f>
        <v>0</v>
      </c>
    </row>
    <row r="11" spans="1:13" s="3" customFormat="1" ht="74.25" customHeight="1">
      <c r="A11" s="19" t="s">
        <v>5</v>
      </c>
      <c r="B11" s="9">
        <v>0.1</v>
      </c>
      <c r="C11" s="83"/>
      <c r="D11" s="84"/>
      <c r="E11" s="84"/>
      <c r="F11" s="84"/>
      <c r="G11" s="84"/>
      <c r="H11" s="84"/>
      <c r="I11" s="84"/>
      <c r="J11" s="84"/>
      <c r="K11" s="85"/>
      <c r="L11" s="11"/>
      <c r="M11" s="3">
        <f>L11*B11</f>
        <v>0</v>
      </c>
    </row>
    <row r="12" spans="1:13" s="3" customFormat="1" ht="78.75" customHeight="1">
      <c r="A12" s="19" t="s">
        <v>8</v>
      </c>
      <c r="B12" s="9">
        <v>0.1</v>
      </c>
      <c r="C12" s="83"/>
      <c r="D12" s="84"/>
      <c r="E12" s="84"/>
      <c r="F12" s="84"/>
      <c r="G12" s="84"/>
      <c r="H12" s="84"/>
      <c r="I12" s="84"/>
      <c r="J12" s="84"/>
      <c r="K12" s="85"/>
      <c r="L12" s="11"/>
      <c r="M12" s="3">
        <f>L12*B12</f>
        <v>0</v>
      </c>
    </row>
    <row r="13" spans="1:13" s="3" customFormat="1" ht="21" customHeight="1">
      <c r="A13" s="6"/>
      <c r="B13" s="10">
        <f>SUM(B8:B12)</f>
        <v>0.99999999999999989</v>
      </c>
      <c r="C13" s="4"/>
      <c r="D13" s="4"/>
      <c r="E13" s="4"/>
      <c r="F13" s="4"/>
      <c r="G13" s="4"/>
      <c r="H13" s="4"/>
      <c r="I13" s="4"/>
      <c r="J13" s="4"/>
      <c r="K13" s="4"/>
    </row>
  </sheetData>
  <mergeCells count="11">
    <mergeCell ref="C8:K8"/>
    <mergeCell ref="B3:L3"/>
    <mergeCell ref="B4:L4"/>
    <mergeCell ref="C10:K10"/>
    <mergeCell ref="C11:K11"/>
    <mergeCell ref="C12:K12"/>
    <mergeCell ref="A1:L1"/>
    <mergeCell ref="C7:K7"/>
    <mergeCell ref="A5:F5"/>
    <mergeCell ref="G5:H5"/>
    <mergeCell ref="C9:K9"/>
  </mergeCells>
  <phoneticPr fontId="4" type="noConversion"/>
  <pageMargins left="0.55000000000000004" right="0.55000000000000004" top="0.79000000000000015" bottom="0.98" header="0.51" footer="0.51"/>
  <pageSetup paperSize="9" orientation="portrait" horizontalDpi="4294967293" verticalDpi="4294967293"/>
  <headerFooter alignWithMargins="0">
    <oddFooter>&amp;L&amp;K000000&amp;F&amp;R&amp;K000000&amp;P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125" zoomScaleNormal="125" workbookViewId="0">
      <selection activeCell="B24" sqref="B24"/>
    </sheetView>
  </sheetViews>
  <sheetFormatPr defaultColWidth="8.81640625" defaultRowHeight="12.5"/>
  <cols>
    <col min="1" max="1" width="43.54296875" style="4" customWidth="1"/>
    <col min="2" max="2" width="5.7265625" style="4" customWidth="1"/>
    <col min="3" max="7" width="3.26953125" style="4" customWidth="1"/>
    <col min="8" max="8" width="6.54296875" style="4" customWidth="1"/>
    <col min="9" max="10" width="3.26953125" style="4" customWidth="1"/>
    <col min="11" max="11" width="4.81640625" style="4" customWidth="1"/>
    <col min="12" max="12" width="5.26953125" style="3" customWidth="1"/>
    <col min="13" max="13" width="0.81640625" customWidth="1"/>
    <col min="15" max="15" width="33.26953125" customWidth="1"/>
  </cols>
  <sheetData>
    <row r="1" spans="1:13" s="5" customFormat="1" ht="32.15" customHeight="1">
      <c r="A1" s="94" t="s">
        <v>59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</row>
    <row r="2" spans="1:13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18" customHeight="1">
      <c r="A3" s="61" t="s">
        <v>38</v>
      </c>
      <c r="B3" s="78">
        <f>'Project Summary'!B4:H4</f>
        <v>0</v>
      </c>
      <c r="C3" s="79"/>
      <c r="D3" s="79"/>
      <c r="E3" s="79"/>
      <c r="F3" s="79"/>
      <c r="G3" s="79"/>
      <c r="H3" s="79"/>
      <c r="I3" s="82"/>
      <c r="J3" s="82"/>
      <c r="K3" s="82"/>
      <c r="L3" s="82"/>
    </row>
    <row r="4" spans="1:13" ht="18" customHeight="1" thickBot="1">
      <c r="A4" s="61" t="s">
        <v>37</v>
      </c>
      <c r="B4" s="78">
        <f>'Project Summary'!B5:H5</f>
        <v>0</v>
      </c>
      <c r="C4" s="79"/>
      <c r="D4" s="79"/>
      <c r="E4" s="79"/>
      <c r="F4" s="79"/>
      <c r="G4" s="79"/>
      <c r="H4" s="79"/>
      <c r="I4" s="82"/>
      <c r="J4" s="82"/>
      <c r="K4" s="82"/>
      <c r="L4" s="82"/>
    </row>
    <row r="5" spans="1:13" s="7" customFormat="1" ht="24.75" customHeight="1">
      <c r="A5" s="89" t="s">
        <v>10</v>
      </c>
      <c r="B5" s="95"/>
      <c r="C5" s="95"/>
      <c r="D5" s="95"/>
      <c r="E5" s="95"/>
      <c r="F5" s="95"/>
      <c r="G5" s="96">
        <f>SUM(M8:M10)</f>
        <v>0</v>
      </c>
      <c r="H5" s="97"/>
    </row>
    <row r="6" spans="1:13" s="7" customFormat="1" ht="24.75" customHeight="1">
      <c r="A6" s="13"/>
      <c r="B6" s="14"/>
      <c r="C6" s="15"/>
      <c r="D6" s="16"/>
      <c r="E6" s="16"/>
      <c r="F6" s="16"/>
      <c r="G6" s="17"/>
      <c r="H6" s="17"/>
    </row>
    <row r="7" spans="1:13" s="3" customFormat="1" ht="57.75" customHeight="1">
      <c r="A7" s="22" t="s">
        <v>11</v>
      </c>
      <c r="B7" s="8" t="s">
        <v>0</v>
      </c>
      <c r="C7" s="86" t="s">
        <v>1</v>
      </c>
      <c r="D7" s="87"/>
      <c r="E7" s="87"/>
      <c r="F7" s="87"/>
      <c r="G7" s="87"/>
      <c r="H7" s="87"/>
      <c r="I7" s="87"/>
      <c r="J7" s="87"/>
      <c r="K7" s="88"/>
      <c r="L7" s="23" t="s">
        <v>4</v>
      </c>
    </row>
    <row r="8" spans="1:13" s="3" customFormat="1" ht="107.25" customHeight="1">
      <c r="A8" s="19" t="s">
        <v>12</v>
      </c>
      <c r="B8" s="9">
        <v>0.5</v>
      </c>
      <c r="C8" s="83"/>
      <c r="D8" s="84"/>
      <c r="E8" s="84"/>
      <c r="F8" s="84"/>
      <c r="G8" s="84"/>
      <c r="H8" s="84"/>
      <c r="I8" s="84"/>
      <c r="J8" s="84"/>
      <c r="K8" s="85"/>
      <c r="L8" s="11"/>
      <c r="M8" s="3">
        <f>L8*B8</f>
        <v>0</v>
      </c>
    </row>
    <row r="9" spans="1:13" s="3" customFormat="1" ht="129.75" customHeight="1">
      <c r="A9" s="19" t="s">
        <v>13</v>
      </c>
      <c r="B9" s="9">
        <v>0.4</v>
      </c>
      <c r="C9" s="83"/>
      <c r="D9" s="84"/>
      <c r="E9" s="84"/>
      <c r="F9" s="84"/>
      <c r="G9" s="84"/>
      <c r="H9" s="84"/>
      <c r="I9" s="84"/>
      <c r="J9" s="84"/>
      <c r="K9" s="85"/>
      <c r="L9" s="11"/>
      <c r="M9" s="3">
        <f>L9*B9</f>
        <v>0</v>
      </c>
    </row>
    <row r="10" spans="1:13" s="3" customFormat="1" ht="78.75" customHeight="1">
      <c r="A10" s="19" t="s">
        <v>14</v>
      </c>
      <c r="B10" s="9">
        <v>0.1</v>
      </c>
      <c r="C10" s="83"/>
      <c r="D10" s="84"/>
      <c r="E10" s="84"/>
      <c r="F10" s="84"/>
      <c r="G10" s="84"/>
      <c r="H10" s="84"/>
      <c r="I10" s="84"/>
      <c r="J10" s="84"/>
      <c r="K10" s="85"/>
      <c r="L10" s="11"/>
      <c r="M10" s="3">
        <f>L10*B10</f>
        <v>0</v>
      </c>
    </row>
    <row r="11" spans="1:13" s="3" customFormat="1" ht="21" customHeight="1">
      <c r="A11" s="6"/>
      <c r="B11" s="10">
        <f>SUM(B8:B10)</f>
        <v>1</v>
      </c>
      <c r="C11" s="4"/>
      <c r="D11" s="4"/>
      <c r="E11" s="4"/>
      <c r="F11" s="4"/>
      <c r="G11" s="4"/>
      <c r="H11" s="4"/>
      <c r="I11" s="4"/>
      <c r="J11" s="4"/>
      <c r="K11" s="4"/>
    </row>
  </sheetData>
  <mergeCells count="9">
    <mergeCell ref="C9:K9"/>
    <mergeCell ref="C10:K10"/>
    <mergeCell ref="B3:L3"/>
    <mergeCell ref="B4:L4"/>
    <mergeCell ref="A1:L1"/>
    <mergeCell ref="A5:F5"/>
    <mergeCell ref="G5:H5"/>
    <mergeCell ref="C7:K7"/>
    <mergeCell ref="C8:K8"/>
  </mergeCells>
  <pageMargins left="0.55000000000000004" right="0.55000000000000004" top="0.79000000000000015" bottom="0.98" header="0.51" footer="0.51"/>
  <pageSetup paperSize="9" orientation="portrait" r:id="rId1"/>
  <headerFooter alignWithMargins="0">
    <oddFooter>&amp;L&amp;K000000&amp;F&amp;R&amp;K000000&amp;P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topLeftCell="A8" zoomScale="125" zoomScaleNormal="125" workbookViewId="0">
      <selection activeCell="L13" sqref="L13"/>
    </sheetView>
  </sheetViews>
  <sheetFormatPr defaultColWidth="8.81640625" defaultRowHeight="12.5"/>
  <cols>
    <col min="1" max="1" width="43.1796875" style="4" customWidth="1"/>
    <col min="2" max="2" width="7.1796875" style="4" bestFit="1" customWidth="1"/>
    <col min="3" max="7" width="3.26953125" style="4" customWidth="1"/>
    <col min="8" max="8" width="7.81640625" style="4" customWidth="1"/>
    <col min="9" max="10" width="3.26953125" style="4" customWidth="1"/>
    <col min="11" max="11" width="4.81640625" style="4" customWidth="1"/>
    <col min="12" max="12" width="5.26953125" style="3" customWidth="1"/>
    <col min="13" max="13" width="8.81640625" customWidth="1"/>
    <col min="15" max="15" width="33.26953125" customWidth="1"/>
  </cols>
  <sheetData>
    <row r="1" spans="1:13" s="24" customFormat="1" ht="51.75" customHeight="1">
      <c r="A1" s="94" t="s">
        <v>60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3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15.5">
      <c r="A3" s="61" t="s">
        <v>38</v>
      </c>
      <c r="B3" s="78">
        <f>'Project Summary'!B4:H4</f>
        <v>0</v>
      </c>
      <c r="C3" s="79"/>
      <c r="D3" s="79"/>
      <c r="E3" s="79"/>
      <c r="F3" s="79"/>
      <c r="G3" s="79"/>
      <c r="H3" s="79"/>
      <c r="I3" s="82"/>
      <c r="J3" s="82"/>
      <c r="K3" s="82"/>
      <c r="L3" s="82"/>
    </row>
    <row r="4" spans="1:13" ht="15.5">
      <c r="A4" s="61" t="s">
        <v>37</v>
      </c>
      <c r="B4" s="78">
        <f>'Project Summary'!B5:H5</f>
        <v>0</v>
      </c>
      <c r="C4" s="79"/>
      <c r="D4" s="79"/>
      <c r="E4" s="79"/>
      <c r="F4" s="79"/>
      <c r="G4" s="79"/>
      <c r="H4" s="79"/>
      <c r="I4" s="82"/>
      <c r="J4" s="82"/>
      <c r="K4" s="82"/>
      <c r="L4" s="82"/>
    </row>
    <row r="5" spans="1:13" ht="18" customHeight="1" thickBot="1">
      <c r="A5" s="103" t="s">
        <v>15</v>
      </c>
      <c r="B5" s="104"/>
      <c r="C5" s="104"/>
      <c r="D5" s="104"/>
      <c r="E5" s="104"/>
      <c r="F5" s="104"/>
      <c r="G5" s="104"/>
      <c r="H5" s="105"/>
      <c r="I5"/>
      <c r="J5"/>
      <c r="K5"/>
      <c r="L5"/>
    </row>
    <row r="6" spans="1:13" ht="13" thickBot="1">
      <c r="A6"/>
      <c r="B6"/>
      <c r="C6"/>
      <c r="D6"/>
      <c r="E6"/>
      <c r="F6"/>
      <c r="G6"/>
      <c r="H6"/>
      <c r="I6"/>
      <c r="J6"/>
      <c r="K6"/>
      <c r="L6"/>
    </row>
    <row r="7" spans="1:13" s="7" customFormat="1" ht="24.75" customHeight="1">
      <c r="A7" s="106" t="s">
        <v>10</v>
      </c>
      <c r="B7" s="107"/>
      <c r="C7" s="107"/>
      <c r="D7" s="107"/>
      <c r="E7" s="107"/>
      <c r="F7" s="107"/>
      <c r="G7" s="108">
        <f>SUM(M13:M20)</f>
        <v>0</v>
      </c>
      <c r="H7" s="109"/>
    </row>
    <row r="8" spans="1:13" s="7" customFormat="1" ht="24.75" customHeight="1">
      <c r="A8" s="63"/>
      <c r="B8" s="63"/>
      <c r="C8" s="63"/>
      <c r="D8" s="63"/>
      <c r="E8" s="63"/>
      <c r="F8" s="63"/>
      <c r="G8" s="64"/>
      <c r="H8" s="64"/>
    </row>
    <row r="9" spans="1:13" ht="21" customHeight="1" thickBot="1">
      <c r="A9" s="33" t="s">
        <v>32</v>
      </c>
      <c r="B9"/>
      <c r="C9"/>
      <c r="D9"/>
      <c r="E9"/>
      <c r="F9"/>
      <c r="G9"/>
      <c r="H9"/>
      <c r="I9"/>
      <c r="J9"/>
      <c r="K9"/>
      <c r="L9"/>
    </row>
    <row r="10" spans="1:13" ht="126" customHeight="1" thickBot="1">
      <c r="A10" s="110"/>
      <c r="B10" s="111"/>
      <c r="C10" s="111"/>
      <c r="D10" s="111"/>
      <c r="E10" s="111"/>
      <c r="F10" s="111"/>
      <c r="G10" s="111"/>
      <c r="H10" s="112"/>
      <c r="I10"/>
      <c r="J10"/>
      <c r="K10"/>
      <c r="L10"/>
    </row>
    <row r="11" spans="1:13" s="3" customFormat="1" ht="18.75" customHeight="1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</row>
    <row r="12" spans="1:13" s="3" customFormat="1" ht="57.75" customHeight="1">
      <c r="A12" s="26" t="s">
        <v>11</v>
      </c>
      <c r="B12" s="27" t="s">
        <v>0</v>
      </c>
      <c r="C12" s="113" t="s">
        <v>1</v>
      </c>
      <c r="D12" s="114"/>
      <c r="E12" s="114"/>
      <c r="F12" s="114"/>
      <c r="G12" s="114"/>
      <c r="H12" s="114"/>
      <c r="I12" s="114"/>
      <c r="J12" s="114"/>
      <c r="K12" s="115"/>
      <c r="L12" s="28" t="s">
        <v>16</v>
      </c>
    </row>
    <row r="13" spans="1:13" s="3" customFormat="1" ht="93" customHeight="1">
      <c r="A13" s="44" t="s">
        <v>31</v>
      </c>
      <c r="B13" s="65">
        <v>2.5000000000000001E-2</v>
      </c>
      <c r="C13" s="98"/>
      <c r="D13" s="98"/>
      <c r="E13" s="98"/>
      <c r="F13" s="98"/>
      <c r="G13" s="98"/>
      <c r="H13" s="98"/>
      <c r="I13" s="98"/>
      <c r="J13" s="98"/>
      <c r="K13" s="98"/>
      <c r="L13" s="30"/>
      <c r="M13" s="3">
        <f t="shared" ref="M13:M20" si="0">L13*B13</f>
        <v>0</v>
      </c>
    </row>
    <row r="14" spans="1:13" s="3" customFormat="1" ht="92.25" customHeight="1">
      <c r="A14" s="18" t="s">
        <v>58</v>
      </c>
      <c r="B14" s="74">
        <v>7.4999999999999997E-2</v>
      </c>
      <c r="C14" s="93"/>
      <c r="D14" s="93"/>
      <c r="E14" s="93"/>
      <c r="F14" s="93"/>
      <c r="G14" s="93"/>
      <c r="H14" s="93"/>
      <c r="I14" s="93"/>
      <c r="J14" s="93"/>
      <c r="K14" s="93"/>
      <c r="L14" s="11"/>
      <c r="M14" s="3">
        <f>L14*B14</f>
        <v>0</v>
      </c>
    </row>
    <row r="15" spans="1:13" s="3" customFormat="1" ht="113.25" customHeight="1">
      <c r="A15" s="19" t="s">
        <v>17</v>
      </c>
      <c r="B15" s="65">
        <v>0.17499999999999999</v>
      </c>
      <c r="C15" s="99"/>
      <c r="D15" s="116"/>
      <c r="E15" s="116"/>
      <c r="F15" s="116"/>
      <c r="G15" s="116"/>
      <c r="H15" s="116"/>
      <c r="I15" s="116"/>
      <c r="J15" s="116"/>
      <c r="K15" s="117"/>
      <c r="L15" s="30"/>
      <c r="M15" s="3">
        <f t="shared" si="0"/>
        <v>0</v>
      </c>
    </row>
    <row r="16" spans="1:13" s="3" customFormat="1" ht="118.5" customHeight="1">
      <c r="A16" s="31" t="s">
        <v>18</v>
      </c>
      <c r="B16" s="65">
        <v>0.22500000000000001</v>
      </c>
      <c r="C16" s="99"/>
      <c r="D16" s="116"/>
      <c r="E16" s="116"/>
      <c r="F16" s="116"/>
      <c r="G16" s="116"/>
      <c r="H16" s="116"/>
      <c r="I16" s="116"/>
      <c r="J16" s="116"/>
      <c r="K16" s="117"/>
      <c r="L16" s="30"/>
      <c r="M16" s="3">
        <f t="shared" si="0"/>
        <v>0</v>
      </c>
    </row>
    <row r="17" spans="1:13" s="3" customFormat="1" ht="188.25" customHeight="1">
      <c r="A17" s="31" t="s">
        <v>30</v>
      </c>
      <c r="B17" s="65">
        <v>0.2</v>
      </c>
      <c r="C17" s="99"/>
      <c r="D17" s="100"/>
      <c r="E17" s="100"/>
      <c r="F17" s="100"/>
      <c r="G17" s="100"/>
      <c r="H17" s="100"/>
      <c r="I17" s="100"/>
      <c r="J17" s="100"/>
      <c r="K17" s="101"/>
      <c r="L17" s="30"/>
      <c r="M17" s="3">
        <f t="shared" si="0"/>
        <v>0</v>
      </c>
    </row>
    <row r="18" spans="1:13" s="3" customFormat="1" ht="94.5" customHeight="1">
      <c r="A18" s="43" t="s">
        <v>29</v>
      </c>
      <c r="B18" s="65">
        <v>0.125</v>
      </c>
      <c r="C18" s="99"/>
      <c r="D18" s="100"/>
      <c r="E18" s="100"/>
      <c r="F18" s="100"/>
      <c r="G18" s="100"/>
      <c r="H18" s="100"/>
      <c r="I18" s="100"/>
      <c r="J18" s="100"/>
      <c r="K18" s="101"/>
      <c r="L18" s="30"/>
      <c r="M18" s="3">
        <f t="shared" si="0"/>
        <v>0</v>
      </c>
    </row>
    <row r="19" spans="1:13" s="3" customFormat="1" ht="98.25" customHeight="1">
      <c r="A19" s="42" t="s">
        <v>28</v>
      </c>
      <c r="B19" s="65">
        <v>7.4999999999999997E-2</v>
      </c>
      <c r="C19" s="99"/>
      <c r="D19" s="116"/>
      <c r="E19" s="116"/>
      <c r="F19" s="116"/>
      <c r="G19" s="116"/>
      <c r="H19" s="116"/>
      <c r="I19" s="116"/>
      <c r="J19" s="116"/>
      <c r="K19" s="117"/>
      <c r="L19" s="30"/>
      <c r="M19" s="3">
        <f t="shared" si="0"/>
        <v>0</v>
      </c>
    </row>
    <row r="20" spans="1:13" s="3" customFormat="1" ht="91.5" customHeight="1">
      <c r="A20" s="32" t="s">
        <v>27</v>
      </c>
      <c r="B20" s="65">
        <v>0.1</v>
      </c>
      <c r="C20" s="98"/>
      <c r="D20" s="98"/>
      <c r="E20" s="98"/>
      <c r="F20" s="98"/>
      <c r="G20" s="98"/>
      <c r="H20" s="98"/>
      <c r="I20" s="98"/>
      <c r="J20" s="98"/>
      <c r="K20" s="98"/>
      <c r="L20" s="30"/>
      <c r="M20" s="3">
        <f t="shared" si="0"/>
        <v>0</v>
      </c>
    </row>
    <row r="21" spans="1:13" s="3" customFormat="1" ht="21" customHeight="1">
      <c r="A21" s="33"/>
      <c r="B21" s="34">
        <f>SUM(B13:B20)</f>
        <v>0.99999999999999989</v>
      </c>
      <c r="C21" s="4"/>
      <c r="D21" s="4"/>
      <c r="E21" s="4"/>
      <c r="F21" s="4"/>
      <c r="G21" s="4"/>
      <c r="H21" s="4"/>
      <c r="I21" s="4"/>
      <c r="J21" s="4"/>
      <c r="K21" s="4"/>
    </row>
    <row r="22" spans="1:13" s="3" customForma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</sheetData>
  <mergeCells count="16">
    <mergeCell ref="B3:L3"/>
    <mergeCell ref="B4:L4"/>
    <mergeCell ref="C13:K13"/>
    <mergeCell ref="C18:K18"/>
    <mergeCell ref="C19:K19"/>
    <mergeCell ref="C14:K14"/>
    <mergeCell ref="C20:K20"/>
    <mergeCell ref="C17:K17"/>
    <mergeCell ref="A1:L1"/>
    <mergeCell ref="A5:H5"/>
    <mergeCell ref="A7:F7"/>
    <mergeCell ref="G7:H7"/>
    <mergeCell ref="A10:H10"/>
    <mergeCell ref="C12:K12"/>
    <mergeCell ref="C15:K15"/>
    <mergeCell ref="C16:K16"/>
  </mergeCells>
  <pageMargins left="0.55000000000000004" right="0.55000000000000004" top="0.79000000000000015" bottom="0.98" header="0.51" footer="0.51"/>
  <pageSetup paperSize="9" orientation="portrait" horizontalDpi="4294967293" verticalDpi="4294967293" r:id="rId1"/>
  <headerFooter alignWithMargins="0">
    <oddFooter>&amp;L&amp;K000000&amp;F&amp;R&amp;K000000&amp;P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zoomScale="125" zoomScaleNormal="125" workbookViewId="0">
      <selection activeCell="L11" sqref="L11"/>
    </sheetView>
  </sheetViews>
  <sheetFormatPr defaultColWidth="8.81640625" defaultRowHeight="12.5"/>
  <cols>
    <col min="1" max="1" width="43.1796875" style="4" customWidth="1"/>
    <col min="2" max="2" width="6.26953125" style="4" customWidth="1"/>
    <col min="3" max="7" width="3.26953125" style="4" customWidth="1"/>
    <col min="8" max="8" width="6" style="4" customWidth="1"/>
    <col min="9" max="10" width="3.26953125" style="4" customWidth="1"/>
    <col min="11" max="11" width="4.81640625" style="4" customWidth="1"/>
    <col min="12" max="12" width="6.7265625" style="3" customWidth="1"/>
    <col min="13" max="13" width="8.81640625" customWidth="1"/>
    <col min="15" max="15" width="33.26953125" customWidth="1"/>
  </cols>
  <sheetData>
    <row r="1" spans="1:13" s="24" customFormat="1" ht="42.75" customHeight="1">
      <c r="A1" s="94" t="s">
        <v>46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</row>
    <row r="2" spans="1:13" ht="13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</row>
    <row r="3" spans="1:13" ht="18" customHeight="1">
      <c r="A3" s="61" t="s">
        <v>38</v>
      </c>
      <c r="B3" s="78">
        <f>'Project Summary'!B4:H4</f>
        <v>0</v>
      </c>
      <c r="C3" s="79"/>
      <c r="D3" s="79"/>
      <c r="E3" s="79"/>
      <c r="F3" s="79"/>
      <c r="G3" s="79"/>
      <c r="H3" s="79"/>
      <c r="I3" s="82"/>
      <c r="J3" s="82"/>
      <c r="K3" s="82"/>
      <c r="L3" s="82"/>
    </row>
    <row r="4" spans="1:13" ht="18" customHeight="1">
      <c r="A4" s="61" t="s">
        <v>37</v>
      </c>
      <c r="B4" s="78">
        <f>'Project Summary'!B5:H5</f>
        <v>0</v>
      </c>
      <c r="C4" s="79"/>
      <c r="D4" s="79"/>
      <c r="E4" s="79"/>
      <c r="F4" s="79"/>
      <c r="G4" s="79"/>
      <c r="H4" s="79"/>
      <c r="I4" s="82"/>
      <c r="J4" s="82"/>
      <c r="K4" s="82"/>
      <c r="L4" s="82"/>
    </row>
    <row r="5" spans="1:13" ht="18" customHeight="1" thickBot="1">
      <c r="A5" s="122" t="s">
        <v>15</v>
      </c>
      <c r="B5" s="104"/>
      <c r="C5" s="104"/>
      <c r="D5" s="104"/>
      <c r="E5" s="104"/>
      <c r="F5" s="104"/>
      <c r="G5" s="104"/>
      <c r="H5" s="105"/>
      <c r="I5"/>
      <c r="J5"/>
      <c r="K5"/>
      <c r="L5"/>
    </row>
    <row r="6" spans="1:13">
      <c r="A6"/>
      <c r="B6"/>
      <c r="C6"/>
      <c r="D6"/>
      <c r="E6"/>
      <c r="F6"/>
      <c r="G6"/>
      <c r="H6"/>
      <c r="I6"/>
      <c r="J6"/>
      <c r="K6"/>
      <c r="L6"/>
    </row>
    <row r="7" spans="1:13" s="7" customFormat="1" ht="24.75" customHeight="1">
      <c r="A7" s="118" t="s">
        <v>34</v>
      </c>
      <c r="B7" s="119"/>
      <c r="C7" s="119"/>
      <c r="D7" s="119"/>
      <c r="E7" s="119"/>
      <c r="F7" s="119"/>
      <c r="G7" s="120">
        <f>SUM(M11:M14)</f>
        <v>0</v>
      </c>
      <c r="H7" s="121"/>
    </row>
    <row r="8" spans="1:13" s="7" customFormat="1" ht="24.75" customHeight="1" thickBot="1">
      <c r="A8" s="122" t="s">
        <v>33</v>
      </c>
      <c r="B8" s="104"/>
      <c r="C8" s="104"/>
      <c r="D8" s="104"/>
      <c r="E8" s="104"/>
      <c r="F8" s="104"/>
      <c r="G8" s="123">
        <f>SUM(M20:M22)</f>
        <v>0</v>
      </c>
      <c r="H8" s="124"/>
    </row>
    <row r="9" spans="1:13" ht="13">
      <c r="A9" s="45"/>
      <c r="B9" s="45"/>
      <c r="C9" s="45"/>
      <c r="D9"/>
      <c r="E9"/>
      <c r="F9"/>
      <c r="G9"/>
      <c r="H9"/>
      <c r="I9"/>
      <c r="J9"/>
      <c r="K9"/>
      <c r="L9"/>
    </row>
    <row r="10" spans="1:13" s="3" customFormat="1" ht="57.75" customHeight="1">
      <c r="A10" s="22" t="s">
        <v>26</v>
      </c>
      <c r="B10" s="27" t="s">
        <v>0</v>
      </c>
      <c r="C10" s="128" t="s">
        <v>1</v>
      </c>
      <c r="D10" s="128"/>
      <c r="E10" s="128"/>
      <c r="F10" s="128"/>
      <c r="G10" s="128"/>
      <c r="H10" s="128"/>
      <c r="I10" s="128"/>
      <c r="J10" s="128"/>
      <c r="K10" s="128"/>
      <c r="L10" s="28" t="s">
        <v>16</v>
      </c>
    </row>
    <row r="11" spans="1:13" s="3" customFormat="1" ht="69" customHeight="1">
      <c r="A11" s="36" t="s">
        <v>25</v>
      </c>
      <c r="B11" s="29">
        <v>0.25</v>
      </c>
      <c r="C11" s="129"/>
      <c r="D11" s="129"/>
      <c r="E11" s="129"/>
      <c r="F11" s="129"/>
      <c r="G11" s="129"/>
      <c r="H11" s="129"/>
      <c r="I11" s="129"/>
      <c r="J11" s="129"/>
      <c r="K11" s="129"/>
      <c r="L11" s="68"/>
      <c r="M11" s="3">
        <f>L11*B11</f>
        <v>0</v>
      </c>
    </row>
    <row r="12" spans="1:13" s="3" customFormat="1" ht="69" customHeight="1">
      <c r="A12" s="36" t="s">
        <v>24</v>
      </c>
      <c r="B12" s="29">
        <v>0.25</v>
      </c>
      <c r="C12" s="129"/>
      <c r="D12" s="129"/>
      <c r="E12" s="129"/>
      <c r="F12" s="129"/>
      <c r="G12" s="129"/>
      <c r="H12" s="129"/>
      <c r="I12" s="129"/>
      <c r="J12" s="129"/>
      <c r="K12" s="129"/>
      <c r="L12" s="68"/>
      <c r="M12" s="3">
        <f>L12*B12</f>
        <v>0</v>
      </c>
    </row>
    <row r="13" spans="1:13" s="3" customFormat="1" ht="46.5" customHeight="1">
      <c r="A13" s="36" t="s">
        <v>23</v>
      </c>
      <c r="B13" s="29">
        <v>0.25</v>
      </c>
      <c r="C13" s="125"/>
      <c r="D13" s="126"/>
      <c r="E13" s="126"/>
      <c r="F13" s="126"/>
      <c r="G13" s="126"/>
      <c r="H13" s="126"/>
      <c r="I13" s="126"/>
      <c r="J13" s="126"/>
      <c r="K13" s="127"/>
      <c r="L13" s="68"/>
      <c r="M13" s="3">
        <f>L13*B13</f>
        <v>0</v>
      </c>
    </row>
    <row r="14" spans="1:13" s="3" customFormat="1" ht="42" customHeight="1">
      <c r="A14" s="36" t="s">
        <v>22</v>
      </c>
      <c r="B14" s="29">
        <v>0.25</v>
      </c>
      <c r="C14" s="129"/>
      <c r="D14" s="129"/>
      <c r="E14" s="129"/>
      <c r="F14" s="129"/>
      <c r="G14" s="129"/>
      <c r="H14" s="129"/>
      <c r="I14" s="129"/>
      <c r="J14" s="129"/>
      <c r="K14" s="129"/>
      <c r="L14" s="68"/>
      <c r="M14" s="3">
        <f>L14*B14</f>
        <v>0</v>
      </c>
    </row>
    <row r="15" spans="1:13" s="3" customFormat="1" ht="12" customHeight="1">
      <c r="A15" s="41"/>
      <c r="B15" s="40">
        <f>SUM(B11:B14)</f>
        <v>1</v>
      </c>
      <c r="C15" s="39"/>
      <c r="D15" s="39"/>
      <c r="E15" s="39"/>
      <c r="F15" s="39"/>
      <c r="G15" s="39"/>
      <c r="H15" s="39"/>
      <c r="I15" s="39"/>
      <c r="J15" s="39"/>
      <c r="K15" s="39"/>
      <c r="L15" s="39"/>
    </row>
    <row r="16" spans="1:13" s="3" customFormat="1" ht="13">
      <c r="A16" s="38"/>
      <c r="B16" s="4"/>
      <c r="C16" s="4"/>
      <c r="D16" s="4"/>
      <c r="E16" s="4"/>
      <c r="F16" s="4"/>
      <c r="G16" s="4"/>
      <c r="H16" s="4"/>
      <c r="I16" s="4"/>
      <c r="J16" s="4"/>
      <c r="K16" s="4"/>
    </row>
    <row r="17" spans="1:13" s="3" customFormat="1" ht="42.75" customHeight="1">
      <c r="A17" s="130" t="s">
        <v>47</v>
      </c>
      <c r="B17" s="131"/>
      <c r="C17" s="131"/>
      <c r="D17" s="131"/>
      <c r="E17" s="131"/>
      <c r="F17" s="131"/>
      <c r="G17" s="131"/>
      <c r="H17" s="131"/>
      <c r="I17" s="131"/>
      <c r="J17" s="131"/>
      <c r="K17" s="131"/>
      <c r="L17" s="37"/>
    </row>
    <row r="18" spans="1:13" s="3" customFormat="1" ht="18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3" s="3" customFormat="1" ht="57.75" customHeight="1">
      <c r="A19" s="22" t="s">
        <v>21</v>
      </c>
      <c r="B19" s="27" t="s">
        <v>0</v>
      </c>
      <c r="C19" s="128" t="s">
        <v>1</v>
      </c>
      <c r="D19" s="128"/>
      <c r="E19" s="128"/>
      <c r="F19" s="128"/>
      <c r="G19" s="128"/>
      <c r="H19" s="128"/>
      <c r="I19" s="128"/>
      <c r="J19" s="128"/>
      <c r="K19" s="128"/>
      <c r="L19" s="28" t="s">
        <v>16</v>
      </c>
    </row>
    <row r="20" spans="1:13" s="3" customFormat="1" ht="57.75" customHeight="1">
      <c r="A20" s="36" t="s">
        <v>20</v>
      </c>
      <c r="B20" s="29">
        <v>0.2</v>
      </c>
      <c r="C20" s="129"/>
      <c r="D20" s="129"/>
      <c r="E20" s="129"/>
      <c r="F20" s="129"/>
      <c r="G20" s="129"/>
      <c r="H20" s="129"/>
      <c r="I20" s="129"/>
      <c r="J20" s="129"/>
      <c r="K20" s="129"/>
      <c r="L20" s="68"/>
      <c r="M20" s="3">
        <f>L20*B20</f>
        <v>0</v>
      </c>
    </row>
    <row r="21" spans="1:13" s="3" customFormat="1" ht="78" customHeight="1">
      <c r="A21" s="36" t="s">
        <v>19</v>
      </c>
      <c r="B21" s="29">
        <v>0.3</v>
      </c>
      <c r="C21" s="129"/>
      <c r="D21" s="129"/>
      <c r="E21" s="129"/>
      <c r="F21" s="129"/>
      <c r="G21" s="129"/>
      <c r="H21" s="129"/>
      <c r="I21" s="129"/>
      <c r="J21" s="129"/>
      <c r="K21" s="129"/>
      <c r="L21" s="68"/>
      <c r="M21" s="3">
        <f>L21*B21</f>
        <v>0</v>
      </c>
    </row>
    <row r="22" spans="1:13" s="3" customFormat="1" ht="197.25" customHeight="1">
      <c r="A22" s="35" t="s">
        <v>56</v>
      </c>
      <c r="B22" s="29">
        <v>0.5</v>
      </c>
      <c r="C22" s="129"/>
      <c r="D22" s="129"/>
      <c r="E22" s="129"/>
      <c r="F22" s="129"/>
      <c r="G22" s="129"/>
      <c r="H22" s="129"/>
      <c r="I22" s="129"/>
      <c r="J22" s="129"/>
      <c r="K22" s="129"/>
      <c r="L22" s="68"/>
      <c r="M22" s="3">
        <f>L22*B22</f>
        <v>0</v>
      </c>
    </row>
  </sheetData>
  <mergeCells count="18">
    <mergeCell ref="C19:K19"/>
    <mergeCell ref="C20:K20"/>
    <mergeCell ref="C21:K21"/>
    <mergeCell ref="C22:K22"/>
    <mergeCell ref="A1:L1"/>
    <mergeCell ref="C14:K14"/>
    <mergeCell ref="C11:K11"/>
    <mergeCell ref="C12:K12"/>
    <mergeCell ref="A17:K17"/>
    <mergeCell ref="A5:H5"/>
    <mergeCell ref="A7:F7"/>
    <mergeCell ref="G7:H7"/>
    <mergeCell ref="B3:L3"/>
    <mergeCell ref="A8:F8"/>
    <mergeCell ref="G8:H8"/>
    <mergeCell ref="C13:K13"/>
    <mergeCell ref="C10:K10"/>
    <mergeCell ref="B4:L4"/>
  </mergeCells>
  <pageMargins left="0.55000000000000004" right="0.55000000000000004" top="0.79000000000000015" bottom="0.98" header="0.51" footer="0.51"/>
  <pageSetup paperSize="9" orientation="portrait" horizontalDpi="4294967293" verticalDpi="4294967293" r:id="rId1"/>
  <headerFooter alignWithMargins="0">
    <oddFooter>&amp;L&amp;K000000&amp;F&amp;R&amp;K000000&amp;P</oddFooter>
  </headerFooter>
  <rowBreaks count="1" manualBreakCount="1">
    <brk id="1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zoomScale="125" zoomScaleNormal="125" workbookViewId="0">
      <selection activeCell="C9" sqref="C9:G9"/>
    </sheetView>
  </sheetViews>
  <sheetFormatPr defaultColWidth="8.81640625" defaultRowHeight="12.5"/>
  <cols>
    <col min="1" max="1" width="43.54296875" style="4" customWidth="1"/>
    <col min="2" max="2" width="10.453125" style="4" customWidth="1"/>
    <col min="3" max="7" width="3.26953125" style="4" customWidth="1"/>
    <col min="8" max="8" width="4" style="4" customWidth="1"/>
    <col min="9" max="10" width="3.26953125" style="4" customWidth="1"/>
    <col min="11" max="11" width="4.81640625" style="4" customWidth="1"/>
    <col min="12" max="12" width="5.26953125" style="3" customWidth="1"/>
    <col min="13" max="13" width="8.81640625" customWidth="1"/>
    <col min="15" max="15" width="33.26953125" customWidth="1"/>
  </cols>
  <sheetData>
    <row r="1" spans="1:12" s="5" customFormat="1" ht="32.15" customHeight="1">
      <c r="A1" s="139" t="s">
        <v>48</v>
      </c>
      <c r="B1" s="139"/>
      <c r="C1" s="139"/>
      <c r="D1" s="139"/>
      <c r="E1" s="139"/>
      <c r="F1" s="139"/>
      <c r="G1" s="139"/>
      <c r="H1" s="139"/>
      <c r="I1" s="139"/>
      <c r="J1" s="139"/>
      <c r="K1" s="139"/>
      <c r="L1" s="139"/>
    </row>
    <row r="2" spans="1:12" ht="30" customHeight="1">
      <c r="A2" s="140" t="s">
        <v>49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</row>
    <row r="3" spans="1:12" ht="18" customHeight="1">
      <c r="A3" s="61" t="s">
        <v>38</v>
      </c>
      <c r="B3" s="78">
        <f>'Project Summary'!B4:H4</f>
        <v>0</v>
      </c>
      <c r="C3" s="79"/>
      <c r="D3" s="79"/>
      <c r="E3" s="79"/>
      <c r="F3" s="79"/>
      <c r="G3" s="79"/>
      <c r="H3" s="79"/>
      <c r="I3" s="82"/>
      <c r="J3" s="82"/>
      <c r="K3" s="82"/>
      <c r="L3" s="82"/>
    </row>
    <row r="4" spans="1:12" ht="18" customHeight="1">
      <c r="A4" s="61" t="s">
        <v>44</v>
      </c>
      <c r="B4" s="78">
        <f>'Project Summary'!B5:H5</f>
        <v>0</v>
      </c>
      <c r="C4" s="79"/>
      <c r="D4" s="79"/>
      <c r="E4" s="79"/>
      <c r="F4" s="79"/>
      <c r="G4" s="79"/>
      <c r="H4" s="79"/>
      <c r="I4" s="82"/>
      <c r="J4" s="82"/>
      <c r="K4" s="82"/>
      <c r="L4" s="82"/>
    </row>
    <row r="5" spans="1:12" ht="18" customHeight="1">
      <c r="A5" s="61" t="s">
        <v>45</v>
      </c>
      <c r="B5" s="78">
        <f>'Project Summary'!B6:H6</f>
        <v>0</v>
      </c>
      <c r="C5" s="79"/>
      <c r="D5" s="79"/>
      <c r="E5" s="79"/>
      <c r="F5" s="79"/>
      <c r="G5" s="79"/>
      <c r="H5" s="79"/>
      <c r="I5" s="82"/>
      <c r="J5" s="82"/>
      <c r="K5" s="82"/>
      <c r="L5" s="82"/>
    </row>
    <row r="6" spans="1:12" s="7" customFormat="1" ht="24.75" customHeight="1">
      <c r="A6" s="21" t="s">
        <v>55</v>
      </c>
      <c r="B6" s="78">
        <f>SUM(H9:H11)</f>
        <v>0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</row>
    <row r="7" spans="1:12" s="7" customFormat="1" ht="24.75" customHeight="1">
      <c r="A7" s="13"/>
      <c r="B7" s="14"/>
      <c r="C7" s="71"/>
      <c r="D7" s="46"/>
      <c r="E7" s="46"/>
      <c r="F7" s="46"/>
      <c r="G7" s="47"/>
      <c r="H7" s="47"/>
    </row>
    <row r="8" spans="1:12" s="3" customFormat="1" ht="18.75" customHeight="1">
      <c r="A8" s="22" t="s">
        <v>50</v>
      </c>
      <c r="B8" s="70" t="s">
        <v>0</v>
      </c>
      <c r="C8" s="138" t="s">
        <v>4</v>
      </c>
      <c r="D8" s="77"/>
      <c r="E8" s="77"/>
      <c r="F8" s="77"/>
      <c r="G8" s="77"/>
      <c r="H8" s="72"/>
      <c r="I8" s="72"/>
      <c r="J8" s="72"/>
      <c r="K8" s="72"/>
      <c r="L8" s="72"/>
    </row>
    <row r="9" spans="1:12" s="3" customFormat="1" ht="63">
      <c r="A9" s="69" t="s">
        <v>51</v>
      </c>
      <c r="B9" s="9">
        <v>0.4</v>
      </c>
      <c r="C9" s="136"/>
      <c r="D9" s="137"/>
      <c r="E9" s="137"/>
      <c r="F9" s="137"/>
      <c r="G9" s="137"/>
      <c r="H9" s="3">
        <f>C9*B9</f>
        <v>0</v>
      </c>
      <c r="I9" s="73"/>
      <c r="J9" s="73"/>
      <c r="K9" s="73"/>
      <c r="L9" s="73"/>
    </row>
    <row r="10" spans="1:12" s="3" customFormat="1" ht="75.5">
      <c r="A10" s="32" t="s">
        <v>52</v>
      </c>
      <c r="B10" s="9">
        <v>0.4</v>
      </c>
      <c r="C10" s="136"/>
      <c r="D10" s="137"/>
      <c r="E10" s="137"/>
      <c r="F10" s="137"/>
      <c r="G10" s="137"/>
      <c r="H10" s="3">
        <f>C10*B10</f>
        <v>0</v>
      </c>
      <c r="I10" s="73"/>
      <c r="J10" s="73"/>
      <c r="K10" s="73"/>
      <c r="L10" s="73"/>
    </row>
    <row r="11" spans="1:12" s="3" customFormat="1" ht="75.75" customHeight="1">
      <c r="A11" s="32" t="s">
        <v>53</v>
      </c>
      <c r="B11" s="9">
        <v>0.2</v>
      </c>
      <c r="C11" s="136"/>
      <c r="D11" s="137"/>
      <c r="E11" s="137"/>
      <c r="F11" s="137"/>
      <c r="G11" s="137"/>
      <c r="H11" s="3">
        <f>C11*B11</f>
        <v>0</v>
      </c>
      <c r="I11" s="73"/>
      <c r="J11" s="73"/>
      <c r="K11" s="73"/>
      <c r="L11" s="73"/>
    </row>
    <row r="12" spans="1:12" s="3" customFormat="1" ht="21" customHeight="1">
      <c r="A12" s="6"/>
      <c r="B12" s="10">
        <f>SUM(B9:B11)</f>
        <v>1</v>
      </c>
      <c r="C12" s="4"/>
      <c r="D12" s="4"/>
      <c r="E12" s="4"/>
      <c r="F12" s="4"/>
      <c r="G12" s="4"/>
      <c r="H12" s="4"/>
      <c r="I12" s="4"/>
      <c r="J12" s="4"/>
      <c r="K12" s="4"/>
    </row>
    <row r="13" spans="1:12" ht="103.5" customHeight="1">
      <c r="A13" s="132" t="s">
        <v>54</v>
      </c>
      <c r="B13" s="133"/>
      <c r="C13" s="133"/>
      <c r="D13" s="133"/>
      <c r="E13" s="133"/>
      <c r="F13" s="133"/>
      <c r="G13" s="133"/>
      <c r="H13" s="133"/>
      <c r="I13" s="133"/>
      <c r="J13" s="133"/>
      <c r="K13" s="133"/>
      <c r="L13" s="133"/>
    </row>
    <row r="14" spans="1:12">
      <c r="A14" s="134"/>
      <c r="B14" s="135"/>
      <c r="C14" s="135"/>
      <c r="D14" s="135"/>
      <c r="E14" s="135"/>
      <c r="F14" s="135"/>
      <c r="G14" s="135"/>
      <c r="H14" s="135"/>
      <c r="I14" s="135"/>
      <c r="J14" s="135"/>
      <c r="K14" s="135"/>
      <c r="L14" s="135"/>
    </row>
  </sheetData>
  <mergeCells count="12">
    <mergeCell ref="B3:L3"/>
    <mergeCell ref="B4:L4"/>
    <mergeCell ref="B5:L5"/>
    <mergeCell ref="A1:L1"/>
    <mergeCell ref="A2:L2"/>
    <mergeCell ref="B6:L6"/>
    <mergeCell ref="A13:L13"/>
    <mergeCell ref="A14:L14"/>
    <mergeCell ref="C9:G9"/>
    <mergeCell ref="C10:G10"/>
    <mergeCell ref="C11:G11"/>
    <mergeCell ref="C8:G8"/>
  </mergeCells>
  <pageMargins left="0.55000000000000004" right="0.55000000000000004" top="0.79000000000000015" bottom="0.98" header="0.51" footer="0.51"/>
  <pageSetup paperSize="9" orientation="portrait" horizontalDpi="4294967293" verticalDpi="4294967293" r:id="rId1"/>
  <headerFooter alignWithMargins="0">
    <oddFooter>&amp;L&amp;K000000&amp;F&amp;R&amp;K000000&amp;P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Project Summary</vt:lpstr>
      <vt:lpstr>Project Proposal</vt:lpstr>
      <vt:lpstr>Lit Review</vt:lpstr>
      <vt:lpstr>Requirements</vt:lpstr>
      <vt:lpstr>WorkProf</vt:lpstr>
      <vt:lpstr>Presentation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Parkinson</dc:creator>
  <cp:lastModifiedBy>Beasta Lanxworth</cp:lastModifiedBy>
  <cp:lastPrinted>2019-09-11T15:15:33Z</cp:lastPrinted>
  <dcterms:created xsi:type="dcterms:W3CDTF">2006-05-12T08:44:19Z</dcterms:created>
  <dcterms:modified xsi:type="dcterms:W3CDTF">2024-09-16T08:47:20Z</dcterms:modified>
</cp:coreProperties>
</file>