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559" documentId="8_{ECFB5445-1A90-4625-A58D-D2F45E3D0085}" xr6:coauthVersionLast="47" xr6:coauthVersionMax="47" xr10:uidLastSave="{20CB7AD5-E823-4BA0-A961-B727AC68435E}"/>
  <bookViews>
    <workbookView xWindow="10368" yWindow="0" windowWidth="11712" windowHeight="12240" xr2:uid="{C3AE1D0B-89DA-4EA7-BE6F-31DD07EEF3DD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G3" i="4"/>
  <c r="C6" i="4"/>
  <c r="C10" i="4" s="1"/>
  <c r="C5" i="4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W22" i="3"/>
  <c r="X22" i="3"/>
  <c r="Y22" i="3"/>
  <c r="Z22" i="3"/>
  <c r="AA22" i="3"/>
  <c r="AB22" i="3"/>
  <c r="V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F22" i="3"/>
  <c r="E24" i="3"/>
  <c r="AD24" i="3" s="1"/>
  <c r="E25" i="3"/>
  <c r="AD25" i="3" s="1"/>
  <c r="E26" i="3"/>
  <c r="AD26" i="3" s="1"/>
  <c r="E27" i="3"/>
  <c r="AD27" i="3" s="1"/>
  <c r="E28" i="3"/>
  <c r="AD28" i="3" s="1"/>
  <c r="E29" i="3"/>
  <c r="E30" i="3"/>
  <c r="AD30" i="3" s="1"/>
  <c r="E31" i="3"/>
  <c r="AD31" i="3" s="1"/>
  <c r="E32" i="3"/>
  <c r="AD32" i="3" s="1"/>
  <c r="E33" i="3"/>
  <c r="AD33" i="3" s="1"/>
  <c r="E34" i="3"/>
  <c r="AD34" i="3" s="1"/>
  <c r="E35" i="3"/>
  <c r="E36" i="3"/>
  <c r="AD36" i="3" s="1"/>
  <c r="E37" i="3"/>
  <c r="AD37" i="3" s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C36" i="3"/>
  <c r="C37" i="3"/>
  <c r="C24" i="3"/>
  <c r="C25" i="3"/>
  <c r="C26" i="3"/>
  <c r="C27" i="3"/>
  <c r="C28" i="3"/>
  <c r="C29" i="3"/>
  <c r="C30" i="3"/>
  <c r="C31" i="3"/>
  <c r="C32" i="3"/>
  <c r="C33" i="3"/>
  <c r="C34" i="3"/>
  <c r="C35" i="3"/>
  <c r="D23" i="3"/>
  <c r="E23" i="3"/>
  <c r="AD23" i="3" s="1"/>
  <c r="C23" i="3"/>
  <c r="E5" i="3"/>
  <c r="H5" i="3" s="1"/>
  <c r="E6" i="3"/>
  <c r="I6" i="3" s="1"/>
  <c r="E7" i="3"/>
  <c r="F7" i="3" s="1"/>
  <c r="E8" i="3"/>
  <c r="F8" i="3" s="1"/>
  <c r="E9" i="3"/>
  <c r="F9" i="3" s="1"/>
  <c r="E10" i="3"/>
  <c r="F10" i="3" s="1"/>
  <c r="E11" i="3"/>
  <c r="H11" i="3" s="1"/>
  <c r="E12" i="3"/>
  <c r="I12" i="3" s="1"/>
  <c r="E13" i="3"/>
  <c r="F13" i="3" s="1"/>
  <c r="E14" i="3"/>
  <c r="F14" i="3" s="1"/>
  <c r="E15" i="3"/>
  <c r="F15" i="3" s="1"/>
  <c r="E16" i="3"/>
  <c r="F16" i="3" s="1"/>
  <c r="E17" i="3"/>
  <c r="F17" i="3" s="1"/>
  <c r="E4" i="3"/>
  <c r="F4" i="3" s="1"/>
  <c r="K3" i="2"/>
  <c r="J3" i="2"/>
  <c r="J4" i="2"/>
  <c r="J5" i="2"/>
  <c r="J6" i="2"/>
  <c r="K6" i="2" s="1"/>
  <c r="J7" i="2"/>
  <c r="L3" i="2"/>
  <c r="L5" i="2"/>
  <c r="L4" i="2"/>
  <c r="L6" i="2"/>
  <c r="L7" i="2"/>
  <c r="K4" i="2"/>
  <c r="K5" i="2"/>
  <c r="K7" i="2"/>
  <c r="I11" i="2"/>
  <c r="I10" i="2"/>
  <c r="A13" i="1"/>
  <c r="A14" i="1"/>
  <c r="A15" i="1"/>
  <c r="A16" i="1"/>
  <c r="A17" i="1"/>
  <c r="A18" i="1"/>
  <c r="A19" i="1"/>
  <c r="A11" i="1"/>
  <c r="S10" i="1"/>
  <c r="C14" i="4" l="1"/>
  <c r="C16" i="4"/>
  <c r="E45" i="3"/>
  <c r="D45" i="3"/>
  <c r="F23" i="3"/>
  <c r="F45" i="3" s="1"/>
  <c r="G35" i="3"/>
  <c r="G57" i="3" s="1"/>
  <c r="G29" i="3"/>
  <c r="G51" i="3" s="1"/>
  <c r="AD50" i="3"/>
  <c r="AD55" i="3"/>
  <c r="AD49" i="3"/>
  <c r="AD54" i="3"/>
  <c r="AD48" i="3"/>
  <c r="AD56" i="3"/>
  <c r="AD45" i="3"/>
  <c r="AD59" i="3"/>
  <c r="AD53" i="3"/>
  <c r="AD47" i="3"/>
  <c r="AD58" i="3"/>
  <c r="AD52" i="3"/>
  <c r="AD46" i="3"/>
  <c r="AO23" i="3"/>
  <c r="AO45" i="3" s="1"/>
  <c r="AO32" i="3"/>
  <c r="AO54" i="3" s="1"/>
  <c r="AI34" i="3"/>
  <c r="AI56" i="3" s="1"/>
  <c r="AI32" i="3"/>
  <c r="AI54" i="3" s="1"/>
  <c r="AI28" i="3"/>
  <c r="AI50" i="3" s="1"/>
  <c r="AO36" i="3"/>
  <c r="AO58" i="3" s="1"/>
  <c r="AI24" i="3"/>
  <c r="AI46" i="3" s="1"/>
  <c r="AI36" i="3"/>
  <c r="AI58" i="3" s="1"/>
  <c r="AI25" i="3"/>
  <c r="AI47" i="3" s="1"/>
  <c r="AO34" i="3"/>
  <c r="AO56" i="3" s="1"/>
  <c r="AO31" i="3"/>
  <c r="AO53" i="3" s="1"/>
  <c r="AO27" i="3"/>
  <c r="AO49" i="3" s="1"/>
  <c r="AO24" i="3"/>
  <c r="AO46" i="3" s="1"/>
  <c r="AI27" i="3"/>
  <c r="AI49" i="3" s="1"/>
  <c r="AO37" i="3"/>
  <c r="AO59" i="3" s="1"/>
  <c r="AO33" i="3"/>
  <c r="AO55" i="3" s="1"/>
  <c r="AO30" i="3"/>
  <c r="AO52" i="3" s="1"/>
  <c r="AO26" i="3"/>
  <c r="AO48" i="3" s="1"/>
  <c r="AI31" i="3"/>
  <c r="AI53" i="3" s="1"/>
  <c r="AI37" i="3"/>
  <c r="AI59" i="3" s="1"/>
  <c r="AI33" i="3"/>
  <c r="AI55" i="3" s="1"/>
  <c r="AI30" i="3"/>
  <c r="AI52" i="3" s="1"/>
  <c r="AI26" i="3"/>
  <c r="AI48" i="3" s="1"/>
  <c r="AI23" i="3"/>
  <c r="AI45" i="3" s="1"/>
  <c r="AO28" i="3"/>
  <c r="AO50" i="3" s="1"/>
  <c r="AO25" i="3"/>
  <c r="AO47" i="3" s="1"/>
  <c r="AO35" i="3"/>
  <c r="AO57" i="3" s="1"/>
  <c r="AI35" i="3"/>
  <c r="AI57" i="3" s="1"/>
  <c r="AO29" i="3"/>
  <c r="AO51" i="3" s="1"/>
  <c r="AI29" i="3"/>
  <c r="AI51" i="3" s="1"/>
  <c r="AN37" i="3"/>
  <c r="AN59" i="3" s="1"/>
  <c r="AH37" i="3"/>
  <c r="AH59" i="3" s="1"/>
  <c r="AN36" i="3"/>
  <c r="AN58" i="3" s="1"/>
  <c r="AH36" i="3"/>
  <c r="AH58" i="3" s="1"/>
  <c r="AN35" i="3"/>
  <c r="AN57" i="3" s="1"/>
  <c r="AH35" i="3"/>
  <c r="AH57" i="3" s="1"/>
  <c r="AN34" i="3"/>
  <c r="AN56" i="3" s="1"/>
  <c r="AH34" i="3"/>
  <c r="AH56" i="3" s="1"/>
  <c r="AN33" i="3"/>
  <c r="AN55" i="3" s="1"/>
  <c r="AH33" i="3"/>
  <c r="AH55" i="3" s="1"/>
  <c r="AN32" i="3"/>
  <c r="AN54" i="3" s="1"/>
  <c r="AH32" i="3"/>
  <c r="AH54" i="3" s="1"/>
  <c r="AN31" i="3"/>
  <c r="AN53" i="3" s="1"/>
  <c r="AH31" i="3"/>
  <c r="AH53" i="3" s="1"/>
  <c r="AN30" i="3"/>
  <c r="AN52" i="3" s="1"/>
  <c r="AH30" i="3"/>
  <c r="AH52" i="3" s="1"/>
  <c r="AN29" i="3"/>
  <c r="AN51" i="3" s="1"/>
  <c r="AH29" i="3"/>
  <c r="AH51" i="3" s="1"/>
  <c r="AN28" i="3"/>
  <c r="AN50" i="3" s="1"/>
  <c r="AH28" i="3"/>
  <c r="AH50" i="3" s="1"/>
  <c r="AN27" i="3"/>
  <c r="AN49" i="3" s="1"/>
  <c r="AH27" i="3"/>
  <c r="AH49" i="3" s="1"/>
  <c r="AN26" i="3"/>
  <c r="AN48" i="3" s="1"/>
  <c r="AH26" i="3"/>
  <c r="AH48" i="3" s="1"/>
  <c r="AN25" i="3"/>
  <c r="AN47" i="3" s="1"/>
  <c r="AH25" i="3"/>
  <c r="AH47" i="3" s="1"/>
  <c r="AN24" i="3"/>
  <c r="AN46" i="3" s="1"/>
  <c r="AH24" i="3"/>
  <c r="AH46" i="3" s="1"/>
  <c r="AN23" i="3"/>
  <c r="AN45" i="3" s="1"/>
  <c r="AH23" i="3"/>
  <c r="AH45" i="3" s="1"/>
  <c r="AM37" i="3"/>
  <c r="AM59" i="3" s="1"/>
  <c r="AG37" i="3"/>
  <c r="AG59" i="3" s="1"/>
  <c r="AM36" i="3"/>
  <c r="AM58" i="3" s="1"/>
  <c r="AG36" i="3"/>
  <c r="AG58" i="3" s="1"/>
  <c r="AM35" i="3"/>
  <c r="AM57" i="3" s="1"/>
  <c r="AG35" i="3"/>
  <c r="AG57" i="3" s="1"/>
  <c r="AM34" i="3"/>
  <c r="AM56" i="3" s="1"/>
  <c r="AG34" i="3"/>
  <c r="AG56" i="3" s="1"/>
  <c r="AM33" i="3"/>
  <c r="AM55" i="3" s="1"/>
  <c r="AG33" i="3"/>
  <c r="AG55" i="3" s="1"/>
  <c r="AM32" i="3"/>
  <c r="AM54" i="3" s="1"/>
  <c r="AG32" i="3"/>
  <c r="AG54" i="3" s="1"/>
  <c r="AM31" i="3"/>
  <c r="AM53" i="3" s="1"/>
  <c r="AG31" i="3"/>
  <c r="AG53" i="3" s="1"/>
  <c r="AM30" i="3"/>
  <c r="AM52" i="3" s="1"/>
  <c r="AG30" i="3"/>
  <c r="AG52" i="3" s="1"/>
  <c r="AM29" i="3"/>
  <c r="AM51" i="3" s="1"/>
  <c r="AG29" i="3"/>
  <c r="AG51" i="3" s="1"/>
  <c r="AM28" i="3"/>
  <c r="AM50" i="3" s="1"/>
  <c r="AG28" i="3"/>
  <c r="AG50" i="3" s="1"/>
  <c r="AM27" i="3"/>
  <c r="AM49" i="3" s="1"/>
  <c r="AG27" i="3"/>
  <c r="AG49" i="3" s="1"/>
  <c r="AM26" i="3"/>
  <c r="AM48" i="3" s="1"/>
  <c r="AG26" i="3"/>
  <c r="AG48" i="3" s="1"/>
  <c r="AM25" i="3"/>
  <c r="AM47" i="3" s="1"/>
  <c r="AG25" i="3"/>
  <c r="AG47" i="3" s="1"/>
  <c r="AM24" i="3"/>
  <c r="AM46" i="3" s="1"/>
  <c r="AG24" i="3"/>
  <c r="AG46" i="3" s="1"/>
  <c r="AM23" i="3"/>
  <c r="AM45" i="3" s="1"/>
  <c r="AG23" i="3"/>
  <c r="AG45" i="3" s="1"/>
  <c r="AL37" i="3"/>
  <c r="AL59" i="3" s="1"/>
  <c r="AF37" i="3"/>
  <c r="AF59" i="3" s="1"/>
  <c r="AL36" i="3"/>
  <c r="AL58" i="3" s="1"/>
  <c r="AF36" i="3"/>
  <c r="AF58" i="3" s="1"/>
  <c r="AL35" i="3"/>
  <c r="AL57" i="3" s="1"/>
  <c r="AF35" i="3"/>
  <c r="AF57" i="3" s="1"/>
  <c r="AL34" i="3"/>
  <c r="AL56" i="3" s="1"/>
  <c r="AF34" i="3"/>
  <c r="AF56" i="3" s="1"/>
  <c r="AL33" i="3"/>
  <c r="AL55" i="3" s="1"/>
  <c r="AF33" i="3"/>
  <c r="AF55" i="3" s="1"/>
  <c r="AL32" i="3"/>
  <c r="AL54" i="3" s="1"/>
  <c r="AF32" i="3"/>
  <c r="AF54" i="3" s="1"/>
  <c r="AL31" i="3"/>
  <c r="AL53" i="3" s="1"/>
  <c r="AF31" i="3"/>
  <c r="AF53" i="3" s="1"/>
  <c r="AL30" i="3"/>
  <c r="AL52" i="3" s="1"/>
  <c r="AF30" i="3"/>
  <c r="AF52" i="3" s="1"/>
  <c r="AL29" i="3"/>
  <c r="AL51" i="3" s="1"/>
  <c r="AF29" i="3"/>
  <c r="AF51" i="3" s="1"/>
  <c r="AL28" i="3"/>
  <c r="AL50" i="3" s="1"/>
  <c r="AF28" i="3"/>
  <c r="AF50" i="3" s="1"/>
  <c r="AL27" i="3"/>
  <c r="AL49" i="3" s="1"/>
  <c r="AF27" i="3"/>
  <c r="AF49" i="3" s="1"/>
  <c r="AL26" i="3"/>
  <c r="AL48" i="3" s="1"/>
  <c r="AF26" i="3"/>
  <c r="AF48" i="3" s="1"/>
  <c r="AL25" i="3"/>
  <c r="AL47" i="3" s="1"/>
  <c r="AF25" i="3"/>
  <c r="AF47" i="3" s="1"/>
  <c r="AL24" i="3"/>
  <c r="AL46" i="3" s="1"/>
  <c r="AF24" i="3"/>
  <c r="AF46" i="3" s="1"/>
  <c r="AL23" i="3"/>
  <c r="AL45" i="3" s="1"/>
  <c r="AF23" i="3"/>
  <c r="AF45" i="3" s="1"/>
  <c r="AK37" i="3"/>
  <c r="AK59" i="3" s="1"/>
  <c r="AE37" i="3"/>
  <c r="AE59" i="3" s="1"/>
  <c r="AK36" i="3"/>
  <c r="AK58" i="3" s="1"/>
  <c r="AE36" i="3"/>
  <c r="AE58" i="3" s="1"/>
  <c r="AK35" i="3"/>
  <c r="AK57" i="3" s="1"/>
  <c r="AE35" i="3"/>
  <c r="AE57" i="3" s="1"/>
  <c r="AK34" i="3"/>
  <c r="AK56" i="3" s="1"/>
  <c r="AE34" i="3"/>
  <c r="AE56" i="3" s="1"/>
  <c r="AK33" i="3"/>
  <c r="AK55" i="3" s="1"/>
  <c r="AE33" i="3"/>
  <c r="AE55" i="3" s="1"/>
  <c r="AK32" i="3"/>
  <c r="AK54" i="3" s="1"/>
  <c r="AE32" i="3"/>
  <c r="AE54" i="3" s="1"/>
  <c r="AK31" i="3"/>
  <c r="AK53" i="3" s="1"/>
  <c r="AE31" i="3"/>
  <c r="AE53" i="3" s="1"/>
  <c r="AK30" i="3"/>
  <c r="AK52" i="3" s="1"/>
  <c r="AE30" i="3"/>
  <c r="AE52" i="3" s="1"/>
  <c r="AK29" i="3"/>
  <c r="AK51" i="3" s="1"/>
  <c r="AE29" i="3"/>
  <c r="AE51" i="3" s="1"/>
  <c r="AK28" i="3"/>
  <c r="AK50" i="3" s="1"/>
  <c r="AE28" i="3"/>
  <c r="AE50" i="3" s="1"/>
  <c r="AK27" i="3"/>
  <c r="AK49" i="3" s="1"/>
  <c r="AE27" i="3"/>
  <c r="AE49" i="3" s="1"/>
  <c r="AK26" i="3"/>
  <c r="AK48" i="3" s="1"/>
  <c r="AE26" i="3"/>
  <c r="AE48" i="3" s="1"/>
  <c r="AK25" i="3"/>
  <c r="AK47" i="3" s="1"/>
  <c r="AE25" i="3"/>
  <c r="AE47" i="3" s="1"/>
  <c r="AK24" i="3"/>
  <c r="AK46" i="3" s="1"/>
  <c r="AE24" i="3"/>
  <c r="AE46" i="3" s="1"/>
  <c r="AK23" i="3"/>
  <c r="AK45" i="3" s="1"/>
  <c r="AE23" i="3"/>
  <c r="AE45" i="3" s="1"/>
  <c r="AJ37" i="3"/>
  <c r="AJ59" i="3" s="1"/>
  <c r="AJ36" i="3"/>
  <c r="AJ58" i="3" s="1"/>
  <c r="AJ35" i="3"/>
  <c r="AJ57" i="3" s="1"/>
  <c r="AD35" i="3"/>
  <c r="AD57" i="3" s="1"/>
  <c r="AJ34" i="3"/>
  <c r="AJ56" i="3" s="1"/>
  <c r="AJ33" i="3"/>
  <c r="AJ55" i="3" s="1"/>
  <c r="AJ32" i="3"/>
  <c r="AJ54" i="3" s="1"/>
  <c r="AJ31" i="3"/>
  <c r="AJ53" i="3" s="1"/>
  <c r="AJ30" i="3"/>
  <c r="AJ52" i="3" s="1"/>
  <c r="AJ29" i="3"/>
  <c r="AJ51" i="3" s="1"/>
  <c r="AD29" i="3"/>
  <c r="AD51" i="3" s="1"/>
  <c r="AJ28" i="3"/>
  <c r="AJ50" i="3" s="1"/>
  <c r="AJ27" i="3"/>
  <c r="AJ49" i="3" s="1"/>
  <c r="AJ26" i="3"/>
  <c r="AJ48" i="3" s="1"/>
  <c r="AJ25" i="3"/>
  <c r="AJ47" i="3" s="1"/>
  <c r="AJ24" i="3"/>
  <c r="AJ46" i="3" s="1"/>
  <c r="AJ23" i="3"/>
  <c r="AJ45" i="3" s="1"/>
  <c r="F27" i="3"/>
  <c r="F49" i="3" s="1"/>
  <c r="F32" i="3"/>
  <c r="F54" i="3" s="1"/>
  <c r="F26" i="3"/>
  <c r="F48" i="3" s="1"/>
  <c r="F28" i="3"/>
  <c r="F50" i="3" s="1"/>
  <c r="F33" i="3"/>
  <c r="F55" i="3" s="1"/>
  <c r="F37" i="3"/>
  <c r="F59" i="3" s="1"/>
  <c r="F31" i="3"/>
  <c r="F53" i="3" s="1"/>
  <c r="F25" i="3"/>
  <c r="F47" i="3" s="1"/>
  <c r="F34" i="3"/>
  <c r="F56" i="3" s="1"/>
  <c r="F36" i="3"/>
  <c r="F58" i="3" s="1"/>
  <c r="F30" i="3"/>
  <c r="F52" i="3" s="1"/>
  <c r="F24" i="3"/>
  <c r="F46" i="3" s="1"/>
  <c r="E40" i="3"/>
  <c r="Z32" i="3"/>
  <c r="Z54" i="3" s="1"/>
  <c r="O32" i="3"/>
  <c r="O54" i="3" s="1"/>
  <c r="R29" i="3"/>
  <c r="R51" i="3" s="1"/>
  <c r="Q28" i="3"/>
  <c r="Q50" i="3" s="1"/>
  <c r="T37" i="3"/>
  <c r="T59" i="3" s="1"/>
  <c r="N32" i="3"/>
  <c r="N54" i="3" s="1"/>
  <c r="AA26" i="3"/>
  <c r="AA48" i="3" s="1"/>
  <c r="X35" i="3"/>
  <c r="X57" i="3" s="1"/>
  <c r="H32" i="3"/>
  <c r="H54" i="3" s="1"/>
  <c r="I26" i="3"/>
  <c r="I48" i="3" s="1"/>
  <c r="L35" i="3"/>
  <c r="L57" i="3" s="1"/>
  <c r="S31" i="3"/>
  <c r="S53" i="3" s="1"/>
  <c r="N25" i="3"/>
  <c r="N47" i="3" s="1"/>
  <c r="V34" i="3"/>
  <c r="V56" i="3" s="1"/>
  <c r="X29" i="3"/>
  <c r="X51" i="3" s="1"/>
  <c r="W23" i="3"/>
  <c r="W45" i="3" s="1"/>
  <c r="I33" i="3"/>
  <c r="I55" i="3" s="1"/>
  <c r="S37" i="3"/>
  <c r="S59" i="3" s="1"/>
  <c r="R35" i="3"/>
  <c r="R57" i="3" s="1"/>
  <c r="Q34" i="3"/>
  <c r="Q56" i="3" s="1"/>
  <c r="V33" i="3"/>
  <c r="V55" i="3" s="1"/>
  <c r="AA32" i="3"/>
  <c r="AA54" i="3" s="1"/>
  <c r="I32" i="3"/>
  <c r="I54" i="3" s="1"/>
  <c r="N31" i="3"/>
  <c r="N53" i="3" s="1"/>
  <c r="L29" i="3"/>
  <c r="L51" i="3" s="1"/>
  <c r="P28" i="3"/>
  <c r="P50" i="3" s="1"/>
  <c r="U27" i="3"/>
  <c r="U49" i="3" s="1"/>
  <c r="Z26" i="3"/>
  <c r="Z48" i="3" s="1"/>
  <c r="H26" i="3"/>
  <c r="H48" i="3" s="1"/>
  <c r="M25" i="3"/>
  <c r="M47" i="3" s="1"/>
  <c r="R23" i="3"/>
  <c r="R45" i="3" s="1"/>
  <c r="N37" i="3"/>
  <c r="N59" i="3" s="1"/>
  <c r="P34" i="3"/>
  <c r="P56" i="3" s="1"/>
  <c r="U33" i="3"/>
  <c r="U55" i="3" s="1"/>
  <c r="M31" i="3"/>
  <c r="M53" i="3" s="1"/>
  <c r="AC28" i="3"/>
  <c r="AC50" i="3" s="1"/>
  <c r="K28" i="3"/>
  <c r="K50" i="3" s="1"/>
  <c r="P27" i="3"/>
  <c r="P49" i="3" s="1"/>
  <c r="U26" i="3"/>
  <c r="U48" i="3" s="1"/>
  <c r="Z25" i="3"/>
  <c r="Z47" i="3" s="1"/>
  <c r="H25" i="3"/>
  <c r="H47" i="3" s="1"/>
  <c r="Q23" i="3"/>
  <c r="Q45" i="3" s="1"/>
  <c r="AA33" i="3"/>
  <c r="AA55" i="3" s="1"/>
  <c r="M37" i="3"/>
  <c r="M59" i="3" s="1"/>
  <c r="AC34" i="3"/>
  <c r="AC56" i="3" s="1"/>
  <c r="K34" i="3"/>
  <c r="K56" i="3" s="1"/>
  <c r="P33" i="3"/>
  <c r="P55" i="3" s="1"/>
  <c r="U32" i="3"/>
  <c r="U54" i="3" s="1"/>
  <c r="Z31" i="3"/>
  <c r="Z53" i="3" s="1"/>
  <c r="H31" i="3"/>
  <c r="H53" i="3" s="1"/>
  <c r="AB28" i="3"/>
  <c r="AB50" i="3" s="1"/>
  <c r="J28" i="3"/>
  <c r="J50" i="3" s="1"/>
  <c r="O27" i="3"/>
  <c r="O49" i="3" s="1"/>
  <c r="T26" i="3"/>
  <c r="T48" i="3" s="1"/>
  <c r="Y25" i="3"/>
  <c r="Y47" i="3" s="1"/>
  <c r="G25" i="3"/>
  <c r="G47" i="3" s="1"/>
  <c r="L23" i="3"/>
  <c r="L45" i="3" s="1"/>
  <c r="V27" i="3"/>
  <c r="V49" i="3" s="1"/>
  <c r="Z37" i="3"/>
  <c r="Z59" i="3" s="1"/>
  <c r="H37" i="3"/>
  <c r="H59" i="3" s="1"/>
  <c r="AB34" i="3"/>
  <c r="AB56" i="3" s="1"/>
  <c r="J34" i="3"/>
  <c r="J56" i="3" s="1"/>
  <c r="O33" i="3"/>
  <c r="O55" i="3" s="1"/>
  <c r="T32" i="3"/>
  <c r="T54" i="3" s="1"/>
  <c r="Y31" i="3"/>
  <c r="Y53" i="3" s="1"/>
  <c r="G31" i="3"/>
  <c r="G53" i="3" s="1"/>
  <c r="W28" i="3"/>
  <c r="W50" i="3" s="1"/>
  <c r="AB27" i="3"/>
  <c r="AB49" i="3" s="1"/>
  <c r="J27" i="3"/>
  <c r="J49" i="3" s="1"/>
  <c r="O26" i="3"/>
  <c r="O48" i="3" s="1"/>
  <c r="T25" i="3"/>
  <c r="T47" i="3" s="1"/>
  <c r="AC23" i="3"/>
  <c r="AC45" i="3" s="1"/>
  <c r="K23" i="3"/>
  <c r="K45" i="3" s="1"/>
  <c r="Y37" i="3"/>
  <c r="Y59" i="3" s="1"/>
  <c r="G37" i="3"/>
  <c r="G59" i="3" s="1"/>
  <c r="W34" i="3"/>
  <c r="W56" i="3" s="1"/>
  <c r="AB33" i="3"/>
  <c r="AB55" i="3" s="1"/>
  <c r="J33" i="3"/>
  <c r="J55" i="3" s="1"/>
  <c r="T31" i="3"/>
  <c r="T53" i="3" s="1"/>
  <c r="V28" i="3"/>
  <c r="V50" i="3" s="1"/>
  <c r="AA27" i="3"/>
  <c r="AA49" i="3" s="1"/>
  <c r="I27" i="3"/>
  <c r="I49" i="3" s="1"/>
  <c r="N26" i="3"/>
  <c r="N48" i="3" s="1"/>
  <c r="S25" i="3"/>
  <c r="S47" i="3" s="1"/>
  <c r="X23" i="3"/>
  <c r="X45" i="3" s="1"/>
  <c r="AB29" i="3"/>
  <c r="AB51" i="3" s="1"/>
  <c r="S36" i="3"/>
  <c r="S58" i="3" s="1"/>
  <c r="Y30" i="3"/>
  <c r="Y52" i="3" s="1"/>
  <c r="G30" i="3"/>
  <c r="G52" i="3" s="1"/>
  <c r="S24" i="3"/>
  <c r="S46" i="3" s="1"/>
  <c r="R36" i="3"/>
  <c r="R58" i="3" s="1"/>
  <c r="X30" i="3"/>
  <c r="X52" i="3" s="1"/>
  <c r="W29" i="3"/>
  <c r="W51" i="3" s="1"/>
  <c r="R24" i="3"/>
  <c r="R46" i="3" s="1"/>
  <c r="L24" i="3"/>
  <c r="L46" i="3" s="1"/>
  <c r="F29" i="3"/>
  <c r="F51" i="3" s="1"/>
  <c r="X37" i="3"/>
  <c r="X59" i="3" s="1"/>
  <c r="R37" i="3"/>
  <c r="R59" i="3" s="1"/>
  <c r="L37" i="3"/>
  <c r="L59" i="3" s="1"/>
  <c r="AC36" i="3"/>
  <c r="AC58" i="3" s="1"/>
  <c r="W36" i="3"/>
  <c r="W58" i="3" s="1"/>
  <c r="Q36" i="3"/>
  <c r="Q58" i="3" s="1"/>
  <c r="K36" i="3"/>
  <c r="K58" i="3" s="1"/>
  <c r="AB35" i="3"/>
  <c r="AB57" i="3" s="1"/>
  <c r="V35" i="3"/>
  <c r="V57" i="3" s="1"/>
  <c r="P35" i="3"/>
  <c r="P57" i="3" s="1"/>
  <c r="J35" i="3"/>
  <c r="J57" i="3" s="1"/>
  <c r="AA34" i="3"/>
  <c r="AA56" i="3" s="1"/>
  <c r="U34" i="3"/>
  <c r="U56" i="3" s="1"/>
  <c r="O34" i="3"/>
  <c r="O56" i="3" s="1"/>
  <c r="I34" i="3"/>
  <c r="I56" i="3" s="1"/>
  <c r="Z33" i="3"/>
  <c r="Z55" i="3" s="1"/>
  <c r="T33" i="3"/>
  <c r="T55" i="3" s="1"/>
  <c r="N33" i="3"/>
  <c r="N55" i="3" s="1"/>
  <c r="H33" i="3"/>
  <c r="H55" i="3" s="1"/>
  <c r="Y32" i="3"/>
  <c r="Y54" i="3" s="1"/>
  <c r="S32" i="3"/>
  <c r="S54" i="3" s="1"/>
  <c r="M32" i="3"/>
  <c r="M54" i="3" s="1"/>
  <c r="G32" i="3"/>
  <c r="G54" i="3" s="1"/>
  <c r="X31" i="3"/>
  <c r="X53" i="3" s="1"/>
  <c r="R31" i="3"/>
  <c r="R53" i="3" s="1"/>
  <c r="L31" i="3"/>
  <c r="L53" i="3" s="1"/>
  <c r="AC30" i="3"/>
  <c r="AC52" i="3" s="1"/>
  <c r="W30" i="3"/>
  <c r="W52" i="3" s="1"/>
  <c r="Q30" i="3"/>
  <c r="Q52" i="3" s="1"/>
  <c r="K30" i="3"/>
  <c r="K52" i="3" s="1"/>
  <c r="V29" i="3"/>
  <c r="V51" i="3" s="1"/>
  <c r="P29" i="3"/>
  <c r="P51" i="3" s="1"/>
  <c r="J29" i="3"/>
  <c r="J51" i="3" s="1"/>
  <c r="AA28" i="3"/>
  <c r="AA50" i="3" s="1"/>
  <c r="U28" i="3"/>
  <c r="U50" i="3" s="1"/>
  <c r="O28" i="3"/>
  <c r="O50" i="3" s="1"/>
  <c r="I28" i="3"/>
  <c r="I50" i="3" s="1"/>
  <c r="Z27" i="3"/>
  <c r="Z49" i="3" s="1"/>
  <c r="T27" i="3"/>
  <c r="T49" i="3" s="1"/>
  <c r="N27" i="3"/>
  <c r="N49" i="3" s="1"/>
  <c r="H27" i="3"/>
  <c r="H49" i="3" s="1"/>
  <c r="Y26" i="3"/>
  <c r="Y48" i="3" s="1"/>
  <c r="S26" i="3"/>
  <c r="S48" i="3" s="1"/>
  <c r="M26" i="3"/>
  <c r="M48" i="3" s="1"/>
  <c r="G26" i="3"/>
  <c r="G48" i="3" s="1"/>
  <c r="X25" i="3"/>
  <c r="X47" i="3" s="1"/>
  <c r="R25" i="3"/>
  <c r="R47" i="3" s="1"/>
  <c r="L25" i="3"/>
  <c r="L47" i="3" s="1"/>
  <c r="AC24" i="3"/>
  <c r="AC46" i="3" s="1"/>
  <c r="W24" i="3"/>
  <c r="W46" i="3" s="1"/>
  <c r="Q24" i="3"/>
  <c r="Q46" i="3" s="1"/>
  <c r="K24" i="3"/>
  <c r="K46" i="3" s="1"/>
  <c r="AB23" i="3"/>
  <c r="AB45" i="3" s="1"/>
  <c r="V23" i="3"/>
  <c r="V45" i="3" s="1"/>
  <c r="P23" i="3"/>
  <c r="P45" i="3" s="1"/>
  <c r="J23" i="3"/>
  <c r="J45" i="3" s="1"/>
  <c r="M36" i="3"/>
  <c r="M58" i="3" s="1"/>
  <c r="M30" i="3"/>
  <c r="M52" i="3" s="1"/>
  <c r="Y24" i="3"/>
  <c r="Y46" i="3" s="1"/>
  <c r="M24" i="3"/>
  <c r="M46" i="3" s="1"/>
  <c r="X36" i="3"/>
  <c r="X58" i="3" s="1"/>
  <c r="AC35" i="3"/>
  <c r="AC57" i="3" s="1"/>
  <c r="K35" i="3"/>
  <c r="K57" i="3" s="1"/>
  <c r="L30" i="3"/>
  <c r="L52" i="3" s="1"/>
  <c r="AC29" i="3"/>
  <c r="AC51" i="3" s="1"/>
  <c r="Q29" i="3"/>
  <c r="Q51" i="3" s="1"/>
  <c r="X24" i="3"/>
  <c r="X46" i="3" s="1"/>
  <c r="AC37" i="3"/>
  <c r="AC59" i="3" s="1"/>
  <c r="W37" i="3"/>
  <c r="W59" i="3" s="1"/>
  <c r="Q37" i="3"/>
  <c r="Q59" i="3" s="1"/>
  <c r="K37" i="3"/>
  <c r="K59" i="3" s="1"/>
  <c r="AB36" i="3"/>
  <c r="AB58" i="3" s="1"/>
  <c r="V36" i="3"/>
  <c r="V58" i="3" s="1"/>
  <c r="P36" i="3"/>
  <c r="P58" i="3" s="1"/>
  <c r="J36" i="3"/>
  <c r="J58" i="3" s="1"/>
  <c r="AA35" i="3"/>
  <c r="AA57" i="3" s="1"/>
  <c r="U35" i="3"/>
  <c r="U57" i="3" s="1"/>
  <c r="O35" i="3"/>
  <c r="O57" i="3" s="1"/>
  <c r="I35" i="3"/>
  <c r="I57" i="3" s="1"/>
  <c r="Z34" i="3"/>
  <c r="Z56" i="3" s="1"/>
  <c r="T34" i="3"/>
  <c r="T56" i="3" s="1"/>
  <c r="N34" i="3"/>
  <c r="N56" i="3" s="1"/>
  <c r="H34" i="3"/>
  <c r="H56" i="3" s="1"/>
  <c r="Y33" i="3"/>
  <c r="Y55" i="3" s="1"/>
  <c r="S33" i="3"/>
  <c r="S55" i="3" s="1"/>
  <c r="M33" i="3"/>
  <c r="M55" i="3" s="1"/>
  <c r="G33" i="3"/>
  <c r="G55" i="3" s="1"/>
  <c r="X32" i="3"/>
  <c r="X54" i="3" s="1"/>
  <c r="R32" i="3"/>
  <c r="R54" i="3" s="1"/>
  <c r="L32" i="3"/>
  <c r="L54" i="3" s="1"/>
  <c r="AC31" i="3"/>
  <c r="AC53" i="3" s="1"/>
  <c r="W31" i="3"/>
  <c r="W53" i="3" s="1"/>
  <c r="Q31" i="3"/>
  <c r="Q53" i="3" s="1"/>
  <c r="K31" i="3"/>
  <c r="K53" i="3" s="1"/>
  <c r="AB30" i="3"/>
  <c r="AB52" i="3" s="1"/>
  <c r="V30" i="3"/>
  <c r="V52" i="3" s="1"/>
  <c r="P30" i="3"/>
  <c r="P52" i="3" s="1"/>
  <c r="J30" i="3"/>
  <c r="J52" i="3" s="1"/>
  <c r="AA29" i="3"/>
  <c r="AA51" i="3" s="1"/>
  <c r="U29" i="3"/>
  <c r="U51" i="3" s="1"/>
  <c r="O29" i="3"/>
  <c r="O51" i="3" s="1"/>
  <c r="I29" i="3"/>
  <c r="I51" i="3" s="1"/>
  <c r="Z28" i="3"/>
  <c r="Z50" i="3" s="1"/>
  <c r="T28" i="3"/>
  <c r="T50" i="3" s="1"/>
  <c r="N28" i="3"/>
  <c r="N50" i="3" s="1"/>
  <c r="H28" i="3"/>
  <c r="H50" i="3" s="1"/>
  <c r="Y27" i="3"/>
  <c r="Y49" i="3" s="1"/>
  <c r="S27" i="3"/>
  <c r="S49" i="3" s="1"/>
  <c r="M27" i="3"/>
  <c r="M49" i="3" s="1"/>
  <c r="G27" i="3"/>
  <c r="G49" i="3" s="1"/>
  <c r="X26" i="3"/>
  <c r="X48" i="3" s="1"/>
  <c r="R26" i="3"/>
  <c r="R48" i="3" s="1"/>
  <c r="L26" i="3"/>
  <c r="L48" i="3" s="1"/>
  <c r="AC25" i="3"/>
  <c r="AC47" i="3" s="1"/>
  <c r="W25" i="3"/>
  <c r="W47" i="3" s="1"/>
  <c r="Q25" i="3"/>
  <c r="Q47" i="3" s="1"/>
  <c r="K25" i="3"/>
  <c r="K47" i="3" s="1"/>
  <c r="AB24" i="3"/>
  <c r="AB46" i="3" s="1"/>
  <c r="V24" i="3"/>
  <c r="V46" i="3" s="1"/>
  <c r="P24" i="3"/>
  <c r="P46" i="3" s="1"/>
  <c r="J24" i="3"/>
  <c r="J46" i="3" s="1"/>
  <c r="AA23" i="3"/>
  <c r="AA45" i="3" s="1"/>
  <c r="U23" i="3"/>
  <c r="U45" i="3" s="1"/>
  <c r="O23" i="3"/>
  <c r="O45" i="3" s="1"/>
  <c r="I23" i="3"/>
  <c r="I45" i="3" s="1"/>
  <c r="Y36" i="3"/>
  <c r="Y58" i="3" s="1"/>
  <c r="G24" i="3"/>
  <c r="G46" i="3" s="1"/>
  <c r="F35" i="3"/>
  <c r="F57" i="3" s="1"/>
  <c r="L36" i="3"/>
  <c r="L58" i="3" s="1"/>
  <c r="Q35" i="3"/>
  <c r="Q57" i="3" s="1"/>
  <c r="R30" i="3"/>
  <c r="R52" i="3" s="1"/>
  <c r="K29" i="3"/>
  <c r="K51" i="3" s="1"/>
  <c r="AB37" i="3"/>
  <c r="AB59" i="3" s="1"/>
  <c r="V37" i="3"/>
  <c r="V59" i="3" s="1"/>
  <c r="P37" i="3"/>
  <c r="P59" i="3" s="1"/>
  <c r="J37" i="3"/>
  <c r="J59" i="3" s="1"/>
  <c r="AA36" i="3"/>
  <c r="AA58" i="3" s="1"/>
  <c r="U36" i="3"/>
  <c r="U58" i="3" s="1"/>
  <c r="O36" i="3"/>
  <c r="O58" i="3" s="1"/>
  <c r="I36" i="3"/>
  <c r="I58" i="3" s="1"/>
  <c r="Z35" i="3"/>
  <c r="Z57" i="3" s="1"/>
  <c r="T35" i="3"/>
  <c r="T57" i="3" s="1"/>
  <c r="N35" i="3"/>
  <c r="N57" i="3" s="1"/>
  <c r="H35" i="3"/>
  <c r="H57" i="3" s="1"/>
  <c r="Y34" i="3"/>
  <c r="Y56" i="3" s="1"/>
  <c r="S34" i="3"/>
  <c r="S56" i="3" s="1"/>
  <c r="M34" i="3"/>
  <c r="M56" i="3" s="1"/>
  <c r="G34" i="3"/>
  <c r="G56" i="3" s="1"/>
  <c r="X33" i="3"/>
  <c r="X55" i="3" s="1"/>
  <c r="R33" i="3"/>
  <c r="R55" i="3" s="1"/>
  <c r="L33" i="3"/>
  <c r="L55" i="3" s="1"/>
  <c r="AC32" i="3"/>
  <c r="AC54" i="3" s="1"/>
  <c r="W32" i="3"/>
  <c r="W54" i="3" s="1"/>
  <c r="Q32" i="3"/>
  <c r="Q54" i="3" s="1"/>
  <c r="K32" i="3"/>
  <c r="K54" i="3" s="1"/>
  <c r="AB31" i="3"/>
  <c r="AB53" i="3" s="1"/>
  <c r="V31" i="3"/>
  <c r="V53" i="3" s="1"/>
  <c r="P31" i="3"/>
  <c r="P53" i="3" s="1"/>
  <c r="J31" i="3"/>
  <c r="J53" i="3" s="1"/>
  <c r="AA30" i="3"/>
  <c r="AA52" i="3" s="1"/>
  <c r="U30" i="3"/>
  <c r="U52" i="3" s="1"/>
  <c r="O30" i="3"/>
  <c r="O52" i="3" s="1"/>
  <c r="I30" i="3"/>
  <c r="I52" i="3" s="1"/>
  <c r="Z29" i="3"/>
  <c r="Z51" i="3" s="1"/>
  <c r="T29" i="3"/>
  <c r="T51" i="3" s="1"/>
  <c r="N29" i="3"/>
  <c r="N51" i="3" s="1"/>
  <c r="H29" i="3"/>
  <c r="H51" i="3" s="1"/>
  <c r="Y28" i="3"/>
  <c r="Y50" i="3" s="1"/>
  <c r="S28" i="3"/>
  <c r="S50" i="3" s="1"/>
  <c r="M28" i="3"/>
  <c r="M50" i="3" s="1"/>
  <c r="G28" i="3"/>
  <c r="G50" i="3" s="1"/>
  <c r="X27" i="3"/>
  <c r="X49" i="3" s="1"/>
  <c r="R27" i="3"/>
  <c r="R49" i="3" s="1"/>
  <c r="L27" i="3"/>
  <c r="L49" i="3" s="1"/>
  <c r="AC26" i="3"/>
  <c r="AC48" i="3" s="1"/>
  <c r="W26" i="3"/>
  <c r="W48" i="3" s="1"/>
  <c r="Q26" i="3"/>
  <c r="Q48" i="3" s="1"/>
  <c r="K26" i="3"/>
  <c r="K48" i="3" s="1"/>
  <c r="AB25" i="3"/>
  <c r="AB47" i="3" s="1"/>
  <c r="V25" i="3"/>
  <c r="V47" i="3" s="1"/>
  <c r="P25" i="3"/>
  <c r="P47" i="3" s="1"/>
  <c r="J25" i="3"/>
  <c r="J47" i="3" s="1"/>
  <c r="AA24" i="3"/>
  <c r="AA46" i="3" s="1"/>
  <c r="U24" i="3"/>
  <c r="U46" i="3" s="1"/>
  <c r="O24" i="3"/>
  <c r="O46" i="3" s="1"/>
  <c r="I24" i="3"/>
  <c r="I46" i="3" s="1"/>
  <c r="Z23" i="3"/>
  <c r="Z45" i="3" s="1"/>
  <c r="T23" i="3"/>
  <c r="T45" i="3" s="1"/>
  <c r="N23" i="3"/>
  <c r="N45" i="3" s="1"/>
  <c r="H23" i="3"/>
  <c r="H45" i="3" s="1"/>
  <c r="G36" i="3"/>
  <c r="G58" i="3" s="1"/>
  <c r="S30" i="3"/>
  <c r="S52" i="3" s="1"/>
  <c r="W35" i="3"/>
  <c r="W57" i="3" s="1"/>
  <c r="AA37" i="3"/>
  <c r="AA59" i="3" s="1"/>
  <c r="U37" i="3"/>
  <c r="U59" i="3" s="1"/>
  <c r="O37" i="3"/>
  <c r="O59" i="3" s="1"/>
  <c r="I37" i="3"/>
  <c r="I59" i="3" s="1"/>
  <c r="Z36" i="3"/>
  <c r="Z58" i="3" s="1"/>
  <c r="T36" i="3"/>
  <c r="T58" i="3" s="1"/>
  <c r="N36" i="3"/>
  <c r="N58" i="3" s="1"/>
  <c r="H36" i="3"/>
  <c r="H58" i="3" s="1"/>
  <c r="Y35" i="3"/>
  <c r="Y57" i="3" s="1"/>
  <c r="S35" i="3"/>
  <c r="S57" i="3" s="1"/>
  <c r="M35" i="3"/>
  <c r="M57" i="3" s="1"/>
  <c r="X34" i="3"/>
  <c r="X56" i="3" s="1"/>
  <c r="R34" i="3"/>
  <c r="R56" i="3" s="1"/>
  <c r="L34" i="3"/>
  <c r="L56" i="3" s="1"/>
  <c r="AC33" i="3"/>
  <c r="AC55" i="3" s="1"/>
  <c r="W33" i="3"/>
  <c r="W55" i="3" s="1"/>
  <c r="Q33" i="3"/>
  <c r="Q55" i="3" s="1"/>
  <c r="K33" i="3"/>
  <c r="K55" i="3" s="1"/>
  <c r="AB32" i="3"/>
  <c r="AB54" i="3" s="1"/>
  <c r="V32" i="3"/>
  <c r="V54" i="3" s="1"/>
  <c r="P32" i="3"/>
  <c r="P54" i="3" s="1"/>
  <c r="J32" i="3"/>
  <c r="J54" i="3" s="1"/>
  <c r="AA31" i="3"/>
  <c r="AA53" i="3" s="1"/>
  <c r="U31" i="3"/>
  <c r="U53" i="3" s="1"/>
  <c r="O31" i="3"/>
  <c r="O53" i="3" s="1"/>
  <c r="I31" i="3"/>
  <c r="I53" i="3" s="1"/>
  <c r="Z30" i="3"/>
  <c r="Z52" i="3" s="1"/>
  <c r="T30" i="3"/>
  <c r="T52" i="3" s="1"/>
  <c r="N30" i="3"/>
  <c r="N52" i="3" s="1"/>
  <c r="H30" i="3"/>
  <c r="H52" i="3" s="1"/>
  <c r="Y29" i="3"/>
  <c r="Y51" i="3" s="1"/>
  <c r="S29" i="3"/>
  <c r="S51" i="3" s="1"/>
  <c r="M29" i="3"/>
  <c r="M51" i="3" s="1"/>
  <c r="X28" i="3"/>
  <c r="X50" i="3" s="1"/>
  <c r="R28" i="3"/>
  <c r="R50" i="3" s="1"/>
  <c r="L28" i="3"/>
  <c r="L50" i="3" s="1"/>
  <c r="AC27" i="3"/>
  <c r="AC49" i="3" s="1"/>
  <c r="W27" i="3"/>
  <c r="W49" i="3" s="1"/>
  <c r="Q27" i="3"/>
  <c r="Q49" i="3" s="1"/>
  <c r="K27" i="3"/>
  <c r="K49" i="3" s="1"/>
  <c r="AB26" i="3"/>
  <c r="AB48" i="3" s="1"/>
  <c r="V26" i="3"/>
  <c r="V48" i="3" s="1"/>
  <c r="P26" i="3"/>
  <c r="P48" i="3" s="1"/>
  <c r="J26" i="3"/>
  <c r="J48" i="3" s="1"/>
  <c r="AA25" i="3"/>
  <c r="AA47" i="3" s="1"/>
  <c r="U25" i="3"/>
  <c r="U47" i="3" s="1"/>
  <c r="O25" i="3"/>
  <c r="O47" i="3" s="1"/>
  <c r="I25" i="3"/>
  <c r="I47" i="3" s="1"/>
  <c r="Z24" i="3"/>
  <c r="Z46" i="3" s="1"/>
  <c r="T24" i="3"/>
  <c r="T46" i="3" s="1"/>
  <c r="N24" i="3"/>
  <c r="N46" i="3" s="1"/>
  <c r="H24" i="3"/>
  <c r="H46" i="3" s="1"/>
  <c r="Y23" i="3"/>
  <c r="Y45" i="3" s="1"/>
  <c r="S23" i="3"/>
  <c r="S45" i="3" s="1"/>
  <c r="M23" i="3"/>
  <c r="M45" i="3" s="1"/>
  <c r="G23" i="3"/>
  <c r="G45" i="3" s="1"/>
  <c r="C59" i="3"/>
  <c r="C56" i="3"/>
  <c r="C50" i="3"/>
  <c r="C49" i="3"/>
  <c r="E55" i="3"/>
  <c r="C46" i="3"/>
  <c r="D49" i="3"/>
  <c r="C57" i="3"/>
  <c r="E59" i="3"/>
  <c r="E53" i="3"/>
  <c r="E47" i="3"/>
  <c r="C52" i="3"/>
  <c r="E57" i="3"/>
  <c r="E51" i="3"/>
  <c r="C58" i="3"/>
  <c r="D54" i="3"/>
  <c r="D48" i="3"/>
  <c r="E50" i="3"/>
  <c r="D55" i="3"/>
  <c r="D59" i="3"/>
  <c r="E49" i="3"/>
  <c r="C45" i="3"/>
  <c r="C54" i="3"/>
  <c r="C48" i="3"/>
  <c r="D58" i="3"/>
  <c r="D52" i="3"/>
  <c r="D46" i="3"/>
  <c r="E54" i="3"/>
  <c r="E48" i="3"/>
  <c r="C55" i="3"/>
  <c r="C53" i="3"/>
  <c r="D47" i="3"/>
  <c r="D51" i="3"/>
  <c r="E56" i="3"/>
  <c r="D56" i="3"/>
  <c r="D50" i="3"/>
  <c r="E58" i="3"/>
  <c r="E52" i="3"/>
  <c r="E46" i="3"/>
  <c r="C51" i="3"/>
  <c r="C47" i="3"/>
  <c r="D53" i="3"/>
  <c r="D57" i="3"/>
  <c r="AC15" i="3"/>
  <c r="AA15" i="3"/>
  <c r="O15" i="3"/>
  <c r="AB8" i="3"/>
  <c r="L11" i="3"/>
  <c r="R12" i="3"/>
  <c r="X6" i="3"/>
  <c r="L6" i="3"/>
  <c r="K15" i="3"/>
  <c r="AC9" i="3"/>
  <c r="Q5" i="3"/>
  <c r="Y17" i="3"/>
  <c r="I15" i="3"/>
  <c r="W9" i="3"/>
  <c r="V4" i="3"/>
  <c r="L12" i="3"/>
  <c r="W11" i="3"/>
  <c r="G17" i="3"/>
  <c r="J14" i="3"/>
  <c r="K9" i="3"/>
  <c r="I8" i="3"/>
  <c r="W17" i="3"/>
  <c r="AA13" i="3"/>
  <c r="I13" i="3"/>
  <c r="N12" i="3"/>
  <c r="S11" i="3"/>
  <c r="AA9" i="3"/>
  <c r="I9" i="3"/>
  <c r="Y7" i="3"/>
  <c r="Z6" i="3"/>
  <c r="H6" i="3"/>
  <c r="M5" i="3"/>
  <c r="R4" i="3"/>
  <c r="AA7" i="3"/>
  <c r="P4" i="3"/>
  <c r="Q17" i="3"/>
  <c r="W15" i="3"/>
  <c r="AB14" i="3"/>
  <c r="U13" i="3"/>
  <c r="Z12" i="3"/>
  <c r="H12" i="3"/>
  <c r="M11" i="3"/>
  <c r="U9" i="3"/>
  <c r="V8" i="3"/>
  <c r="S7" i="3"/>
  <c r="T6" i="3"/>
  <c r="Y5" i="3"/>
  <c r="G5" i="3"/>
  <c r="L4" i="3"/>
  <c r="M13" i="3"/>
  <c r="I7" i="3"/>
  <c r="G13" i="3"/>
  <c r="AC5" i="3"/>
  <c r="M17" i="3"/>
  <c r="U15" i="3"/>
  <c r="V14" i="3"/>
  <c r="S13" i="3"/>
  <c r="X12" i="3"/>
  <c r="AC11" i="3"/>
  <c r="K11" i="3"/>
  <c r="Q9" i="3"/>
  <c r="P8" i="3"/>
  <c r="O7" i="3"/>
  <c r="R6" i="3"/>
  <c r="W5" i="3"/>
  <c r="AB4" i="3"/>
  <c r="J4" i="3"/>
  <c r="S17" i="3"/>
  <c r="Y13" i="3"/>
  <c r="Q11" i="3"/>
  <c r="U7" i="3"/>
  <c r="K5" i="3"/>
  <c r="AC17" i="3"/>
  <c r="K17" i="3"/>
  <c r="Q15" i="3"/>
  <c r="P14" i="3"/>
  <c r="O13" i="3"/>
  <c r="T12" i="3"/>
  <c r="Y11" i="3"/>
  <c r="G11" i="3"/>
  <c r="O9" i="3"/>
  <c r="J8" i="3"/>
  <c r="M7" i="3"/>
  <c r="N6" i="3"/>
  <c r="S5" i="3"/>
  <c r="X4" i="3"/>
  <c r="G7" i="3"/>
  <c r="X10" i="3"/>
  <c r="X17" i="3"/>
  <c r="R17" i="3"/>
  <c r="L17" i="3"/>
  <c r="AC16" i="3"/>
  <c r="W16" i="3"/>
  <c r="Q16" i="3"/>
  <c r="K16" i="3"/>
  <c r="AB15" i="3"/>
  <c r="V15" i="3"/>
  <c r="P15" i="3"/>
  <c r="J15" i="3"/>
  <c r="AA14" i="3"/>
  <c r="U14" i="3"/>
  <c r="O14" i="3"/>
  <c r="I14" i="3"/>
  <c r="Z13" i="3"/>
  <c r="T13" i="3"/>
  <c r="N13" i="3"/>
  <c r="H13" i="3"/>
  <c r="Y12" i="3"/>
  <c r="S12" i="3"/>
  <c r="M12" i="3"/>
  <c r="G12" i="3"/>
  <c r="X11" i="3"/>
  <c r="R11" i="3"/>
  <c r="AC10" i="3"/>
  <c r="W10" i="3"/>
  <c r="Q10" i="3"/>
  <c r="K10" i="3"/>
  <c r="AB9" i="3"/>
  <c r="V9" i="3"/>
  <c r="P9" i="3"/>
  <c r="J9" i="3"/>
  <c r="AA8" i="3"/>
  <c r="U8" i="3"/>
  <c r="O8" i="3"/>
  <c r="Z7" i="3"/>
  <c r="T7" i="3"/>
  <c r="N7" i="3"/>
  <c r="H7" i="3"/>
  <c r="Y6" i="3"/>
  <c r="S6" i="3"/>
  <c r="M6" i="3"/>
  <c r="G6" i="3"/>
  <c r="X5" i="3"/>
  <c r="R5" i="3"/>
  <c r="L5" i="3"/>
  <c r="AC4" i="3"/>
  <c r="W4" i="3"/>
  <c r="Q4" i="3"/>
  <c r="K4" i="3"/>
  <c r="L16" i="3"/>
  <c r="R10" i="3"/>
  <c r="AB16" i="3"/>
  <c r="P16" i="3"/>
  <c r="Z14" i="3"/>
  <c r="H14" i="3"/>
  <c r="AB17" i="3"/>
  <c r="V17" i="3"/>
  <c r="P17" i="3"/>
  <c r="J17" i="3"/>
  <c r="AA16" i="3"/>
  <c r="U16" i="3"/>
  <c r="O16" i="3"/>
  <c r="I16" i="3"/>
  <c r="Z15" i="3"/>
  <c r="T15" i="3"/>
  <c r="N15" i="3"/>
  <c r="H15" i="3"/>
  <c r="Y14" i="3"/>
  <c r="S14" i="3"/>
  <c r="M14" i="3"/>
  <c r="G14" i="3"/>
  <c r="X13" i="3"/>
  <c r="R13" i="3"/>
  <c r="L13" i="3"/>
  <c r="AC12" i="3"/>
  <c r="W12" i="3"/>
  <c r="Q12" i="3"/>
  <c r="K12" i="3"/>
  <c r="AB11" i="3"/>
  <c r="V11" i="3"/>
  <c r="P11" i="3"/>
  <c r="J11" i="3"/>
  <c r="AA10" i="3"/>
  <c r="U10" i="3"/>
  <c r="O10" i="3"/>
  <c r="I10" i="3"/>
  <c r="Z9" i="3"/>
  <c r="T9" i="3"/>
  <c r="N9" i="3"/>
  <c r="H9" i="3"/>
  <c r="Y8" i="3"/>
  <c r="S8" i="3"/>
  <c r="M8" i="3"/>
  <c r="G8" i="3"/>
  <c r="X7" i="3"/>
  <c r="R7" i="3"/>
  <c r="L7" i="3"/>
  <c r="AC6" i="3"/>
  <c r="W6" i="3"/>
  <c r="Q6" i="3"/>
  <c r="K6" i="3"/>
  <c r="AB5" i="3"/>
  <c r="V5" i="3"/>
  <c r="P5" i="3"/>
  <c r="J5" i="3"/>
  <c r="AA4" i="3"/>
  <c r="U4" i="3"/>
  <c r="O4" i="3"/>
  <c r="I4" i="3"/>
  <c r="R16" i="3"/>
  <c r="L10" i="3"/>
  <c r="V16" i="3"/>
  <c r="T14" i="3"/>
  <c r="AB10" i="3"/>
  <c r="V10" i="3"/>
  <c r="P10" i="3"/>
  <c r="J10" i="3"/>
  <c r="Z8" i="3"/>
  <c r="T8" i="3"/>
  <c r="N8" i="3"/>
  <c r="H8" i="3"/>
  <c r="AA17" i="3"/>
  <c r="U17" i="3"/>
  <c r="O17" i="3"/>
  <c r="I17" i="3"/>
  <c r="Z16" i="3"/>
  <c r="T16" i="3"/>
  <c r="N16" i="3"/>
  <c r="H16" i="3"/>
  <c r="Y15" i="3"/>
  <c r="S15" i="3"/>
  <c r="M15" i="3"/>
  <c r="G15" i="3"/>
  <c r="X14" i="3"/>
  <c r="R14" i="3"/>
  <c r="L14" i="3"/>
  <c r="AC13" i="3"/>
  <c r="W13" i="3"/>
  <c r="Q13" i="3"/>
  <c r="K13" i="3"/>
  <c r="AB12" i="3"/>
  <c r="V12" i="3"/>
  <c r="P12" i="3"/>
  <c r="J12" i="3"/>
  <c r="AA11" i="3"/>
  <c r="U11" i="3"/>
  <c r="O11" i="3"/>
  <c r="I11" i="3"/>
  <c r="Z10" i="3"/>
  <c r="T10" i="3"/>
  <c r="N10" i="3"/>
  <c r="H10" i="3"/>
  <c r="Y9" i="3"/>
  <c r="S9" i="3"/>
  <c r="M9" i="3"/>
  <c r="G9" i="3"/>
  <c r="X8" i="3"/>
  <c r="R8" i="3"/>
  <c r="L8" i="3"/>
  <c r="AC7" i="3"/>
  <c r="W7" i="3"/>
  <c r="Q7" i="3"/>
  <c r="K7" i="3"/>
  <c r="AB6" i="3"/>
  <c r="V6" i="3"/>
  <c r="P6" i="3"/>
  <c r="J6" i="3"/>
  <c r="AA5" i="3"/>
  <c r="U5" i="3"/>
  <c r="O5" i="3"/>
  <c r="I5" i="3"/>
  <c r="Z4" i="3"/>
  <c r="T4" i="3"/>
  <c r="N4" i="3"/>
  <c r="H4" i="3"/>
  <c r="X16" i="3"/>
  <c r="J16" i="3"/>
  <c r="N14" i="3"/>
  <c r="Z17" i="3"/>
  <c r="T17" i="3"/>
  <c r="N17" i="3"/>
  <c r="H17" i="3"/>
  <c r="Y16" i="3"/>
  <c r="S16" i="3"/>
  <c r="M16" i="3"/>
  <c r="G16" i="3"/>
  <c r="X15" i="3"/>
  <c r="R15" i="3"/>
  <c r="L15" i="3"/>
  <c r="AC14" i="3"/>
  <c r="W14" i="3"/>
  <c r="Q14" i="3"/>
  <c r="K14" i="3"/>
  <c r="AB13" i="3"/>
  <c r="V13" i="3"/>
  <c r="P13" i="3"/>
  <c r="J13" i="3"/>
  <c r="AA12" i="3"/>
  <c r="U12" i="3"/>
  <c r="O12" i="3"/>
  <c r="Z11" i="3"/>
  <c r="T11" i="3"/>
  <c r="N11" i="3"/>
  <c r="Y10" i="3"/>
  <c r="S10" i="3"/>
  <c r="M10" i="3"/>
  <c r="G10" i="3"/>
  <c r="X9" i="3"/>
  <c r="R9" i="3"/>
  <c r="L9" i="3"/>
  <c r="AC8" i="3"/>
  <c r="W8" i="3"/>
  <c r="Q8" i="3"/>
  <c r="K8" i="3"/>
  <c r="AB7" i="3"/>
  <c r="V7" i="3"/>
  <c r="P7" i="3"/>
  <c r="J7" i="3"/>
  <c r="AA6" i="3"/>
  <c r="U6" i="3"/>
  <c r="O6" i="3"/>
  <c r="Z5" i="3"/>
  <c r="T5" i="3"/>
  <c r="N5" i="3"/>
  <c r="Y4" i="3"/>
  <c r="S4" i="3"/>
  <c r="M4" i="3"/>
  <c r="G4" i="3"/>
  <c r="F12" i="3"/>
  <c r="F6" i="3"/>
  <c r="F11" i="3"/>
  <c r="F5" i="3"/>
  <c r="E19" i="3"/>
  <c r="C13" i="2"/>
  <c r="H60" i="3" l="1"/>
  <c r="E39" i="3"/>
  <c r="E60" i="3"/>
  <c r="L60" i="3"/>
  <c r="R60" i="3"/>
  <c r="X60" i="3"/>
  <c r="AD60" i="3"/>
  <c r="AJ60" i="3"/>
  <c r="N60" i="3"/>
  <c r="Z60" i="3"/>
  <c r="AL60" i="3"/>
  <c r="G60" i="3"/>
  <c r="M60" i="3"/>
  <c r="S60" i="3"/>
  <c r="Y60" i="3"/>
  <c r="AE60" i="3"/>
  <c r="AK60" i="3"/>
  <c r="T60" i="3"/>
  <c r="AF60" i="3"/>
  <c r="I60" i="3"/>
  <c r="O60" i="3"/>
  <c r="U60" i="3"/>
  <c r="AA60" i="3"/>
  <c r="AM60" i="3"/>
  <c r="J60" i="3"/>
  <c r="P60" i="3"/>
  <c r="V60" i="3"/>
  <c r="AB60" i="3"/>
  <c r="AH60" i="3"/>
  <c r="AN60" i="3"/>
  <c r="K60" i="3"/>
  <c r="Q60" i="3"/>
  <c r="W60" i="3"/>
  <c r="AC60" i="3"/>
  <c r="AI60" i="3"/>
  <c r="AO60" i="3"/>
  <c r="AG60" i="3"/>
  <c r="AF64" i="3"/>
  <c r="AH64" i="3"/>
  <c r="AO64" i="3"/>
  <c r="AG64" i="3"/>
  <c r="AJ64" i="3"/>
  <c r="AK64" i="3"/>
  <c r="AL64" i="3"/>
  <c r="AM64" i="3"/>
  <c r="AN64" i="3"/>
  <c r="AE64" i="3"/>
  <c r="AI64" i="3"/>
  <c r="AD64" i="3"/>
  <c r="AD40" i="3"/>
  <c r="AI40" i="3"/>
  <c r="AO40" i="3"/>
  <c r="H42" i="3" s="1"/>
  <c r="AE40" i="3"/>
  <c r="AF40" i="3"/>
  <c r="AG40" i="3"/>
  <c r="AH40" i="3"/>
  <c r="AJ40" i="3"/>
  <c r="AK40" i="3"/>
  <c r="AL40" i="3"/>
  <c r="AM40" i="3"/>
  <c r="AN40" i="3"/>
  <c r="E64" i="3"/>
  <c r="H40" i="3"/>
  <c r="M40" i="3"/>
  <c r="T40" i="3"/>
  <c r="F40" i="3"/>
  <c r="O40" i="3"/>
  <c r="W40" i="3"/>
  <c r="G40" i="3"/>
  <c r="N40" i="3"/>
  <c r="U40" i="3"/>
  <c r="L40" i="3"/>
  <c r="AA40" i="3"/>
  <c r="S40" i="3"/>
  <c r="Z40" i="3"/>
  <c r="P40" i="3"/>
  <c r="X40" i="3"/>
  <c r="K40" i="3"/>
  <c r="R40" i="3"/>
  <c r="Y40" i="3"/>
  <c r="V40" i="3"/>
  <c r="AC40" i="3"/>
  <c r="E42" i="3" s="1"/>
  <c r="Q40" i="3"/>
  <c r="J40" i="3"/>
  <c r="I40" i="3"/>
  <c r="AB40" i="3"/>
  <c r="F19" i="3"/>
  <c r="G19" i="3"/>
  <c r="H66" i="3" l="1"/>
  <c r="R64" i="3"/>
  <c r="N64" i="3"/>
  <c r="L64" i="3"/>
  <c r="H64" i="3"/>
  <c r="I64" i="3"/>
  <c r="K64" i="3"/>
  <c r="P64" i="3"/>
  <c r="M64" i="3"/>
  <c r="Z64" i="3"/>
  <c r="U64" i="3"/>
  <c r="O64" i="3"/>
  <c r="AC64" i="3"/>
  <c r="E66" i="3" s="1"/>
  <c r="W64" i="3"/>
  <c r="Y64" i="3"/>
  <c r="AB64" i="3"/>
  <c r="Q64" i="3"/>
  <c r="V64" i="3"/>
  <c r="S64" i="3"/>
  <c r="AA64" i="3"/>
  <c r="X64" i="3"/>
  <c r="J64" i="3"/>
  <c r="T64" i="3"/>
  <c r="G64" i="3"/>
  <c r="H19" i="3"/>
  <c r="I19" i="3" l="1"/>
  <c r="J19" i="3" l="1"/>
  <c r="K19" i="3" l="1"/>
  <c r="L19" i="3" l="1"/>
  <c r="M19" i="3" l="1"/>
  <c r="N19" i="3" l="1"/>
  <c r="O19" i="3" l="1"/>
  <c r="P19" i="3" l="1"/>
  <c r="Q19" i="3" l="1"/>
  <c r="R19" i="3" l="1"/>
  <c r="S19" i="3" l="1"/>
  <c r="T19" i="3" l="1"/>
  <c r="U19" i="3" l="1"/>
  <c r="V19" i="3" l="1"/>
  <c r="W19" i="3" l="1"/>
  <c r="X19" i="3" l="1"/>
  <c r="Y19" i="3" l="1"/>
  <c r="Z19" i="3" l="1"/>
  <c r="AA19" i="3" l="1"/>
  <c r="AC19" i="3" l="1"/>
  <c r="AB19" i="3"/>
  <c r="F60" i="3"/>
  <c r="F64" i="3"/>
  <c r="E63" i="3"/>
</calcChain>
</file>

<file path=xl/sharedStrings.xml><?xml version="1.0" encoding="utf-8"?>
<sst xmlns="http://schemas.openxmlformats.org/spreadsheetml/2006/main" count="133" uniqueCount="93">
  <si>
    <t>p-name</t>
  </si>
  <si>
    <t>p-price</t>
  </si>
  <si>
    <t>p-sustainability</t>
  </si>
  <si>
    <t>p-quality</t>
  </si>
  <si>
    <t>p-shelf-life</t>
  </si>
  <si>
    <t>p-residual-life</t>
  </si>
  <si>
    <t>p-production-cost</t>
  </si>
  <si>
    <t>owner-ID</t>
  </si>
  <si>
    <t>p-price-max</t>
  </si>
  <si>
    <t>p-sustainability-min</t>
  </si>
  <si>
    <t>p-sustainability-max</t>
  </si>
  <si>
    <t>cons-per-user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</si>
  <si>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</si>
  <si>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</si>
  <si>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</si>
  <si>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</si>
  <si>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</si>
  <si>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</si>
  <si>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</si>
  <si>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</si>
  <si>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</si>
  <si>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</si>
  <si>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</si>
  <si>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</si>
  <si>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</si>
  <si>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</si>
  <si>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</si>
  <si>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</si>
  <si>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</si>
  <si>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</si>
  <si>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</si>
  <si>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</si>
  <si>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</si>
  <si>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</si>
  <si>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</si>
  <si>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</si>
  <si>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</si>
  <si>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</si>
  <si>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</si>
  <si>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</si>
  <si>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</si>
  <si>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</si>
  <si>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</si>
  <si>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</si>
  <si>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</si>
  <si>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</si>
  <si>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</si>
  <si>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</si>
  <si>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TOT</t>
  </si>
  <si>
    <t>tot</t>
  </si>
  <si>
    <t>pesi norm</t>
  </si>
  <si>
    <t>c1</t>
  </si>
  <si>
    <t>c2</t>
  </si>
  <si>
    <t>c3</t>
  </si>
  <si>
    <t>c4</t>
  </si>
  <si>
    <t>c5</t>
  </si>
  <si>
    <t>utile annuale</t>
  </si>
  <si>
    <t>min</t>
  </si>
  <si>
    <t>max</t>
  </si>
  <si>
    <t>target rev</t>
  </si>
  <si>
    <t>miglioramento % max</t>
  </si>
  <si>
    <t>c-target-revenues</t>
  </si>
  <si>
    <t>weight-sustainability</t>
  </si>
  <si>
    <t>weight-sustainability corretto</t>
  </si>
  <si>
    <t>peso medio</t>
  </si>
  <si>
    <t>periodo</t>
  </si>
  <si>
    <t>alpha</t>
  </si>
  <si>
    <t>gamma</t>
  </si>
  <si>
    <t>beta</t>
  </si>
  <si>
    <t>alpha norm</t>
  </si>
  <si>
    <t>beta norm</t>
  </si>
  <si>
    <t>gamma norm</t>
  </si>
  <si>
    <t>riga</t>
  </si>
  <si>
    <t>delta  2 anni</t>
  </si>
  <si>
    <t>delta 3 anni</t>
  </si>
  <si>
    <t>anno 0</t>
  </si>
  <si>
    <t>incremento di beta per ogni tick</t>
  </si>
  <si>
    <t>somma pesi</t>
  </si>
  <si>
    <t>beta corretto norm</t>
  </si>
  <si>
    <t>sust min</t>
  </si>
  <si>
    <t>sust max</t>
  </si>
  <si>
    <t xml:space="preserve">variability </t>
  </si>
  <si>
    <t>random di variability</t>
  </si>
  <si>
    <t>Totale</t>
  </si>
  <si>
    <t>c- sust</t>
  </si>
  <si>
    <t>media</t>
  </si>
  <si>
    <t>Totale con variability ^exp</t>
  </si>
  <si>
    <t>Totale con tutto  ^ exp</t>
  </si>
  <si>
    <t>ask companies[print (word "who " who " c-sust " c-sustainability "media sust prodotti " mean [p-sustainability] of products)]</t>
  </si>
  <si>
    <t>0.15</t>
  </si>
  <si>
    <t>0.1</t>
  </si>
  <si>
    <t>0.05</t>
  </si>
  <si>
    <t>p-prod-cost-min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</si>
</sst>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"/>
    <numFmt numFmtId="167" formatCode="0.000"/>
    <numFmt numFmtId="168" formatCode="0.0%"/>
    <numFmt numFmtId="169" formatCode="0.0000000000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  <xf numFmtId="0" fontId="2" fillId="0" borderId="0" xfId="0" applyFont="1"/>
    <xf numFmtId="0" fontId="2" fillId="3" borderId="0" xfId="0" applyFont="1" applyFill="1"/>
    <xf numFmtId="168" fontId="0" fillId="0" borderId="0" xfId="1" applyNumberFormat="1" applyFont="1"/>
    <xf numFmtId="165" fontId="0" fillId="2" borderId="0" xfId="0" applyNumberFormat="1" applyFill="1"/>
    <xf numFmtId="169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16F-D9C0-4E55-ADC5-98580F6C2F9D}">
  <dimension ref="A1:U19"/>
  <sheetViews>
    <sheetView tabSelected="1" zoomScale="75" workbookViewId="0">
      <pane xSplit="1" topLeftCell="H1" activePane="topRight" state="frozen"/>
      <selection pane="topRight" activeCell="I1" sqref="I1"/>
    </sheetView>
  </sheetViews>
  <sheetFormatPr defaultRowHeight="14.4" x14ac:dyDescent="0.3"/>
  <cols>
    <col min="1" max="1" width="24.5546875" style="1" customWidth="1"/>
    <col min="2" max="4" width="8.88671875" style="1"/>
    <col min="5" max="5" width="9.6640625" style="1" bestFit="1" customWidth="1"/>
    <col min="6" max="6" width="12.21875" style="1" bestFit="1" customWidth="1"/>
    <col min="7" max="7" width="15.5546875" style="1" bestFit="1" customWidth="1"/>
    <col min="8" max="8" width="8.33203125" style="1" bestFit="1" customWidth="1"/>
    <col min="9" max="9" width="10.44140625" style="1" bestFit="1" customWidth="1"/>
    <col min="10" max="10" width="10.77734375" style="1" bestFit="1" customWidth="1"/>
    <col min="11" max="11" width="16.88671875" style="1" bestFit="1" customWidth="1"/>
    <col min="12" max="12" width="17.33203125" style="1" bestFit="1" customWidth="1"/>
    <col min="13" max="13" width="12.44140625" style="1" bestFit="1" customWidth="1"/>
    <col min="14" max="14" width="8.88671875" style="1"/>
    <col min="15" max="15" width="15.5546875" style="1" bestFit="1" customWidth="1"/>
    <col min="16" max="22" width="8.88671875" style="1"/>
    <col min="23" max="23" width="16.109375" style="1" bestFit="1" customWidth="1"/>
    <col min="24" max="16384" width="8.88671875" style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" x14ac:dyDescent="0.3">
      <c r="A2" s="1" t="s">
        <v>14</v>
      </c>
      <c r="B2" s="1" t="s">
        <v>15</v>
      </c>
      <c r="C2" s="1" t="s">
        <v>16</v>
      </c>
      <c r="D2" s="1">
        <v>0</v>
      </c>
      <c r="E2" s="1">
        <v>6</v>
      </c>
      <c r="F2" s="1">
        <v>4</v>
      </c>
      <c r="G2" s="1" t="s">
        <v>17</v>
      </c>
      <c r="H2" s="1">
        <v>1</v>
      </c>
      <c r="I2" s="1" t="s">
        <v>18</v>
      </c>
      <c r="J2" s="1" t="s">
        <v>19</v>
      </c>
      <c r="K2" s="1" t="s">
        <v>20</v>
      </c>
      <c r="L2" s="1">
        <v>1</v>
      </c>
      <c r="M2" s="1" t="s">
        <v>89</v>
      </c>
      <c r="N2" s="1">
        <v>15</v>
      </c>
      <c r="O2" s="1">
        <v>12</v>
      </c>
      <c r="S2" s="1" t="s">
        <v>11</v>
      </c>
    </row>
    <row r="3" spans="1:21" x14ac:dyDescent="0.3">
      <c r="A3" s="1" t="s">
        <v>21</v>
      </c>
      <c r="B3" s="1">
        <v>7</v>
      </c>
      <c r="C3" s="1" t="s">
        <v>22</v>
      </c>
      <c r="D3" s="1">
        <v>0</v>
      </c>
      <c r="E3" s="1">
        <v>300</v>
      </c>
      <c r="F3" s="1">
        <v>299</v>
      </c>
      <c r="G3" s="1">
        <v>4</v>
      </c>
      <c r="H3" s="1">
        <v>1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22</v>
      </c>
      <c r="N3" s="1">
        <v>25</v>
      </c>
      <c r="O3" s="1">
        <v>6</v>
      </c>
      <c r="S3" s="1">
        <v>0.13</v>
      </c>
      <c r="U3" s="1" t="s">
        <v>89</v>
      </c>
    </row>
    <row r="4" spans="1:21" x14ac:dyDescent="0.3">
      <c r="A4" s="1" t="s">
        <v>27</v>
      </c>
      <c r="B4" s="1">
        <v>5</v>
      </c>
      <c r="C4" s="1" t="s">
        <v>28</v>
      </c>
      <c r="D4" s="1">
        <v>0</v>
      </c>
      <c r="E4" s="1">
        <v>20</v>
      </c>
      <c r="F4" s="1">
        <v>15</v>
      </c>
      <c r="G4" s="1">
        <v>1</v>
      </c>
      <c r="H4" s="1">
        <v>1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90</v>
      </c>
      <c r="N4" s="1">
        <v>35</v>
      </c>
      <c r="O4" s="1">
        <v>6</v>
      </c>
      <c r="S4" s="1">
        <v>0.09</v>
      </c>
      <c r="U4" s="1" t="s">
        <v>22</v>
      </c>
    </row>
    <row r="5" spans="1:21" x14ac:dyDescent="0.3">
      <c r="A5" s="1" t="s">
        <v>33</v>
      </c>
      <c r="B5" s="1">
        <v>3</v>
      </c>
      <c r="C5" s="1" t="s">
        <v>17</v>
      </c>
      <c r="D5" s="1">
        <v>0</v>
      </c>
      <c r="E5" s="1">
        <v>720</v>
      </c>
      <c r="F5" s="1">
        <v>717</v>
      </c>
      <c r="G5" s="1">
        <v>2</v>
      </c>
      <c r="H5" s="1">
        <v>1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91</v>
      </c>
      <c r="N5" s="1">
        <v>45</v>
      </c>
      <c r="O5" s="1">
        <v>8</v>
      </c>
      <c r="S5" s="1">
        <v>7.0000000000000007E-2</v>
      </c>
      <c r="U5" s="1" t="s">
        <v>90</v>
      </c>
    </row>
    <row r="6" spans="1:21" x14ac:dyDescent="0.3">
      <c r="A6" s="1" t="s">
        <v>38</v>
      </c>
      <c r="B6" s="1">
        <v>20</v>
      </c>
      <c r="C6" s="1" t="s">
        <v>17</v>
      </c>
      <c r="D6" s="1">
        <v>0</v>
      </c>
      <c r="E6" s="1">
        <v>5</v>
      </c>
      <c r="F6" s="1">
        <v>3</v>
      </c>
      <c r="G6" s="1">
        <v>8</v>
      </c>
      <c r="H6" s="1">
        <v>1</v>
      </c>
      <c r="I6" s="1">
        <v>14</v>
      </c>
      <c r="J6" s="1">
        <v>26</v>
      </c>
      <c r="K6" s="1" t="s">
        <v>36</v>
      </c>
      <c r="L6" s="1" t="s">
        <v>37</v>
      </c>
      <c r="M6" s="1" t="s">
        <v>22</v>
      </c>
      <c r="N6" s="1">
        <v>55</v>
      </c>
      <c r="O6" s="1">
        <v>7</v>
      </c>
      <c r="S6" s="1">
        <v>0.06</v>
      </c>
      <c r="U6" s="1" t="s">
        <v>91</v>
      </c>
    </row>
    <row r="7" spans="1:21" x14ac:dyDescent="0.3">
      <c r="A7" s="1" t="s">
        <v>39</v>
      </c>
      <c r="B7" s="1">
        <v>25</v>
      </c>
      <c r="C7" s="1" t="s">
        <v>37</v>
      </c>
      <c r="D7" s="1">
        <v>0</v>
      </c>
      <c r="E7" s="1">
        <v>3</v>
      </c>
      <c r="F7" s="1">
        <v>2</v>
      </c>
      <c r="G7" s="1">
        <v>10</v>
      </c>
      <c r="H7" s="1">
        <v>1</v>
      </c>
      <c r="I7" s="1">
        <v>18</v>
      </c>
      <c r="J7" s="1">
        <v>33</v>
      </c>
      <c r="K7" s="1" t="s">
        <v>40</v>
      </c>
      <c r="L7" s="1" t="s">
        <v>41</v>
      </c>
      <c r="M7" s="1" t="s">
        <v>89</v>
      </c>
      <c r="N7" s="1">
        <v>65</v>
      </c>
      <c r="O7" s="1">
        <v>7</v>
      </c>
      <c r="S7" s="1">
        <v>0.08</v>
      </c>
      <c r="U7" s="1" t="s">
        <v>22</v>
      </c>
    </row>
    <row r="8" spans="1:21" x14ac:dyDescent="0.3">
      <c r="A8" s="1" t="s">
        <v>42</v>
      </c>
      <c r="B8" s="1">
        <v>2</v>
      </c>
      <c r="C8" s="1" t="s">
        <v>43</v>
      </c>
      <c r="D8" s="1">
        <v>0</v>
      </c>
      <c r="E8" s="1">
        <v>365</v>
      </c>
      <c r="F8" s="1">
        <v>350</v>
      </c>
      <c r="G8" s="1" t="s">
        <v>28</v>
      </c>
      <c r="H8" s="1">
        <v>1</v>
      </c>
      <c r="I8" s="1" t="s">
        <v>44</v>
      </c>
      <c r="J8" s="1" t="s">
        <v>45</v>
      </c>
      <c r="K8" s="1" t="s">
        <v>46</v>
      </c>
      <c r="L8" s="1" t="s">
        <v>47</v>
      </c>
      <c r="M8" s="1" t="s">
        <v>90</v>
      </c>
      <c r="N8" s="1">
        <v>75</v>
      </c>
      <c r="O8" s="1">
        <v>12</v>
      </c>
      <c r="S8" s="1">
        <v>0.09</v>
      </c>
      <c r="U8" s="1" t="s">
        <v>89</v>
      </c>
    </row>
    <row r="9" spans="1:21" x14ac:dyDescent="0.3">
      <c r="S9" s="1">
        <v>0.15</v>
      </c>
      <c r="U9" s="1" t="s">
        <v>90</v>
      </c>
    </row>
    <row r="10" spans="1:21" x14ac:dyDescent="0.3">
      <c r="R10" s="1" t="s">
        <v>48</v>
      </c>
      <c r="S10" s="16">
        <f>SUM(S3:S9)</f>
        <v>0.67</v>
      </c>
    </row>
    <row r="11" spans="1:21" x14ac:dyDescent="0.3">
      <c r="A11" s="1" t="str">
        <f>_xlfn.TEXTJOIN(",",TRUE,A1:O1)</f>
        <v>p-name,p-price,p-sustainability,p-quality,p-shelf-life,p-residual-life,p-production-cost,owner-ID,p-prod-cost-min,p-price-max,p-sustainability-min,p-sustainability-max,cons-per-user,color,p-stock-threshold</v>
      </c>
    </row>
    <row r="12" spans="1:21" x14ac:dyDescent="0.3">
      <c r="A12" s="1" t="str">
        <f t="shared" ref="A12:A19" si="0">_xlfn.TEXTJOIN(",",TRUE,A2:O2)</f>
        <v>Fresh fruits and vegetables,2.5,0.8,0,6,4,0.3,1,1.75,3.25,0.56,1,0.15,15,12</v>
      </c>
    </row>
    <row r="13" spans="1:21" x14ac:dyDescent="0.3">
      <c r="A13" s="1" t="str">
        <f t="shared" si="0"/>
        <v>Frozen food,7,0.2,0,300,299,4,1,4.9,9.1,0.14,0.26,0.2,25,6</v>
      </c>
    </row>
    <row r="14" spans="1:21" x14ac:dyDescent="0.3">
      <c r="A14" s="1" t="str">
        <f t="shared" si="0"/>
        <v>Sweets,5,0.5,0,20,15,1,1,3.5,6.5,0.35,0.65,0.1,35,6</v>
      </c>
    </row>
    <row r="15" spans="1:21" x14ac:dyDescent="0.3">
      <c r="A15" s="1" t="str">
        <f t="shared" si="0"/>
        <v>Canned food,3,0.3,0,720,717,2,1,2.1,3.9,0.21,0.4,0.05,45,8</v>
      </c>
    </row>
    <row r="16" spans="1:21" x14ac:dyDescent="0.3">
      <c r="A16" s="1" t="str">
        <f t="shared" si="0"/>
        <v>Meat,20,0.3,0,5,3,8,1,14,26,0.21,0.4,0.2,55,7</v>
      </c>
    </row>
    <row r="17" spans="1:1" x14ac:dyDescent="0.3">
      <c r="A17" s="1" t="str">
        <f t="shared" si="0"/>
        <v>Fish,25,0.4,0,3,2,10,1,18,33,0.28,0.52,0.15,65,7</v>
      </c>
    </row>
    <row r="18" spans="1:1" x14ac:dyDescent="0.3">
      <c r="A18" s="1" t="str">
        <f t="shared" si="0"/>
        <v>Pasta,2,0.6,0,365,350,0.5,1,1.4,2.6,0.42,0.78,0.1,75,12</v>
      </c>
    </row>
    <row r="19" spans="1:1" x14ac:dyDescent="0.3">
      <c r="A19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711E-181A-45D7-BB58-E7745C3D3397}">
  <dimension ref="A1:B8"/>
  <sheetViews>
    <sheetView workbookViewId="0">
      <selection sqref="A1:A1048576"/>
    </sheetView>
  </sheetViews>
  <sheetFormatPr defaultRowHeight="14.4" x14ac:dyDescent="0.3"/>
  <sheetData>
    <row r="1" spans="1:2" x14ac:dyDescent="0.3">
      <c r="A1" s="1" t="s">
        <v>9</v>
      </c>
      <c r="B1" s="1" t="s">
        <v>10</v>
      </c>
    </row>
    <row r="2" spans="1:2" x14ac:dyDescent="0.3">
      <c r="A2" s="1" t="s">
        <v>20</v>
      </c>
      <c r="B2" s="1">
        <v>1</v>
      </c>
    </row>
    <row r="3" spans="1:2" x14ac:dyDescent="0.3">
      <c r="A3" s="1" t="s">
        <v>25</v>
      </c>
      <c r="B3" s="1" t="s">
        <v>26</v>
      </c>
    </row>
    <row r="4" spans="1:2" x14ac:dyDescent="0.3">
      <c r="A4" s="1" t="s">
        <v>31</v>
      </c>
      <c r="B4" s="1" t="s">
        <v>32</v>
      </c>
    </row>
    <row r="5" spans="1:2" x14ac:dyDescent="0.3">
      <c r="A5" s="1" t="s">
        <v>36</v>
      </c>
      <c r="B5" s="1" t="s">
        <v>37</v>
      </c>
    </row>
    <row r="6" spans="1:2" x14ac:dyDescent="0.3">
      <c r="A6" s="1" t="s">
        <v>36</v>
      </c>
      <c r="B6" s="1" t="s">
        <v>37</v>
      </c>
    </row>
    <row r="7" spans="1:2" x14ac:dyDescent="0.3">
      <c r="A7" s="1" t="s">
        <v>40</v>
      </c>
      <c r="B7" s="1" t="s">
        <v>41</v>
      </c>
    </row>
    <row r="8" spans="1:2" x14ac:dyDescent="0.3">
      <c r="A8" s="1" t="s">
        <v>46</v>
      </c>
      <c r="B8" s="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335-87A3-4C61-9BD2-ED655A7897D7}">
  <dimension ref="B2:L17"/>
  <sheetViews>
    <sheetView topLeftCell="G1" workbookViewId="0">
      <selection activeCell="L3" sqref="L3"/>
    </sheetView>
  </sheetViews>
  <sheetFormatPr defaultRowHeight="14.4" x14ac:dyDescent="0.3"/>
  <cols>
    <col min="7" max="7" width="11.88671875" bestFit="1" customWidth="1"/>
    <col min="9" max="9" width="14.77734375" bestFit="1" customWidth="1"/>
    <col min="11" max="11" width="18.33203125" bestFit="1" customWidth="1"/>
  </cols>
  <sheetData>
    <row r="2" spans="2:12" x14ac:dyDescent="0.3">
      <c r="C2" t="s">
        <v>50</v>
      </c>
      <c r="I2" t="s">
        <v>56</v>
      </c>
      <c r="J2" t="s">
        <v>59</v>
      </c>
      <c r="K2" t="s">
        <v>60</v>
      </c>
      <c r="L2" t="s">
        <v>61</v>
      </c>
    </row>
    <row r="3" spans="2:12" x14ac:dyDescent="0.3">
      <c r="B3" s="4"/>
      <c r="C3" s="2">
        <v>0.15</v>
      </c>
      <c r="H3" t="s">
        <v>51</v>
      </c>
      <c r="I3">
        <v>100</v>
      </c>
      <c r="J3" s="2">
        <f>I3 + ($I$11-I3) * (I3/$I$11)</f>
        <v>198.8235294117647</v>
      </c>
      <c r="K3">
        <f>J3/I3</f>
        <v>1.9882352941176469</v>
      </c>
      <c r="L3">
        <f ca="1">I3 + RANDBETWEEN(0, $I$11-I3) * (I3/$I$11)</f>
        <v>121.07058823529411</v>
      </c>
    </row>
    <row r="4" spans="2:12" x14ac:dyDescent="0.3">
      <c r="B4" s="4"/>
      <c r="C4" s="2">
        <v>0.14000000000000001</v>
      </c>
      <c r="H4" t="s">
        <v>52</v>
      </c>
      <c r="I4">
        <v>2000</v>
      </c>
      <c r="J4" s="2">
        <f>I4 + ($I$11-I4) * (I4/$I$11)</f>
        <v>3529.4117647058824</v>
      </c>
      <c r="K4">
        <f>J4/I4</f>
        <v>1.7647058823529411</v>
      </c>
      <c r="L4">
        <f t="shared" ref="L4:L7" ca="1" si="0">I4 + RANDBETWEEN(0, $I$11-I4) * (I4/$I$11)</f>
        <v>3140</v>
      </c>
    </row>
    <row r="5" spans="2:12" x14ac:dyDescent="0.3">
      <c r="B5" s="4"/>
      <c r="C5" s="2">
        <v>0.13</v>
      </c>
      <c r="H5" t="s">
        <v>53</v>
      </c>
      <c r="I5">
        <v>8500</v>
      </c>
      <c r="J5" s="2">
        <f t="shared" ref="J5:J7" si="1">I5 + ($I$11-I5) * (I5/$I$11)</f>
        <v>8500</v>
      </c>
      <c r="K5">
        <f t="shared" ref="K5:K7" si="2">J5/I5</f>
        <v>1</v>
      </c>
      <c r="L5">
        <f ca="1">I5 + RANDBETWEEN(0, $I$11-I5) * (I5/$I$11)</f>
        <v>8500</v>
      </c>
    </row>
    <row r="6" spans="2:12" x14ac:dyDescent="0.3">
      <c r="B6" s="4"/>
      <c r="C6" s="2">
        <v>0.12</v>
      </c>
      <c r="H6" t="s">
        <v>54</v>
      </c>
      <c r="I6">
        <v>600</v>
      </c>
      <c r="J6" s="2">
        <f t="shared" si="1"/>
        <v>1157.6470588235293</v>
      </c>
      <c r="K6">
        <f t="shared" si="2"/>
        <v>1.9294117647058822</v>
      </c>
      <c r="L6">
        <f t="shared" ca="1" si="0"/>
        <v>861.8117647058823</v>
      </c>
    </row>
    <row r="7" spans="2:12" x14ac:dyDescent="0.3">
      <c r="B7" s="4"/>
      <c r="C7" s="2">
        <v>0.11</v>
      </c>
      <c r="H7" t="s">
        <v>55</v>
      </c>
      <c r="I7">
        <v>950</v>
      </c>
      <c r="J7" s="2">
        <f t="shared" si="1"/>
        <v>1793.8235294117649</v>
      </c>
      <c r="K7">
        <f t="shared" si="2"/>
        <v>1.8882352941176472</v>
      </c>
      <c r="L7">
        <f t="shared" ca="1" si="0"/>
        <v>1296.9176470588236</v>
      </c>
    </row>
    <row r="8" spans="2:12" x14ac:dyDescent="0.3">
      <c r="B8" s="4"/>
      <c r="C8" s="2">
        <v>0.1</v>
      </c>
    </row>
    <row r="9" spans="2:12" x14ac:dyDescent="0.3">
      <c r="B9" s="4"/>
      <c r="C9" s="2">
        <v>0.09</v>
      </c>
    </row>
    <row r="10" spans="2:12" x14ac:dyDescent="0.3">
      <c r="B10" s="4"/>
      <c r="C10" s="2">
        <v>7.0000000000000007E-2</v>
      </c>
      <c r="H10" t="s">
        <v>57</v>
      </c>
      <c r="I10">
        <f>MIN($I$3:$I$7)</f>
        <v>100</v>
      </c>
    </row>
    <row r="11" spans="2:12" x14ac:dyDescent="0.3">
      <c r="B11" s="4"/>
      <c r="C11" s="2">
        <v>0.05</v>
      </c>
      <c r="H11" t="s">
        <v>58</v>
      </c>
      <c r="I11">
        <f>MAX($I$3:$I$7)</f>
        <v>8500</v>
      </c>
    </row>
    <row r="12" spans="2:12" x14ac:dyDescent="0.3">
      <c r="B12" s="4"/>
      <c r="C12" s="2">
        <v>0.04</v>
      </c>
    </row>
    <row r="13" spans="2:12" x14ac:dyDescent="0.3">
      <c r="B13" t="s">
        <v>49</v>
      </c>
      <c r="C13" s="2">
        <f>SUM(C3:C12)</f>
        <v>1</v>
      </c>
    </row>
    <row r="17" spans="3:3" x14ac:dyDescent="0.3">
      <c r="C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A6DF-F54D-4B09-8C8A-4CFD042F8AFB}">
  <dimension ref="B1:AO66"/>
  <sheetViews>
    <sheetView topLeftCell="A29" zoomScale="67" zoomScaleNormal="70" workbookViewId="0">
      <selection activeCell="D45" sqref="D45"/>
    </sheetView>
  </sheetViews>
  <sheetFormatPr defaultRowHeight="14.4" x14ac:dyDescent="0.3"/>
  <cols>
    <col min="2" max="2" width="13.21875" bestFit="1" customWidth="1"/>
    <col min="3" max="3" width="12.33203125" bestFit="1" customWidth="1"/>
    <col min="4" max="4" width="27.33203125" bestFit="1" customWidth="1"/>
    <col min="5" max="5" width="17.6640625" bestFit="1" customWidth="1"/>
    <col min="6" max="6" width="14.21875" customWidth="1"/>
    <col min="7" max="7" width="15" customWidth="1"/>
    <col min="8" max="29" width="11.44140625" bestFit="1" customWidth="1"/>
  </cols>
  <sheetData>
    <row r="1" spans="5:41" x14ac:dyDescent="0.3">
      <c r="E1" t="s">
        <v>65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</row>
    <row r="2" spans="5:41" x14ac:dyDescent="0.3">
      <c r="F2">
        <v>1.0009999999999999</v>
      </c>
      <c r="G2">
        <v>1.002</v>
      </c>
      <c r="H2">
        <v>1.0029999999999999</v>
      </c>
      <c r="I2">
        <v>1.004</v>
      </c>
      <c r="J2">
        <v>1.0049999999999999</v>
      </c>
      <c r="K2">
        <v>1.006</v>
      </c>
      <c r="L2">
        <v>1.0069999999999999</v>
      </c>
      <c r="M2">
        <v>1.008</v>
      </c>
      <c r="N2">
        <v>1.0089999999999999</v>
      </c>
      <c r="O2">
        <v>1.01</v>
      </c>
      <c r="P2">
        <v>1.0109999999999999</v>
      </c>
      <c r="Q2">
        <v>1.012</v>
      </c>
      <c r="R2">
        <v>1.0129999999999999</v>
      </c>
      <c r="S2">
        <v>1.014</v>
      </c>
      <c r="T2">
        <v>1.0149999999999999</v>
      </c>
      <c r="U2">
        <v>1.016</v>
      </c>
      <c r="V2">
        <v>1.0169999999999999</v>
      </c>
      <c r="W2">
        <v>1.018</v>
      </c>
      <c r="X2">
        <v>1.0189999999999999</v>
      </c>
      <c r="Y2">
        <v>1.02</v>
      </c>
      <c r="Z2">
        <v>1.0209999999999999</v>
      </c>
      <c r="AA2">
        <v>1.022</v>
      </c>
      <c r="AB2">
        <v>1.0229999999999999</v>
      </c>
      <c r="AC2">
        <v>1.024</v>
      </c>
      <c r="AD2">
        <v>1.0249999999999999</v>
      </c>
      <c r="AE2">
        <v>1.026</v>
      </c>
      <c r="AF2">
        <v>1.0269999999999999</v>
      </c>
      <c r="AG2">
        <v>1.028</v>
      </c>
      <c r="AH2">
        <v>1.0289999999999999</v>
      </c>
      <c r="AI2">
        <v>1.03</v>
      </c>
      <c r="AJ2">
        <v>1.0309999999999999</v>
      </c>
      <c r="AK2">
        <v>1.032</v>
      </c>
      <c r="AL2">
        <v>1.0329999999999999</v>
      </c>
      <c r="AM2">
        <v>1.034</v>
      </c>
      <c r="AN2">
        <v>1.0349999999999999</v>
      </c>
      <c r="AO2">
        <v>1.036</v>
      </c>
    </row>
    <row r="3" spans="5:41" x14ac:dyDescent="0.3">
      <c r="E3" s="7" t="s">
        <v>62</v>
      </c>
      <c r="F3" t="s">
        <v>63</v>
      </c>
      <c r="G3" t="s">
        <v>63</v>
      </c>
    </row>
    <row r="4" spans="5:41" x14ac:dyDescent="0.3">
      <c r="E4" s="5">
        <f ca="1">RAND()</f>
        <v>0.98026170532846379</v>
      </c>
      <c r="F4" s="5">
        <f t="shared" ref="F4:O14" ca="1" si="0">$E4*F$2</f>
        <v>0.98124196703379218</v>
      </c>
      <c r="G4" s="5">
        <f t="shared" ca="1" si="0"/>
        <v>0.98222222873912068</v>
      </c>
      <c r="H4" s="5">
        <f t="shared" ca="1" si="0"/>
        <v>0.98320249044444907</v>
      </c>
      <c r="I4" s="5">
        <f t="shared" ca="1" si="0"/>
        <v>0.98418275214977768</v>
      </c>
      <c r="J4" s="5">
        <f t="shared" ca="1" si="0"/>
        <v>0.98516301385510596</v>
      </c>
      <c r="K4" s="5">
        <f t="shared" ca="1" si="0"/>
        <v>0.98614327556043457</v>
      </c>
      <c r="L4" s="5">
        <f t="shared" ca="1" si="0"/>
        <v>0.98712353726576296</v>
      </c>
      <c r="M4" s="5">
        <f t="shared" ca="1" si="0"/>
        <v>0.98810379897109146</v>
      </c>
      <c r="N4" s="5">
        <f t="shared" ca="1" si="0"/>
        <v>0.98908406067641985</v>
      </c>
      <c r="O4" s="5">
        <f t="shared" ca="1" si="0"/>
        <v>0.99006432238174846</v>
      </c>
      <c r="P4" s="5">
        <f t="shared" ref="P4:AC14" ca="1" si="1">$E4*P$2</f>
        <v>0.99104458408707685</v>
      </c>
      <c r="Q4" s="5">
        <f t="shared" ca="1" si="1"/>
        <v>0.99202484579240535</v>
      </c>
      <c r="R4" s="5">
        <f t="shared" ca="1" si="1"/>
        <v>0.99300510749773374</v>
      </c>
      <c r="S4" s="5">
        <f t="shared" ca="1" si="1"/>
        <v>0.99398536920306235</v>
      </c>
      <c r="T4" s="5">
        <f t="shared" ca="1" si="1"/>
        <v>0.99496563090839063</v>
      </c>
      <c r="U4" s="5">
        <f t="shared" ca="1" si="1"/>
        <v>0.99594589261371924</v>
      </c>
      <c r="V4" s="5">
        <f t="shared" ca="1" si="1"/>
        <v>0.99692615431904763</v>
      </c>
      <c r="W4" s="5">
        <f t="shared" ca="1" si="1"/>
        <v>0.99790641602437613</v>
      </c>
      <c r="X4" s="5">
        <f t="shared" ca="1" si="1"/>
        <v>0.99888667772970452</v>
      </c>
      <c r="Y4" s="5">
        <f t="shared" ca="1" si="1"/>
        <v>0.99986693943503313</v>
      </c>
      <c r="Z4" s="5">
        <f t="shared" ca="1" si="1"/>
        <v>1.0008472011403615</v>
      </c>
      <c r="AA4" s="5">
        <f t="shared" ca="1" si="1"/>
        <v>1.00182746284569</v>
      </c>
      <c r="AB4" s="5">
        <f t="shared" ca="1" si="1"/>
        <v>1.0028077245510183</v>
      </c>
      <c r="AC4" s="5">
        <f t="shared" ca="1" si="1"/>
        <v>1.003787986256347</v>
      </c>
    </row>
    <row r="5" spans="5:41" x14ac:dyDescent="0.3">
      <c r="E5" s="5">
        <f t="shared" ref="E5:E17" ca="1" si="2">RAND()</f>
        <v>0.96601964626155723</v>
      </c>
      <c r="F5" s="5">
        <f t="shared" ca="1" si="0"/>
        <v>0.96698566590781865</v>
      </c>
      <c r="G5" s="5">
        <f t="shared" ca="1" si="0"/>
        <v>0.9679516855540804</v>
      </c>
      <c r="H5" s="5">
        <f t="shared" ca="1" si="0"/>
        <v>0.96891770520034182</v>
      </c>
      <c r="I5" s="5">
        <f t="shared" ca="1" si="0"/>
        <v>0.96988372484660346</v>
      </c>
      <c r="J5" s="5">
        <f t="shared" ca="1" si="0"/>
        <v>0.97084974449286487</v>
      </c>
      <c r="K5" s="5">
        <f t="shared" ca="1" si="0"/>
        <v>0.97181576413912663</v>
      </c>
      <c r="L5" s="5">
        <f t="shared" ca="1" si="0"/>
        <v>0.97278178378538804</v>
      </c>
      <c r="M5" s="5">
        <f t="shared" ca="1" si="0"/>
        <v>0.97374780343164968</v>
      </c>
      <c r="N5" s="5">
        <f t="shared" ca="1" si="0"/>
        <v>0.9747138230779111</v>
      </c>
      <c r="O5" s="5">
        <f t="shared" ca="1" si="0"/>
        <v>0.97567984272417285</v>
      </c>
      <c r="P5" s="5">
        <f t="shared" ca="1" si="1"/>
        <v>0.97664586237043427</v>
      </c>
      <c r="Q5" s="5">
        <f t="shared" ca="1" si="1"/>
        <v>0.97761188201669591</v>
      </c>
      <c r="R5" s="5">
        <f t="shared" ca="1" si="1"/>
        <v>0.97857790166295733</v>
      </c>
      <c r="S5" s="5">
        <f t="shared" ca="1" si="1"/>
        <v>0.97954392130921908</v>
      </c>
      <c r="T5" s="5">
        <f t="shared" ca="1" si="1"/>
        <v>0.9805099409554805</v>
      </c>
      <c r="U5" s="5">
        <f t="shared" ca="1" si="1"/>
        <v>0.98147596060174214</v>
      </c>
      <c r="V5" s="5">
        <f t="shared" ca="1" si="1"/>
        <v>0.98244198024800367</v>
      </c>
      <c r="W5" s="5">
        <f t="shared" ca="1" si="1"/>
        <v>0.98340799989426531</v>
      </c>
      <c r="X5" s="5">
        <f t="shared" ca="1" si="1"/>
        <v>0.98437401954052672</v>
      </c>
      <c r="Y5" s="5">
        <f t="shared" ca="1" si="1"/>
        <v>0.98534003918678836</v>
      </c>
      <c r="Z5" s="5">
        <f t="shared" ca="1" si="1"/>
        <v>0.98630605883304989</v>
      </c>
      <c r="AA5" s="5">
        <f t="shared" ca="1" si="1"/>
        <v>0.98727207847931153</v>
      </c>
      <c r="AB5" s="5">
        <f t="shared" ca="1" si="1"/>
        <v>0.98823809812557295</v>
      </c>
      <c r="AC5" s="5">
        <f t="shared" ca="1" si="1"/>
        <v>0.98920411777183459</v>
      </c>
    </row>
    <row r="6" spans="5:41" x14ac:dyDescent="0.3">
      <c r="E6" s="5">
        <f t="shared" ca="1" si="2"/>
        <v>0.10286100403279863</v>
      </c>
      <c r="F6" s="5">
        <f t="shared" ca="1" si="0"/>
        <v>0.10296386503683141</v>
      </c>
      <c r="G6" s="5">
        <f t="shared" ca="1" si="0"/>
        <v>0.10306672604086423</v>
      </c>
      <c r="H6" s="5">
        <f t="shared" ca="1" si="0"/>
        <v>0.10316958704489701</v>
      </c>
      <c r="I6" s="5">
        <f t="shared" ca="1" si="0"/>
        <v>0.10327244804892982</v>
      </c>
      <c r="J6" s="5">
        <f t="shared" ca="1" si="0"/>
        <v>0.10337530905296262</v>
      </c>
      <c r="K6" s="5">
        <f t="shared" ca="1" si="0"/>
        <v>0.10347817005699542</v>
      </c>
      <c r="L6" s="5">
        <f t="shared" ca="1" si="0"/>
        <v>0.10358103106102821</v>
      </c>
      <c r="M6" s="5">
        <f t="shared" ca="1" si="0"/>
        <v>0.10368389206506103</v>
      </c>
      <c r="N6" s="5">
        <f t="shared" ca="1" si="0"/>
        <v>0.10378675306909381</v>
      </c>
      <c r="O6" s="5">
        <f t="shared" ca="1" si="0"/>
        <v>0.10388961407312662</v>
      </c>
      <c r="P6" s="5">
        <f t="shared" ca="1" si="1"/>
        <v>0.1039924750771594</v>
      </c>
      <c r="Q6" s="5">
        <f t="shared" ca="1" si="1"/>
        <v>0.10409533608119222</v>
      </c>
      <c r="R6" s="5">
        <f t="shared" ca="1" si="1"/>
        <v>0.104198197085225</v>
      </c>
      <c r="S6" s="5">
        <f t="shared" ca="1" si="1"/>
        <v>0.10430105808925781</v>
      </c>
      <c r="T6" s="5">
        <f t="shared" ca="1" si="1"/>
        <v>0.1044039190932906</v>
      </c>
      <c r="U6" s="5">
        <f t="shared" ca="1" si="1"/>
        <v>0.10450678009732341</v>
      </c>
      <c r="V6" s="5">
        <f t="shared" ca="1" si="1"/>
        <v>0.1046096411013562</v>
      </c>
      <c r="W6" s="5">
        <f t="shared" ca="1" si="1"/>
        <v>0.104712502105389</v>
      </c>
      <c r="X6" s="5">
        <f t="shared" ca="1" si="1"/>
        <v>0.1048153631094218</v>
      </c>
      <c r="Y6" s="5">
        <f t="shared" ca="1" si="1"/>
        <v>0.10491822411345461</v>
      </c>
      <c r="Z6" s="5">
        <f t="shared" ca="1" si="1"/>
        <v>0.10502108511748739</v>
      </c>
      <c r="AA6" s="5">
        <f t="shared" ca="1" si="1"/>
        <v>0.10512394612152021</v>
      </c>
      <c r="AB6" s="5">
        <f t="shared" ca="1" si="1"/>
        <v>0.10522680712555299</v>
      </c>
      <c r="AC6" s="5">
        <f t="shared" ca="1" si="1"/>
        <v>0.1053296681295858</v>
      </c>
    </row>
    <row r="7" spans="5:41" x14ac:dyDescent="0.3">
      <c r="E7" s="5">
        <f t="shared" ca="1" si="2"/>
        <v>6.463373134996564E-3</v>
      </c>
      <c r="F7" s="5">
        <f t="shared" ca="1" si="0"/>
        <v>6.4698365081315599E-3</v>
      </c>
      <c r="G7" s="5">
        <f t="shared" ca="1" si="0"/>
        <v>6.4762998812665567E-3</v>
      </c>
      <c r="H7" s="5">
        <f t="shared" ca="1" si="0"/>
        <v>6.4827632544015527E-3</v>
      </c>
      <c r="I7" s="5">
        <f t="shared" ca="1" si="0"/>
        <v>6.4892266275365504E-3</v>
      </c>
      <c r="J7" s="5">
        <f t="shared" ca="1" si="0"/>
        <v>6.4956900006715463E-3</v>
      </c>
      <c r="K7" s="5">
        <f t="shared" ca="1" si="0"/>
        <v>6.5021533738065431E-3</v>
      </c>
      <c r="L7" s="5">
        <f t="shared" ca="1" si="0"/>
        <v>6.5086167469415391E-3</v>
      </c>
      <c r="M7" s="5">
        <f t="shared" ca="1" si="0"/>
        <v>6.5150801200765367E-3</v>
      </c>
      <c r="N7" s="5">
        <f t="shared" ca="1" si="0"/>
        <v>6.5215434932115327E-3</v>
      </c>
      <c r="O7" s="5">
        <f t="shared" ca="1" si="0"/>
        <v>6.5280068663465295E-3</v>
      </c>
      <c r="P7" s="5">
        <f t="shared" ca="1" si="1"/>
        <v>6.5344702394815254E-3</v>
      </c>
      <c r="Q7" s="5">
        <f t="shared" ca="1" si="1"/>
        <v>6.5409336126165231E-3</v>
      </c>
      <c r="R7" s="5">
        <f t="shared" ca="1" si="1"/>
        <v>6.5473969857515191E-3</v>
      </c>
      <c r="S7" s="5">
        <f t="shared" ca="1" si="1"/>
        <v>6.5538603588865159E-3</v>
      </c>
      <c r="T7" s="5">
        <f t="shared" ca="1" si="1"/>
        <v>6.5603237320215118E-3</v>
      </c>
      <c r="U7" s="5">
        <f t="shared" ca="1" si="1"/>
        <v>6.5667871051565086E-3</v>
      </c>
      <c r="V7" s="5">
        <f t="shared" ca="1" si="1"/>
        <v>6.5732504782915046E-3</v>
      </c>
      <c r="W7" s="5">
        <f t="shared" ca="1" si="1"/>
        <v>6.5797138514265023E-3</v>
      </c>
      <c r="X7" s="5">
        <f t="shared" ca="1" si="1"/>
        <v>6.5861772245614982E-3</v>
      </c>
      <c r="Y7" s="5">
        <f t="shared" ca="1" si="1"/>
        <v>6.592640597696495E-3</v>
      </c>
      <c r="Z7" s="5">
        <f t="shared" ca="1" si="1"/>
        <v>6.599103970831491E-3</v>
      </c>
      <c r="AA7" s="5">
        <f t="shared" ca="1" si="1"/>
        <v>6.6055673439664887E-3</v>
      </c>
      <c r="AB7" s="5">
        <f t="shared" ca="1" si="1"/>
        <v>6.6120307171014846E-3</v>
      </c>
      <c r="AC7" s="5">
        <f t="shared" ca="1" si="1"/>
        <v>6.6184940902364814E-3</v>
      </c>
    </row>
    <row r="8" spans="5:41" x14ac:dyDescent="0.3">
      <c r="E8" s="5">
        <f t="shared" ca="1" si="2"/>
        <v>8.3266644084014962E-2</v>
      </c>
      <c r="F8" s="5">
        <f t="shared" ca="1" si="0"/>
        <v>8.3349910728098969E-2</v>
      </c>
      <c r="G8" s="5">
        <f t="shared" ca="1" si="0"/>
        <v>8.343317737218299E-2</v>
      </c>
      <c r="H8" s="5">
        <f t="shared" ca="1" si="0"/>
        <v>8.3516444016266997E-2</v>
      </c>
      <c r="I8" s="5">
        <f t="shared" ca="1" si="0"/>
        <v>8.3599710660351018E-2</v>
      </c>
      <c r="J8" s="5">
        <f t="shared" ca="1" si="0"/>
        <v>8.3682977304435024E-2</v>
      </c>
      <c r="K8" s="5">
        <f t="shared" ca="1" si="0"/>
        <v>8.3766243948519059E-2</v>
      </c>
      <c r="L8" s="5">
        <f t="shared" ca="1" si="0"/>
        <v>8.3849510592603052E-2</v>
      </c>
      <c r="M8" s="5">
        <f t="shared" ca="1" si="0"/>
        <v>8.3932777236687087E-2</v>
      </c>
      <c r="N8" s="5">
        <f t="shared" ca="1" si="0"/>
        <v>8.4016043880771094E-2</v>
      </c>
      <c r="O8" s="5">
        <f t="shared" ca="1" si="0"/>
        <v>8.4099310524855114E-2</v>
      </c>
      <c r="P8" s="5">
        <f t="shared" ca="1" si="1"/>
        <v>8.4182577168939121E-2</v>
      </c>
      <c r="Q8" s="5">
        <f t="shared" ca="1" si="1"/>
        <v>8.4265843813023142E-2</v>
      </c>
      <c r="R8" s="5">
        <f t="shared" ca="1" si="1"/>
        <v>8.4349110457107149E-2</v>
      </c>
      <c r="S8" s="5">
        <f t="shared" ca="1" si="1"/>
        <v>8.4432377101191169E-2</v>
      </c>
      <c r="T8" s="5">
        <f t="shared" ca="1" si="1"/>
        <v>8.4515643745275176E-2</v>
      </c>
      <c r="U8" s="5">
        <f t="shared" ca="1" si="1"/>
        <v>8.4598910389359197E-2</v>
      </c>
      <c r="V8" s="5">
        <f t="shared" ca="1" si="1"/>
        <v>8.4682177033443204E-2</v>
      </c>
      <c r="W8" s="5">
        <f t="shared" ca="1" si="1"/>
        <v>8.4765443677527239E-2</v>
      </c>
      <c r="X8" s="5">
        <f t="shared" ca="1" si="1"/>
        <v>8.4848710321611245E-2</v>
      </c>
      <c r="Y8" s="5">
        <f t="shared" ca="1" si="1"/>
        <v>8.4931976965695266E-2</v>
      </c>
      <c r="Z8" s="5">
        <f t="shared" ca="1" si="1"/>
        <v>8.5015243609779273E-2</v>
      </c>
      <c r="AA8" s="5">
        <f t="shared" ca="1" si="1"/>
        <v>8.5098510253863294E-2</v>
      </c>
      <c r="AB8" s="5">
        <f t="shared" ca="1" si="1"/>
        <v>8.5181776897947301E-2</v>
      </c>
      <c r="AC8" s="5">
        <f t="shared" ca="1" si="1"/>
        <v>8.5265043542031321E-2</v>
      </c>
    </row>
    <row r="9" spans="5:41" x14ac:dyDescent="0.3">
      <c r="E9" s="5">
        <f t="shared" ca="1" si="2"/>
        <v>0.83512750600966912</v>
      </c>
      <c r="F9" s="5">
        <f t="shared" ca="1" si="0"/>
        <v>0.83596263351567868</v>
      </c>
      <c r="G9" s="5">
        <f t="shared" ca="1" si="0"/>
        <v>0.83679776102168846</v>
      </c>
      <c r="H9" s="5">
        <f t="shared" ca="1" si="0"/>
        <v>0.83763288852769802</v>
      </c>
      <c r="I9" s="5">
        <f t="shared" ca="1" si="0"/>
        <v>0.8384680160337078</v>
      </c>
      <c r="J9" s="5">
        <f t="shared" ca="1" si="0"/>
        <v>0.83930314353971736</v>
      </c>
      <c r="K9" s="5">
        <f t="shared" ca="1" si="0"/>
        <v>0.84013827104572714</v>
      </c>
      <c r="L9" s="5">
        <f t="shared" ca="1" si="0"/>
        <v>0.84097339855173669</v>
      </c>
      <c r="M9" s="5">
        <f t="shared" ca="1" si="0"/>
        <v>0.84180852605774648</v>
      </c>
      <c r="N9" s="5">
        <f t="shared" ca="1" si="0"/>
        <v>0.84264365356375603</v>
      </c>
      <c r="O9" s="5">
        <f t="shared" ca="1" si="0"/>
        <v>0.84347878106976582</v>
      </c>
      <c r="P9" s="5">
        <f t="shared" ca="1" si="1"/>
        <v>0.84431390857577537</v>
      </c>
      <c r="Q9" s="5">
        <f t="shared" ca="1" si="1"/>
        <v>0.84514903608178515</v>
      </c>
      <c r="R9" s="5">
        <f t="shared" ca="1" si="1"/>
        <v>0.84598416358779471</v>
      </c>
      <c r="S9" s="5">
        <f t="shared" ca="1" si="1"/>
        <v>0.84681929109380449</v>
      </c>
      <c r="T9" s="5">
        <f t="shared" ca="1" si="1"/>
        <v>0.84765441859981405</v>
      </c>
      <c r="U9" s="5">
        <f t="shared" ca="1" si="1"/>
        <v>0.84848954610582383</v>
      </c>
      <c r="V9" s="5">
        <f t="shared" ca="1" si="1"/>
        <v>0.84932467361183339</v>
      </c>
      <c r="W9" s="5">
        <f t="shared" ca="1" si="1"/>
        <v>0.85015980111784317</v>
      </c>
      <c r="X9" s="5">
        <f t="shared" ca="1" si="1"/>
        <v>0.85099492862385273</v>
      </c>
      <c r="Y9" s="5">
        <f t="shared" ca="1" si="1"/>
        <v>0.85183005612986251</v>
      </c>
      <c r="Z9" s="5">
        <f t="shared" ca="1" si="1"/>
        <v>0.85266518363587207</v>
      </c>
      <c r="AA9" s="5">
        <f t="shared" ca="1" si="1"/>
        <v>0.85350031114188185</v>
      </c>
      <c r="AB9" s="5">
        <f t="shared" ca="1" si="1"/>
        <v>0.85433543864789141</v>
      </c>
      <c r="AC9" s="5">
        <f t="shared" ca="1" si="1"/>
        <v>0.85517056615390119</v>
      </c>
    </row>
    <row r="10" spans="5:41" x14ac:dyDescent="0.3">
      <c r="E10" s="5">
        <f t="shared" ca="1" si="2"/>
        <v>2.8979212113937614E-3</v>
      </c>
      <c r="F10" s="5">
        <f t="shared" ca="1" si="0"/>
        <v>2.9008191326051549E-3</v>
      </c>
      <c r="G10" s="5">
        <f t="shared" ca="1" si="0"/>
        <v>2.903717053816549E-3</v>
      </c>
      <c r="H10" s="5">
        <f t="shared" ca="1" si="0"/>
        <v>2.9066149750279421E-3</v>
      </c>
      <c r="I10" s="5">
        <f t="shared" ca="1" si="0"/>
        <v>2.9095128962393366E-3</v>
      </c>
      <c r="J10" s="5">
        <f t="shared" ca="1" si="0"/>
        <v>2.9124108174507298E-3</v>
      </c>
      <c r="K10" s="5">
        <f t="shared" ca="1" si="0"/>
        <v>2.9153087386621238E-3</v>
      </c>
      <c r="L10" s="5">
        <f t="shared" ca="1" si="0"/>
        <v>2.9182066598735174E-3</v>
      </c>
      <c r="M10" s="5">
        <f t="shared" ca="1" si="0"/>
        <v>2.9211045810849114E-3</v>
      </c>
      <c r="N10" s="5">
        <f t="shared" ca="1" si="0"/>
        <v>2.924002502296305E-3</v>
      </c>
      <c r="O10" s="5">
        <f t="shared" ca="1" si="0"/>
        <v>2.926900423507699E-3</v>
      </c>
      <c r="P10" s="5">
        <f t="shared" ca="1" si="1"/>
        <v>2.9297983447190926E-3</v>
      </c>
      <c r="Q10" s="5">
        <f t="shared" ca="1" si="1"/>
        <v>2.9326962659304867E-3</v>
      </c>
      <c r="R10" s="5">
        <f t="shared" ca="1" si="1"/>
        <v>2.9355941871418798E-3</v>
      </c>
      <c r="S10" s="5">
        <f t="shared" ca="1" si="1"/>
        <v>2.9384921083532738E-3</v>
      </c>
      <c r="T10" s="5">
        <f t="shared" ca="1" si="1"/>
        <v>2.9413900295646674E-3</v>
      </c>
      <c r="U10" s="5">
        <f t="shared" ca="1" si="1"/>
        <v>2.9442879507760615E-3</v>
      </c>
      <c r="V10" s="5">
        <f t="shared" ca="1" si="1"/>
        <v>2.9471858719874551E-3</v>
      </c>
      <c r="W10" s="5">
        <f t="shared" ca="1" si="1"/>
        <v>2.9500837931988491E-3</v>
      </c>
      <c r="X10" s="5">
        <f t="shared" ca="1" si="1"/>
        <v>2.9529817144102427E-3</v>
      </c>
      <c r="Y10" s="5">
        <f t="shared" ca="1" si="1"/>
        <v>2.9558796356216367E-3</v>
      </c>
      <c r="Z10" s="5">
        <f t="shared" ca="1" si="1"/>
        <v>2.9587775568330299E-3</v>
      </c>
      <c r="AA10" s="5">
        <f t="shared" ca="1" si="1"/>
        <v>2.9616754780444243E-3</v>
      </c>
      <c r="AB10" s="5">
        <f t="shared" ca="1" si="1"/>
        <v>2.9645733992558175E-3</v>
      </c>
      <c r="AC10" s="5">
        <f t="shared" ca="1" si="1"/>
        <v>2.9674713204672115E-3</v>
      </c>
    </row>
    <row r="11" spans="5:41" x14ac:dyDescent="0.3">
      <c r="E11" s="5">
        <f t="shared" ca="1" si="2"/>
        <v>0.66241543112452506</v>
      </c>
      <c r="F11" s="5">
        <f t="shared" ca="1" si="0"/>
        <v>0.6630778465556495</v>
      </c>
      <c r="G11" s="5">
        <f t="shared" ca="1" si="0"/>
        <v>0.66374026198677416</v>
      </c>
      <c r="H11" s="5">
        <f t="shared" ca="1" si="0"/>
        <v>0.6644026774178986</v>
      </c>
      <c r="I11" s="5">
        <f t="shared" ca="1" si="0"/>
        <v>0.66506509284902315</v>
      </c>
      <c r="J11" s="5">
        <f t="shared" ca="1" si="0"/>
        <v>0.6657275082801476</v>
      </c>
      <c r="K11" s="5">
        <f t="shared" ca="1" si="0"/>
        <v>0.66638992371127226</v>
      </c>
      <c r="L11" s="5">
        <f t="shared" ca="1" si="0"/>
        <v>0.6670523391423967</v>
      </c>
      <c r="M11" s="5">
        <f t="shared" ca="1" si="0"/>
        <v>0.66771475457352125</v>
      </c>
      <c r="N11" s="5">
        <f t="shared" ca="1" si="0"/>
        <v>0.66837717000464569</v>
      </c>
      <c r="O11" s="5">
        <f t="shared" ca="1" si="0"/>
        <v>0.66903958543577036</v>
      </c>
      <c r="P11" s="5">
        <f t="shared" ca="1" si="1"/>
        <v>0.6697020008668948</v>
      </c>
      <c r="Q11" s="5">
        <f t="shared" ca="1" si="1"/>
        <v>0.67036441629801935</v>
      </c>
      <c r="R11" s="5">
        <f t="shared" ca="1" si="1"/>
        <v>0.67102683172914379</v>
      </c>
      <c r="S11" s="5">
        <f t="shared" ca="1" si="1"/>
        <v>0.67168924716026845</v>
      </c>
      <c r="T11" s="5">
        <f t="shared" ca="1" si="1"/>
        <v>0.6723516625913929</v>
      </c>
      <c r="U11" s="5">
        <f t="shared" ca="1" si="1"/>
        <v>0.67301407802251745</v>
      </c>
      <c r="V11" s="5">
        <f t="shared" ca="1" si="1"/>
        <v>0.67367649345364189</v>
      </c>
      <c r="W11" s="5">
        <f t="shared" ca="1" si="1"/>
        <v>0.67433890888476655</v>
      </c>
      <c r="X11" s="5">
        <f t="shared" ca="1" si="1"/>
        <v>0.67500132431589099</v>
      </c>
      <c r="Y11" s="5">
        <f t="shared" ca="1" si="1"/>
        <v>0.67566373974701555</v>
      </c>
      <c r="Z11" s="5">
        <f t="shared" ca="1" si="1"/>
        <v>0.67632615517813999</v>
      </c>
      <c r="AA11" s="5">
        <f t="shared" ca="1" si="1"/>
        <v>0.67698857060926465</v>
      </c>
      <c r="AB11" s="5">
        <f t="shared" ca="1" si="1"/>
        <v>0.67765098604038909</v>
      </c>
      <c r="AC11" s="5">
        <f t="shared" ca="1" si="1"/>
        <v>0.67831340147151364</v>
      </c>
    </row>
    <row r="12" spans="5:41" x14ac:dyDescent="0.3">
      <c r="E12" s="5">
        <f t="shared" ca="1" si="2"/>
        <v>0.14247582139186532</v>
      </c>
      <c r="F12" s="5">
        <f t="shared" ca="1" si="0"/>
        <v>0.14261829721325717</v>
      </c>
      <c r="G12" s="5">
        <f t="shared" ca="1" si="0"/>
        <v>0.14276077303464904</v>
      </c>
      <c r="H12" s="5">
        <f t="shared" ca="1" si="0"/>
        <v>0.14290324885604089</v>
      </c>
      <c r="I12" s="5">
        <f t="shared" ca="1" si="0"/>
        <v>0.14304572467743279</v>
      </c>
      <c r="J12" s="5">
        <f t="shared" ca="1" si="0"/>
        <v>0.14318820049882464</v>
      </c>
      <c r="K12" s="5">
        <f t="shared" ca="1" si="0"/>
        <v>0.14333067632021651</v>
      </c>
      <c r="L12" s="5">
        <f t="shared" ca="1" si="0"/>
        <v>0.14347315214160836</v>
      </c>
      <c r="M12" s="5">
        <f t="shared" ca="1" si="0"/>
        <v>0.14361562796300023</v>
      </c>
      <c r="N12" s="5">
        <f t="shared" ca="1" si="0"/>
        <v>0.14375810378439211</v>
      </c>
      <c r="O12" s="5">
        <f t="shared" ca="1" si="0"/>
        <v>0.14390057960578398</v>
      </c>
      <c r="P12" s="5">
        <f t="shared" ca="1" si="1"/>
        <v>0.14404305542717583</v>
      </c>
      <c r="Q12" s="5">
        <f t="shared" ca="1" si="1"/>
        <v>0.1441855312485677</v>
      </c>
      <c r="R12" s="5">
        <f t="shared" ca="1" si="1"/>
        <v>0.14432800706995955</v>
      </c>
      <c r="S12" s="5">
        <f t="shared" ca="1" si="1"/>
        <v>0.14447048289135145</v>
      </c>
      <c r="T12" s="5">
        <f t="shared" ca="1" si="1"/>
        <v>0.14461295871274329</v>
      </c>
      <c r="U12" s="5">
        <f t="shared" ca="1" si="1"/>
        <v>0.14475543453413517</v>
      </c>
      <c r="V12" s="5">
        <f t="shared" ca="1" si="1"/>
        <v>0.14489791035552702</v>
      </c>
      <c r="W12" s="5">
        <f t="shared" ca="1" si="1"/>
        <v>0.14504038617691889</v>
      </c>
      <c r="X12" s="5">
        <f t="shared" ca="1" si="1"/>
        <v>0.14518286199831074</v>
      </c>
      <c r="Y12" s="5">
        <f t="shared" ca="1" si="1"/>
        <v>0.14532533781970264</v>
      </c>
      <c r="Z12" s="5">
        <f t="shared" ca="1" si="1"/>
        <v>0.14546781364109448</v>
      </c>
      <c r="AA12" s="5">
        <f t="shared" ca="1" si="1"/>
        <v>0.14561028946248636</v>
      </c>
      <c r="AB12" s="5">
        <f t="shared" ca="1" si="1"/>
        <v>0.14575276528387821</v>
      </c>
      <c r="AC12" s="5">
        <f t="shared" ca="1" si="1"/>
        <v>0.14589524110527008</v>
      </c>
    </row>
    <row r="13" spans="5:41" x14ac:dyDescent="0.3">
      <c r="E13" s="5">
        <f t="shared" ca="1" si="2"/>
        <v>0.38029921087907204</v>
      </c>
      <c r="F13" s="5">
        <f t="shared" ca="1" si="0"/>
        <v>0.38067951008995105</v>
      </c>
      <c r="G13" s="5">
        <f t="shared" ca="1" si="0"/>
        <v>0.38105980930083017</v>
      </c>
      <c r="H13" s="5">
        <f t="shared" ca="1" si="0"/>
        <v>0.38144010851170923</v>
      </c>
      <c r="I13" s="5">
        <f t="shared" ca="1" si="0"/>
        <v>0.38182040772258835</v>
      </c>
      <c r="J13" s="5">
        <f t="shared" ca="1" si="0"/>
        <v>0.38220070693346736</v>
      </c>
      <c r="K13" s="5">
        <f t="shared" ca="1" si="0"/>
        <v>0.38258100614434648</v>
      </c>
      <c r="L13" s="5">
        <f t="shared" ca="1" si="0"/>
        <v>0.38296130535522549</v>
      </c>
      <c r="M13" s="5">
        <f t="shared" ca="1" si="0"/>
        <v>0.38334160456610461</v>
      </c>
      <c r="N13" s="5">
        <f t="shared" ca="1" si="0"/>
        <v>0.38372190377698362</v>
      </c>
      <c r="O13" s="5">
        <f t="shared" ca="1" si="0"/>
        <v>0.38410220298786274</v>
      </c>
      <c r="P13" s="5">
        <f t="shared" ca="1" si="1"/>
        <v>0.3844825021987418</v>
      </c>
      <c r="Q13" s="5">
        <f t="shared" ca="1" si="1"/>
        <v>0.38486280140962092</v>
      </c>
      <c r="R13" s="5">
        <f t="shared" ca="1" si="1"/>
        <v>0.38524310062049993</v>
      </c>
      <c r="S13" s="5">
        <f t="shared" ca="1" si="1"/>
        <v>0.38562339983137905</v>
      </c>
      <c r="T13" s="5">
        <f t="shared" ca="1" si="1"/>
        <v>0.38600369904225806</v>
      </c>
      <c r="U13" s="5">
        <f t="shared" ca="1" si="1"/>
        <v>0.38638399825313718</v>
      </c>
      <c r="V13" s="5">
        <f t="shared" ca="1" si="1"/>
        <v>0.38676429746401625</v>
      </c>
      <c r="W13" s="5">
        <f t="shared" ca="1" si="1"/>
        <v>0.38714459667489531</v>
      </c>
      <c r="X13" s="5">
        <f t="shared" ca="1" si="1"/>
        <v>0.38752489588577438</v>
      </c>
      <c r="Y13" s="5">
        <f t="shared" ca="1" si="1"/>
        <v>0.3879051950966535</v>
      </c>
      <c r="Z13" s="5">
        <f t="shared" ca="1" si="1"/>
        <v>0.38828549430753251</v>
      </c>
      <c r="AA13" s="5">
        <f t="shared" ca="1" si="1"/>
        <v>0.38866579351841163</v>
      </c>
      <c r="AB13" s="5">
        <f t="shared" ca="1" si="1"/>
        <v>0.38904609272929064</v>
      </c>
      <c r="AC13" s="5">
        <f t="shared" ca="1" si="1"/>
        <v>0.38942639194016976</v>
      </c>
    </row>
    <row r="14" spans="5:41" x14ac:dyDescent="0.3">
      <c r="E14" s="5">
        <f t="shared" ca="1" si="2"/>
        <v>0.31528853877000185</v>
      </c>
      <c r="F14" s="5">
        <f t="shared" ca="1" si="0"/>
        <v>0.31560382730877179</v>
      </c>
      <c r="G14" s="5">
        <f t="shared" ca="1" si="0"/>
        <v>0.31591911584754184</v>
      </c>
      <c r="H14" s="5">
        <f t="shared" ca="1" si="0"/>
        <v>0.31623440438631184</v>
      </c>
      <c r="I14" s="5">
        <f t="shared" ca="1" si="0"/>
        <v>0.31654969292508184</v>
      </c>
      <c r="J14" s="5">
        <f t="shared" ca="1" si="0"/>
        <v>0.31686498146385184</v>
      </c>
      <c r="K14" s="5">
        <f t="shared" ca="1" si="0"/>
        <v>0.31718027000262183</v>
      </c>
      <c r="L14" s="5">
        <f t="shared" ca="1" si="0"/>
        <v>0.31749555854139183</v>
      </c>
      <c r="M14" s="5">
        <f t="shared" ca="1" si="0"/>
        <v>0.31781084708016188</v>
      </c>
      <c r="N14" s="5">
        <f t="shared" ca="1" si="0"/>
        <v>0.31812613561893183</v>
      </c>
      <c r="O14" s="5">
        <f t="shared" ca="1" si="0"/>
        <v>0.31844142415770188</v>
      </c>
      <c r="P14" s="5">
        <f t="shared" ca="1" si="1"/>
        <v>0.31875671269647182</v>
      </c>
      <c r="Q14" s="5">
        <f t="shared" ca="1" si="1"/>
        <v>0.31907200123524188</v>
      </c>
      <c r="R14" s="5">
        <f t="shared" ca="1" si="1"/>
        <v>0.31938728977401182</v>
      </c>
      <c r="S14" s="5">
        <f t="shared" ca="1" si="1"/>
        <v>0.31970257831278187</v>
      </c>
      <c r="T14" s="5">
        <f t="shared" ca="1" si="1"/>
        <v>0.32001786685155187</v>
      </c>
      <c r="U14" s="5">
        <f t="shared" ca="1" si="1"/>
        <v>0.32033315539032187</v>
      </c>
      <c r="V14" s="5">
        <f t="shared" ca="1" si="1"/>
        <v>0.32064844392909186</v>
      </c>
      <c r="W14" s="5">
        <f t="shared" ca="1" si="1"/>
        <v>0.32096373246786186</v>
      </c>
      <c r="X14" s="5">
        <f t="shared" ca="1" si="1"/>
        <v>0.32127902100663186</v>
      </c>
      <c r="Y14" s="5">
        <f t="shared" ca="1" si="1"/>
        <v>0.32159430954540191</v>
      </c>
      <c r="Z14" s="5">
        <f t="shared" ca="1" si="1"/>
        <v>0.32190959808417186</v>
      </c>
      <c r="AA14" s="5">
        <f t="shared" ca="1" si="1"/>
        <v>0.32222488662294191</v>
      </c>
      <c r="AB14" s="5">
        <f t="shared" ca="1" si="1"/>
        <v>0.32254017516171185</v>
      </c>
      <c r="AC14" s="5">
        <f t="shared" ca="1" si="1"/>
        <v>0.3228554637004819</v>
      </c>
    </row>
    <row r="15" spans="5:41" x14ac:dyDescent="0.3">
      <c r="E15" s="5">
        <f t="shared" ca="1" si="2"/>
        <v>0.9759849512879647</v>
      </c>
      <c r="F15" s="5">
        <f t="shared" ref="F15:W15" ca="1" si="3">$E15*F$2</f>
        <v>0.97696093623925251</v>
      </c>
      <c r="G15" s="5">
        <f t="shared" ca="1" si="3"/>
        <v>0.97793692119054065</v>
      </c>
      <c r="H15" s="5">
        <f t="shared" ca="1" si="3"/>
        <v>0.97891290614182846</v>
      </c>
      <c r="I15" s="5">
        <f t="shared" ca="1" si="3"/>
        <v>0.97988889109311661</v>
      </c>
      <c r="J15" s="5">
        <f t="shared" ca="1" si="3"/>
        <v>0.98086487604440442</v>
      </c>
      <c r="K15" s="5">
        <f t="shared" ca="1" si="3"/>
        <v>0.98184086099569245</v>
      </c>
      <c r="L15" s="5">
        <f t="shared" ca="1" si="3"/>
        <v>0.98281684594698038</v>
      </c>
      <c r="M15" s="5">
        <f t="shared" ca="1" si="3"/>
        <v>0.98379283089826841</v>
      </c>
      <c r="N15" s="5">
        <f t="shared" ca="1" si="3"/>
        <v>0.98476881584955633</v>
      </c>
      <c r="O15" s="5">
        <f t="shared" ca="1" si="3"/>
        <v>0.98574480080084437</v>
      </c>
      <c r="P15" s="5">
        <f t="shared" ca="1" si="3"/>
        <v>0.98672078575213218</v>
      </c>
      <c r="Q15" s="5">
        <f t="shared" ca="1" si="3"/>
        <v>0.98769677070342032</v>
      </c>
      <c r="R15" s="5">
        <f t="shared" ca="1" si="3"/>
        <v>0.98867275565470814</v>
      </c>
      <c r="S15" s="5">
        <f t="shared" ca="1" si="3"/>
        <v>0.98964874060599617</v>
      </c>
      <c r="T15" s="5">
        <f t="shared" ca="1" si="3"/>
        <v>0.99062472555728409</v>
      </c>
      <c r="U15" s="5">
        <f t="shared" ca="1" si="3"/>
        <v>0.99160071050857213</v>
      </c>
      <c r="V15" s="5">
        <f t="shared" ca="1" si="3"/>
        <v>0.99257669545986005</v>
      </c>
      <c r="W15" s="5">
        <f t="shared" ca="1" si="3"/>
        <v>0.99355268041114808</v>
      </c>
      <c r="X15" s="5">
        <f t="shared" ref="X15:AC17" ca="1" si="4">$E15*X$2</f>
        <v>0.99452866536243589</v>
      </c>
      <c r="Y15" s="5">
        <f t="shared" ca="1" si="4"/>
        <v>0.99550465031372404</v>
      </c>
      <c r="Z15" s="5">
        <f t="shared" ca="1" si="4"/>
        <v>0.99648063526501185</v>
      </c>
      <c r="AA15" s="5">
        <f t="shared" ca="1" si="4"/>
        <v>0.99745662021629999</v>
      </c>
      <c r="AB15" s="5">
        <f t="shared" ca="1" si="4"/>
        <v>0.99843260516758781</v>
      </c>
      <c r="AC15" s="5">
        <f t="shared" ca="1" si="4"/>
        <v>0.99940859011887584</v>
      </c>
    </row>
    <row r="16" spans="5:41" x14ac:dyDescent="0.3">
      <c r="E16" s="5">
        <f t="shared" ca="1" si="2"/>
        <v>0.96173904069971505</v>
      </c>
      <c r="F16" s="5">
        <f ca="1">$E16*F$2</f>
        <v>0.96270077974041468</v>
      </c>
      <c r="G16" s="5">
        <f t="shared" ref="G16:W17" ca="1" si="5">$E16*G$2</f>
        <v>0.96366251878111453</v>
      </c>
      <c r="H16" s="5">
        <f t="shared" ca="1" si="5"/>
        <v>0.96462425782181405</v>
      </c>
      <c r="I16" s="5">
        <f t="shared" ca="1" si="5"/>
        <v>0.9655859968625139</v>
      </c>
      <c r="J16" s="5">
        <f t="shared" ca="1" si="5"/>
        <v>0.96654773590321352</v>
      </c>
      <c r="K16" s="5">
        <f t="shared" ca="1" si="5"/>
        <v>0.96750947494391337</v>
      </c>
      <c r="L16" s="5">
        <f t="shared" ca="1" si="5"/>
        <v>0.968471213984613</v>
      </c>
      <c r="M16" s="5">
        <f t="shared" ca="1" si="5"/>
        <v>0.96943295302531274</v>
      </c>
      <c r="N16" s="5">
        <f t="shared" ca="1" si="5"/>
        <v>0.97039469206601237</v>
      </c>
      <c r="O16" s="5">
        <f t="shared" ca="1" si="5"/>
        <v>0.97135643110671221</v>
      </c>
      <c r="P16" s="5">
        <f t="shared" ca="1" si="5"/>
        <v>0.97231817014741184</v>
      </c>
      <c r="Q16" s="5">
        <f t="shared" ca="1" si="5"/>
        <v>0.97327990918811169</v>
      </c>
      <c r="R16" s="5">
        <f t="shared" ca="1" si="5"/>
        <v>0.97424164822881121</v>
      </c>
      <c r="S16" s="5">
        <f t="shared" ca="1" si="5"/>
        <v>0.97520338726951106</v>
      </c>
      <c r="T16" s="5">
        <f t="shared" ca="1" si="5"/>
        <v>0.97616512631021068</v>
      </c>
      <c r="U16" s="5">
        <f t="shared" ca="1" si="5"/>
        <v>0.97712686535091053</v>
      </c>
      <c r="V16" s="5">
        <f t="shared" ca="1" si="5"/>
        <v>0.97808860439161016</v>
      </c>
      <c r="W16" s="5">
        <f t="shared" ca="1" si="5"/>
        <v>0.9790503434323099</v>
      </c>
      <c r="X16" s="5">
        <f t="shared" ca="1" si="4"/>
        <v>0.98001208247300953</v>
      </c>
      <c r="Y16" s="5">
        <f t="shared" ca="1" si="4"/>
        <v>0.98097382151370938</v>
      </c>
      <c r="Z16" s="5">
        <f t="shared" ca="1" si="4"/>
        <v>0.981935560554409</v>
      </c>
      <c r="AA16" s="5">
        <f t="shared" ca="1" si="4"/>
        <v>0.98289729959510885</v>
      </c>
      <c r="AB16" s="5">
        <f t="shared" ca="1" si="4"/>
        <v>0.98385903863580837</v>
      </c>
      <c r="AC16" s="5">
        <f t="shared" ca="1" si="4"/>
        <v>0.98482077767650822</v>
      </c>
    </row>
    <row r="17" spans="2:41" x14ac:dyDescent="0.3">
      <c r="E17" s="5">
        <f t="shared" ca="1" si="2"/>
        <v>1.6719311674283976E-2</v>
      </c>
      <c r="F17" s="5">
        <f ca="1">$E17*F$2</f>
        <v>1.6736030985958258E-2</v>
      </c>
      <c r="G17" s="5">
        <f t="shared" ca="1" si="5"/>
        <v>1.6752750297632544E-2</v>
      </c>
      <c r="H17" s="5">
        <f t="shared" ca="1" si="5"/>
        <v>1.6769469609306826E-2</v>
      </c>
      <c r="I17" s="5">
        <f t="shared" ca="1" si="5"/>
        <v>1.6786188920981111E-2</v>
      </c>
      <c r="J17" s="5">
        <f t="shared" ca="1" si="5"/>
        <v>1.6802908232655393E-2</v>
      </c>
      <c r="K17" s="5">
        <f t="shared" ca="1" si="5"/>
        <v>1.6819627544329679E-2</v>
      </c>
      <c r="L17" s="5">
        <f t="shared" ca="1" si="5"/>
        <v>1.6836346856003964E-2</v>
      </c>
      <c r="M17" s="5">
        <f t="shared" ca="1" si="5"/>
        <v>1.685306616767825E-2</v>
      </c>
      <c r="N17" s="5">
        <f t="shared" ca="1" si="5"/>
        <v>1.6869785479352532E-2</v>
      </c>
      <c r="O17" s="5">
        <f t="shared" ca="1" si="5"/>
        <v>1.6886504791026817E-2</v>
      </c>
      <c r="P17" s="5">
        <f t="shared" ca="1" si="5"/>
        <v>1.6903224102701099E-2</v>
      </c>
      <c r="Q17" s="5">
        <f t="shared" ca="1" si="5"/>
        <v>1.6919943414375384E-2</v>
      </c>
      <c r="R17" s="5">
        <f t="shared" ca="1" si="5"/>
        <v>1.6936662726049666E-2</v>
      </c>
      <c r="S17" s="5">
        <f t="shared" ca="1" si="5"/>
        <v>1.6953382037723952E-2</v>
      </c>
      <c r="T17" s="5">
        <f t="shared" ca="1" si="5"/>
        <v>1.6970101349398234E-2</v>
      </c>
      <c r="U17" s="5">
        <f t="shared" ca="1" si="5"/>
        <v>1.6986820661072519E-2</v>
      </c>
      <c r="V17" s="5">
        <f t="shared" ca="1" si="5"/>
        <v>1.7003539972746801E-2</v>
      </c>
      <c r="W17" s="5">
        <f t="shared" ca="1" si="5"/>
        <v>1.7020259284421087E-2</v>
      </c>
      <c r="X17" s="5">
        <f t="shared" ca="1" si="4"/>
        <v>1.7036978596095369E-2</v>
      </c>
      <c r="Y17" s="5">
        <f t="shared" ca="1" si="4"/>
        <v>1.7053697907769658E-2</v>
      </c>
      <c r="Z17" s="5">
        <f t="shared" ca="1" si="4"/>
        <v>1.707041721944394E-2</v>
      </c>
      <c r="AA17" s="5">
        <f t="shared" ca="1" si="4"/>
        <v>1.7087136531118225E-2</v>
      </c>
      <c r="AB17" s="5">
        <f t="shared" ca="1" si="4"/>
        <v>1.7103855842792507E-2</v>
      </c>
      <c r="AC17" s="5">
        <f t="shared" ca="1" si="4"/>
        <v>1.7120575154466793E-2</v>
      </c>
    </row>
    <row r="19" spans="2:41" x14ac:dyDescent="0.3">
      <c r="D19" t="s">
        <v>64</v>
      </c>
      <c r="E19" s="2">
        <f ca="1">AVERAGE(E4:E17)</f>
        <v>0.45941572184930873</v>
      </c>
      <c r="F19" s="2">
        <f t="shared" ref="F19:AC19" ca="1" si="6">AVERAGE(F4:F17)</f>
        <v>0.459875137571158</v>
      </c>
      <c r="G19" s="2">
        <f t="shared" ca="1" si="6"/>
        <v>0.46033455329300738</v>
      </c>
      <c r="H19" s="2">
        <f t="shared" ca="1" si="6"/>
        <v>0.46079396901485659</v>
      </c>
      <c r="I19" s="2">
        <f t="shared" ca="1" si="6"/>
        <v>0.46125338473670602</v>
      </c>
      <c r="J19" s="2">
        <f t="shared" ca="1" si="6"/>
        <v>0.46171280045855523</v>
      </c>
      <c r="K19" s="2">
        <f t="shared" ca="1" si="6"/>
        <v>0.46217221618040449</v>
      </c>
      <c r="L19" s="2">
        <f t="shared" ca="1" si="6"/>
        <v>0.46263163190225393</v>
      </c>
      <c r="M19" s="2">
        <f t="shared" ca="1" si="6"/>
        <v>0.46309104762410325</v>
      </c>
      <c r="N19" s="2">
        <f t="shared" ca="1" si="6"/>
        <v>0.46355046334595246</v>
      </c>
      <c r="O19" s="2">
        <f t="shared" ca="1" si="6"/>
        <v>0.46400987906780189</v>
      </c>
      <c r="P19" s="2">
        <f t="shared" ca="1" si="6"/>
        <v>0.46446929478965104</v>
      </c>
      <c r="Q19" s="2">
        <f t="shared" ca="1" si="6"/>
        <v>0.46492871051150036</v>
      </c>
      <c r="R19" s="2">
        <f t="shared" ca="1" si="6"/>
        <v>0.46538812623334957</v>
      </c>
      <c r="S19" s="2">
        <f t="shared" ca="1" si="6"/>
        <v>0.46584754195519906</v>
      </c>
      <c r="T19" s="2">
        <f t="shared" ca="1" si="6"/>
        <v>0.46630695767704827</v>
      </c>
      <c r="U19" s="2">
        <f t="shared" ca="1" si="6"/>
        <v>0.46676637339889765</v>
      </c>
      <c r="V19" s="2">
        <f t="shared" ca="1" si="6"/>
        <v>0.46722578912074691</v>
      </c>
      <c r="W19" s="2">
        <f t="shared" ca="1" si="6"/>
        <v>0.46768520484259629</v>
      </c>
      <c r="X19" s="2">
        <f t="shared" ca="1" si="6"/>
        <v>0.46814462056444556</v>
      </c>
      <c r="Y19" s="2">
        <f t="shared" ca="1" si="6"/>
        <v>0.46860403628629488</v>
      </c>
      <c r="Z19" s="2">
        <f t="shared" ca="1" si="6"/>
        <v>0.46906345200814431</v>
      </c>
      <c r="AA19" s="2">
        <f t="shared" ca="1" si="6"/>
        <v>0.46952286772999358</v>
      </c>
      <c r="AB19" s="2">
        <f t="shared" ca="1" si="6"/>
        <v>0.46998228345184273</v>
      </c>
      <c r="AC19" s="2">
        <f t="shared" ca="1" si="6"/>
        <v>0.47044169917369205</v>
      </c>
    </row>
    <row r="22" spans="2:41" x14ac:dyDescent="0.3">
      <c r="B22" s="11" t="s">
        <v>72</v>
      </c>
      <c r="C22" s="11" t="s">
        <v>66</v>
      </c>
      <c r="D22" s="11" t="s">
        <v>67</v>
      </c>
      <c r="E22" s="12" t="s">
        <v>68</v>
      </c>
      <c r="F22" s="12">
        <f>F2</f>
        <v>1.0009999999999999</v>
      </c>
      <c r="G22" s="12">
        <f t="shared" ref="G22:U22" si="7">G2</f>
        <v>1.002</v>
      </c>
      <c r="H22" s="12">
        <f t="shared" si="7"/>
        <v>1.0029999999999999</v>
      </c>
      <c r="I22" s="12">
        <f t="shared" si="7"/>
        <v>1.004</v>
      </c>
      <c r="J22" s="12">
        <f t="shared" si="7"/>
        <v>1.0049999999999999</v>
      </c>
      <c r="K22" s="12">
        <f t="shared" si="7"/>
        <v>1.006</v>
      </c>
      <c r="L22" s="12">
        <f t="shared" si="7"/>
        <v>1.0069999999999999</v>
      </c>
      <c r="M22" s="12">
        <f t="shared" si="7"/>
        <v>1.008</v>
      </c>
      <c r="N22" s="12">
        <f t="shared" si="7"/>
        <v>1.0089999999999999</v>
      </c>
      <c r="O22" s="12">
        <f t="shared" si="7"/>
        <v>1.01</v>
      </c>
      <c r="P22" s="12">
        <f t="shared" si="7"/>
        <v>1.0109999999999999</v>
      </c>
      <c r="Q22" s="12">
        <f t="shared" si="7"/>
        <v>1.012</v>
      </c>
      <c r="R22" s="12">
        <f t="shared" si="7"/>
        <v>1.0129999999999999</v>
      </c>
      <c r="S22" s="12">
        <f t="shared" si="7"/>
        <v>1.014</v>
      </c>
      <c r="T22" s="12">
        <f t="shared" si="7"/>
        <v>1.0149999999999999</v>
      </c>
      <c r="U22" s="12">
        <f t="shared" si="7"/>
        <v>1.016</v>
      </c>
      <c r="V22" s="12">
        <f>V2</f>
        <v>1.0169999999999999</v>
      </c>
      <c r="W22" s="12">
        <f t="shared" ref="W22:AB22" si="8">W2</f>
        <v>1.018</v>
      </c>
      <c r="X22" s="12">
        <f t="shared" si="8"/>
        <v>1.0189999999999999</v>
      </c>
      <c r="Y22" s="12">
        <f t="shared" si="8"/>
        <v>1.02</v>
      </c>
      <c r="Z22" s="12">
        <f t="shared" si="8"/>
        <v>1.0209999999999999</v>
      </c>
      <c r="AA22" s="12">
        <f t="shared" si="8"/>
        <v>1.022</v>
      </c>
      <c r="AB22" s="12">
        <f t="shared" si="8"/>
        <v>1.0229999999999999</v>
      </c>
      <c r="AC22" s="12">
        <f>AC2</f>
        <v>1.024</v>
      </c>
      <c r="AD22" s="12">
        <f>AD2</f>
        <v>1.0249999999999999</v>
      </c>
      <c r="AE22" s="12">
        <f t="shared" ref="AE22:AO22" si="9">AE2</f>
        <v>1.026</v>
      </c>
      <c r="AF22" s="12">
        <f t="shared" si="9"/>
        <v>1.0269999999999999</v>
      </c>
      <c r="AG22" s="12">
        <f t="shared" si="9"/>
        <v>1.028</v>
      </c>
      <c r="AH22" s="12">
        <f t="shared" si="9"/>
        <v>1.0289999999999999</v>
      </c>
      <c r="AI22" s="12">
        <f t="shared" si="9"/>
        <v>1.03</v>
      </c>
      <c r="AJ22" s="12">
        <f t="shared" si="9"/>
        <v>1.0309999999999999</v>
      </c>
      <c r="AK22" s="12">
        <f t="shared" si="9"/>
        <v>1.032</v>
      </c>
      <c r="AL22" s="12">
        <f t="shared" si="9"/>
        <v>1.0329999999999999</v>
      </c>
      <c r="AM22" s="12">
        <f t="shared" si="9"/>
        <v>1.034</v>
      </c>
      <c r="AN22" s="12">
        <f t="shared" si="9"/>
        <v>1.0349999999999999</v>
      </c>
      <c r="AO22" s="12">
        <f t="shared" si="9"/>
        <v>1.036</v>
      </c>
    </row>
    <row r="23" spans="2:41" x14ac:dyDescent="0.3">
      <c r="B23">
        <v>1</v>
      </c>
      <c r="C23" s="8">
        <f ca="1">RAND()</f>
        <v>0.19595022173800969</v>
      </c>
      <c r="D23" s="8">
        <f ca="1">RAND()</f>
        <v>0.9887572015959073</v>
      </c>
      <c r="E23" s="10">
        <f ca="1">RAND()</f>
        <v>0.89789302413640526</v>
      </c>
      <c r="F23" s="10">
        <f ca="1">$E23*F$22</f>
        <v>0.8987909171605416</v>
      </c>
      <c r="G23" s="10">
        <f t="shared" ref="G23:AC34" ca="1" si="10">$E23*G$22</f>
        <v>0.89968881018467806</v>
      </c>
      <c r="H23" s="10">
        <f t="shared" ca="1" si="10"/>
        <v>0.9005867032088144</v>
      </c>
      <c r="I23" s="10">
        <f t="shared" ca="1" si="10"/>
        <v>0.90148459623295085</v>
      </c>
      <c r="J23" s="10">
        <f t="shared" ca="1" si="10"/>
        <v>0.90238248925708719</v>
      </c>
      <c r="K23" s="10">
        <f t="shared" ca="1" si="10"/>
        <v>0.90328038228122365</v>
      </c>
      <c r="L23" s="10">
        <f t="shared" ca="1" si="10"/>
        <v>0.90417827530535999</v>
      </c>
      <c r="M23" s="10">
        <f t="shared" ca="1" si="10"/>
        <v>0.90507616832949656</v>
      </c>
      <c r="N23" s="10">
        <f t="shared" ca="1" si="10"/>
        <v>0.90597406135363279</v>
      </c>
      <c r="O23" s="10">
        <f t="shared" ca="1" si="10"/>
        <v>0.90687195437776935</v>
      </c>
      <c r="P23" s="10">
        <f t="shared" ca="1" si="10"/>
        <v>0.90776984740190558</v>
      </c>
      <c r="Q23" s="10">
        <f t="shared" ca="1" si="10"/>
        <v>0.90866774042604215</v>
      </c>
      <c r="R23" s="10">
        <f t="shared" ca="1" si="10"/>
        <v>0.90956563345017849</v>
      </c>
      <c r="S23" s="10">
        <f t="shared" ca="1" si="10"/>
        <v>0.91046352647431494</v>
      </c>
      <c r="T23" s="10">
        <f t="shared" ca="1" si="10"/>
        <v>0.91136141949845129</v>
      </c>
      <c r="U23" s="10">
        <f t="shared" ca="1" si="10"/>
        <v>0.91225931252258774</v>
      </c>
      <c r="V23" s="10">
        <f t="shared" ca="1" si="10"/>
        <v>0.91315720554672408</v>
      </c>
      <c r="W23" s="10">
        <f t="shared" ca="1" si="10"/>
        <v>0.91405509857086054</v>
      </c>
      <c r="X23" s="10">
        <f t="shared" ca="1" si="10"/>
        <v>0.91495299159499688</v>
      </c>
      <c r="Y23" s="10">
        <f t="shared" ca="1" si="10"/>
        <v>0.91585088461913333</v>
      </c>
      <c r="Z23" s="10">
        <f t="shared" ca="1" si="10"/>
        <v>0.91674877764326967</v>
      </c>
      <c r="AA23" s="10">
        <f t="shared" ca="1" si="10"/>
        <v>0.91764667066740624</v>
      </c>
      <c r="AB23" s="10">
        <f t="shared" ca="1" si="10"/>
        <v>0.91854456369154247</v>
      </c>
      <c r="AC23" s="10">
        <f t="shared" ca="1" si="10"/>
        <v>0.91944245671567904</v>
      </c>
      <c r="AD23" s="10">
        <f ca="1">$E23*AD$22</f>
        <v>0.92034034973981527</v>
      </c>
      <c r="AE23" s="10">
        <f t="shared" ref="AE23:AO37" ca="1" si="11">$E23*AE$22</f>
        <v>0.92123824276395183</v>
      </c>
      <c r="AF23" s="10">
        <f t="shared" ca="1" si="11"/>
        <v>0.92213613578808817</v>
      </c>
      <c r="AG23" s="10">
        <f t="shared" ca="1" si="11"/>
        <v>0.92303402881222463</v>
      </c>
      <c r="AH23" s="10">
        <f t="shared" ca="1" si="11"/>
        <v>0.92393192183636097</v>
      </c>
      <c r="AI23" s="10">
        <f t="shared" ca="1" si="11"/>
        <v>0.92482981486049742</v>
      </c>
      <c r="AJ23" s="10">
        <f t="shared" ca="1" si="11"/>
        <v>0.92572770788463377</v>
      </c>
      <c r="AK23" s="10">
        <f t="shared" ca="1" si="11"/>
        <v>0.92662560090877022</v>
      </c>
      <c r="AL23" s="10">
        <f t="shared" ca="1" si="11"/>
        <v>0.92752349393290656</v>
      </c>
      <c r="AM23" s="10">
        <f t="shared" ca="1" si="11"/>
        <v>0.92842138695704302</v>
      </c>
      <c r="AN23" s="10">
        <f t="shared" ca="1" si="11"/>
        <v>0.92931927998117936</v>
      </c>
      <c r="AO23" s="10">
        <f ca="1">$E23*AO$22</f>
        <v>0.93021717300531592</v>
      </c>
    </row>
    <row r="24" spans="2:41" x14ac:dyDescent="0.3">
      <c r="B24">
        <v>2</v>
      </c>
      <c r="C24" s="8">
        <f t="shared" ref="C24:E37" ca="1" si="12">RAND()</f>
        <v>0.42013725152401826</v>
      </c>
      <c r="D24" s="8">
        <f t="shared" ca="1" si="12"/>
        <v>0.45081424361641032</v>
      </c>
      <c r="E24" s="10">
        <f t="shared" ca="1" si="12"/>
        <v>0.86870931479824598</v>
      </c>
      <c r="F24" s="10">
        <f t="shared" ref="F24:U37" ca="1" si="13">$E24*F$22</f>
        <v>0.86957802411304408</v>
      </c>
      <c r="G24" s="10">
        <f t="shared" ca="1" si="13"/>
        <v>0.87044673342784251</v>
      </c>
      <c r="H24" s="10">
        <f t="shared" ca="1" si="13"/>
        <v>0.87131544274264061</v>
      </c>
      <c r="I24" s="10">
        <f t="shared" ca="1" si="13"/>
        <v>0.87218415205743893</v>
      </c>
      <c r="J24" s="10">
        <f t="shared" ca="1" si="13"/>
        <v>0.87305286137223714</v>
      </c>
      <c r="K24" s="10">
        <f t="shared" ca="1" si="13"/>
        <v>0.87392157068703546</v>
      </c>
      <c r="L24" s="10">
        <f t="shared" ca="1" si="13"/>
        <v>0.87479028000183356</v>
      </c>
      <c r="M24" s="10">
        <f t="shared" ca="1" si="13"/>
        <v>0.875658989316632</v>
      </c>
      <c r="N24" s="10">
        <f t="shared" ca="1" si="13"/>
        <v>0.8765276986314301</v>
      </c>
      <c r="O24" s="10">
        <f t="shared" ca="1" si="13"/>
        <v>0.87739640794622842</v>
      </c>
      <c r="P24" s="10">
        <f t="shared" ca="1" si="13"/>
        <v>0.87826511726102663</v>
      </c>
      <c r="Q24" s="10">
        <f t="shared" ca="1" si="13"/>
        <v>0.87913382657582495</v>
      </c>
      <c r="R24" s="10">
        <f t="shared" ca="1" si="13"/>
        <v>0.88000253589062305</v>
      </c>
      <c r="S24" s="10">
        <f t="shared" ca="1" si="13"/>
        <v>0.88087124520542148</v>
      </c>
      <c r="T24" s="10">
        <f t="shared" ca="1" si="13"/>
        <v>0.88173995452021958</v>
      </c>
      <c r="U24" s="10">
        <f t="shared" ca="1" si="13"/>
        <v>0.8826086638350179</v>
      </c>
      <c r="V24" s="10">
        <f t="shared" ca="1" si="10"/>
        <v>0.88347737314981611</v>
      </c>
      <c r="W24" s="10">
        <f t="shared" ca="1" si="10"/>
        <v>0.88434608246461444</v>
      </c>
      <c r="X24" s="10">
        <f t="shared" ca="1" si="10"/>
        <v>0.88521479177941254</v>
      </c>
      <c r="Y24" s="10">
        <f t="shared" ca="1" si="10"/>
        <v>0.88608350109421097</v>
      </c>
      <c r="Z24" s="10">
        <f t="shared" ca="1" si="10"/>
        <v>0.88695221040900907</v>
      </c>
      <c r="AA24" s="10">
        <f t="shared" ca="1" si="10"/>
        <v>0.88782091972380739</v>
      </c>
      <c r="AB24" s="10">
        <f t="shared" ca="1" si="10"/>
        <v>0.8886896290386056</v>
      </c>
      <c r="AC24" s="10">
        <f t="shared" ca="1" si="10"/>
        <v>0.88955833835340392</v>
      </c>
      <c r="AD24" s="10">
        <f t="shared" ref="AD24:AO37" ca="1" si="14">$E24*AD$22</f>
        <v>0.89042704766820202</v>
      </c>
      <c r="AE24" s="10">
        <f t="shared" ca="1" si="14"/>
        <v>0.89129575698300034</v>
      </c>
      <c r="AF24" s="10">
        <f t="shared" ca="1" si="14"/>
        <v>0.89216446629779855</v>
      </c>
      <c r="AG24" s="10">
        <f t="shared" ca="1" si="14"/>
        <v>0.89303317561259687</v>
      </c>
      <c r="AH24" s="10">
        <f t="shared" ca="1" si="14"/>
        <v>0.89390188492739509</v>
      </c>
      <c r="AI24" s="10">
        <f t="shared" ca="1" si="14"/>
        <v>0.89477059424219341</v>
      </c>
      <c r="AJ24" s="10">
        <f t="shared" ca="1" si="14"/>
        <v>0.89563930355699151</v>
      </c>
      <c r="AK24" s="10">
        <f t="shared" ca="1" si="14"/>
        <v>0.89650801287178983</v>
      </c>
      <c r="AL24" s="10">
        <f t="shared" ca="1" si="14"/>
        <v>0.89737672218658804</v>
      </c>
      <c r="AM24" s="10">
        <f t="shared" ca="1" si="14"/>
        <v>0.89824543150138636</v>
      </c>
      <c r="AN24" s="10">
        <f t="shared" ca="1" si="14"/>
        <v>0.89911414081618457</v>
      </c>
      <c r="AO24" s="10">
        <f t="shared" ca="1" si="14"/>
        <v>0.89998285013098289</v>
      </c>
    </row>
    <row r="25" spans="2:41" x14ac:dyDescent="0.3">
      <c r="B25">
        <v>3</v>
      </c>
      <c r="C25" s="8">
        <f t="shared" ca="1" si="12"/>
        <v>7.3732133909826802E-2</v>
      </c>
      <c r="D25" s="8">
        <f t="shared" ca="1" si="12"/>
        <v>0.40705573591909283</v>
      </c>
      <c r="E25" s="10">
        <f t="shared" ca="1" si="12"/>
        <v>0.89107453252282975</v>
      </c>
      <c r="F25" s="10">
        <f t="shared" ca="1" si="13"/>
        <v>0.89196560705535244</v>
      </c>
      <c r="G25" s="10">
        <f t="shared" ca="1" si="10"/>
        <v>0.89285668158787546</v>
      </c>
      <c r="H25" s="10">
        <f t="shared" ca="1" si="10"/>
        <v>0.89374775612039814</v>
      </c>
      <c r="I25" s="10">
        <f t="shared" ca="1" si="10"/>
        <v>0.89463883065292105</v>
      </c>
      <c r="J25" s="10">
        <f t="shared" ca="1" si="10"/>
        <v>0.89552990518544384</v>
      </c>
      <c r="K25" s="10">
        <f t="shared" ca="1" si="10"/>
        <v>0.89642097971796675</v>
      </c>
      <c r="L25" s="10">
        <f t="shared" ca="1" si="10"/>
        <v>0.89731205425048943</v>
      </c>
      <c r="M25" s="10">
        <f t="shared" ca="1" si="10"/>
        <v>0.89820312878301245</v>
      </c>
      <c r="N25" s="10">
        <f t="shared" ca="1" si="10"/>
        <v>0.89909420331553513</v>
      </c>
      <c r="O25" s="10">
        <f t="shared" ca="1" si="10"/>
        <v>0.89998527784805804</v>
      </c>
      <c r="P25" s="10">
        <f t="shared" ca="1" si="10"/>
        <v>0.90087635238058084</v>
      </c>
      <c r="Q25" s="10">
        <f t="shared" ca="1" si="10"/>
        <v>0.90176742691310374</v>
      </c>
      <c r="R25" s="10">
        <f t="shared" ca="1" si="10"/>
        <v>0.90265850144562643</v>
      </c>
      <c r="S25" s="10">
        <f t="shared" ca="1" si="10"/>
        <v>0.90354957597814933</v>
      </c>
      <c r="T25" s="10">
        <f t="shared" ca="1" si="10"/>
        <v>0.90444065051067213</v>
      </c>
      <c r="U25" s="10">
        <f t="shared" ca="1" si="10"/>
        <v>0.90533172504319503</v>
      </c>
      <c r="V25" s="10">
        <f t="shared" ca="1" si="10"/>
        <v>0.90622279957571772</v>
      </c>
      <c r="W25" s="10">
        <f t="shared" ca="1" si="10"/>
        <v>0.90711387410824074</v>
      </c>
      <c r="X25" s="10">
        <f t="shared" ca="1" si="10"/>
        <v>0.90800494864076342</v>
      </c>
      <c r="Y25" s="10">
        <f t="shared" ca="1" si="10"/>
        <v>0.90889602317328633</v>
      </c>
      <c r="Z25" s="10">
        <f t="shared" ca="1" si="10"/>
        <v>0.90978709770580912</v>
      </c>
      <c r="AA25" s="10">
        <f t="shared" ca="1" si="10"/>
        <v>0.91067817223833203</v>
      </c>
      <c r="AB25" s="10">
        <f t="shared" ca="1" si="10"/>
        <v>0.91156924677085471</v>
      </c>
      <c r="AC25" s="10">
        <f t="shared" ca="1" si="10"/>
        <v>0.91246032130337773</v>
      </c>
      <c r="AD25" s="10">
        <f t="shared" ca="1" si="14"/>
        <v>0.91335139583590041</v>
      </c>
      <c r="AE25" s="10">
        <f t="shared" ca="1" si="11"/>
        <v>0.91424247036842332</v>
      </c>
      <c r="AF25" s="10">
        <f t="shared" ca="1" si="11"/>
        <v>0.91513354490094612</v>
      </c>
      <c r="AG25" s="10">
        <f t="shared" ca="1" si="11"/>
        <v>0.91602461943346902</v>
      </c>
      <c r="AH25" s="10">
        <f t="shared" ca="1" si="11"/>
        <v>0.91691569396599171</v>
      </c>
      <c r="AI25" s="10">
        <f t="shared" ca="1" si="11"/>
        <v>0.91780676849851472</v>
      </c>
      <c r="AJ25" s="10">
        <f t="shared" ca="1" si="11"/>
        <v>0.91869784303103741</v>
      </c>
      <c r="AK25" s="10">
        <f t="shared" ca="1" si="11"/>
        <v>0.91958891756356032</v>
      </c>
      <c r="AL25" s="10">
        <f t="shared" ca="1" si="11"/>
        <v>0.92047999209608311</v>
      </c>
      <c r="AM25" s="10">
        <f t="shared" ca="1" si="11"/>
        <v>0.92137106662860602</v>
      </c>
      <c r="AN25" s="10">
        <f t="shared" ca="1" si="11"/>
        <v>0.9222621411611287</v>
      </c>
      <c r="AO25" s="10">
        <f t="shared" ca="1" si="11"/>
        <v>0.92315321569365161</v>
      </c>
    </row>
    <row r="26" spans="2:41" x14ac:dyDescent="0.3">
      <c r="B26">
        <v>4</v>
      </c>
      <c r="C26" s="8">
        <f t="shared" ca="1" si="12"/>
        <v>0.92774582502604219</v>
      </c>
      <c r="D26" s="8">
        <f t="shared" ca="1" si="12"/>
        <v>0.70026792551696615</v>
      </c>
      <c r="E26" s="10">
        <f t="shared" ca="1" si="12"/>
        <v>0.1309005344475952</v>
      </c>
      <c r="F26" s="10">
        <f t="shared" ca="1" si="13"/>
        <v>0.13103143498204278</v>
      </c>
      <c r="G26" s="10">
        <f t="shared" ca="1" si="10"/>
        <v>0.1311623355164904</v>
      </c>
      <c r="H26" s="10">
        <f t="shared" ca="1" si="10"/>
        <v>0.13129323605093796</v>
      </c>
      <c r="I26" s="10">
        <f t="shared" ca="1" si="10"/>
        <v>0.13142413658538557</v>
      </c>
      <c r="J26" s="10">
        <f t="shared" ca="1" si="10"/>
        <v>0.13155503711983316</v>
      </c>
      <c r="K26" s="10">
        <f t="shared" ca="1" si="10"/>
        <v>0.13168593765428077</v>
      </c>
      <c r="L26" s="10">
        <f t="shared" ca="1" si="10"/>
        <v>0.13181683818872836</v>
      </c>
      <c r="M26" s="10">
        <f t="shared" ca="1" si="10"/>
        <v>0.13194773872317594</v>
      </c>
      <c r="N26" s="10">
        <f t="shared" ca="1" si="10"/>
        <v>0.13207863925762353</v>
      </c>
      <c r="O26" s="10">
        <f t="shared" ca="1" si="10"/>
        <v>0.13220953979207115</v>
      </c>
      <c r="P26" s="10">
        <f t="shared" ca="1" si="10"/>
        <v>0.13234044032651873</v>
      </c>
      <c r="Q26" s="10">
        <f t="shared" ca="1" si="10"/>
        <v>0.13247134086096635</v>
      </c>
      <c r="R26" s="10">
        <f t="shared" ca="1" si="10"/>
        <v>0.13260224139541393</v>
      </c>
      <c r="S26" s="10">
        <f t="shared" ca="1" si="10"/>
        <v>0.13273314192986152</v>
      </c>
      <c r="T26" s="10">
        <f t="shared" ca="1" si="10"/>
        <v>0.13286404246430911</v>
      </c>
      <c r="U26" s="10">
        <f t="shared" ca="1" si="10"/>
        <v>0.13299494299875672</v>
      </c>
      <c r="V26" s="10">
        <f t="shared" ca="1" si="10"/>
        <v>0.13312584353320431</v>
      </c>
      <c r="W26" s="10">
        <f t="shared" ca="1" si="10"/>
        <v>0.13325674406765192</v>
      </c>
      <c r="X26" s="10">
        <f t="shared" ca="1" si="10"/>
        <v>0.13338764460209948</v>
      </c>
      <c r="Y26" s="10">
        <f t="shared" ca="1" si="10"/>
        <v>0.1335185451365471</v>
      </c>
      <c r="Z26" s="10">
        <f t="shared" ca="1" si="10"/>
        <v>0.13364944567099468</v>
      </c>
      <c r="AA26" s="10">
        <f t="shared" ca="1" si="10"/>
        <v>0.1337803462054423</v>
      </c>
      <c r="AB26" s="10">
        <f t="shared" ca="1" si="10"/>
        <v>0.13391124673988988</v>
      </c>
      <c r="AC26" s="10">
        <f t="shared" ca="1" si="10"/>
        <v>0.13404214727433747</v>
      </c>
      <c r="AD26" s="10">
        <f t="shared" ca="1" si="14"/>
        <v>0.13417304780878506</v>
      </c>
      <c r="AE26" s="10">
        <f t="shared" ca="1" si="11"/>
        <v>0.13430394834323267</v>
      </c>
      <c r="AF26" s="10">
        <f t="shared" ca="1" si="11"/>
        <v>0.13443484887768026</v>
      </c>
      <c r="AG26" s="10">
        <f t="shared" ca="1" si="11"/>
        <v>0.13456574941212787</v>
      </c>
      <c r="AH26" s="10">
        <f t="shared" ca="1" si="11"/>
        <v>0.13469664994657546</v>
      </c>
      <c r="AI26" s="10">
        <f t="shared" ca="1" si="11"/>
        <v>0.13482755048102305</v>
      </c>
      <c r="AJ26" s="10">
        <f t="shared" ca="1" si="11"/>
        <v>0.13495845101547063</v>
      </c>
      <c r="AK26" s="10">
        <f t="shared" ca="1" si="11"/>
        <v>0.13508935154991825</v>
      </c>
      <c r="AL26" s="10">
        <f t="shared" ca="1" si="11"/>
        <v>0.13522025208436583</v>
      </c>
      <c r="AM26" s="10">
        <f t="shared" ca="1" si="11"/>
        <v>0.13535115261881345</v>
      </c>
      <c r="AN26" s="10">
        <f t="shared" ca="1" si="11"/>
        <v>0.13548205315326101</v>
      </c>
      <c r="AO26" s="10">
        <f t="shared" ca="1" si="11"/>
        <v>0.13561295368770862</v>
      </c>
    </row>
    <row r="27" spans="2:41" x14ac:dyDescent="0.3">
      <c r="B27">
        <v>5</v>
      </c>
      <c r="C27" s="8">
        <f t="shared" ca="1" si="12"/>
        <v>0.63836858502179294</v>
      </c>
      <c r="D27" s="8">
        <f t="shared" ca="1" si="12"/>
        <v>0.33643055273624378</v>
      </c>
      <c r="E27" s="10">
        <f t="shared" ca="1" si="12"/>
        <v>0.4618507110753145</v>
      </c>
      <c r="F27" s="10">
        <f t="shared" ca="1" si="13"/>
        <v>0.46231256178638974</v>
      </c>
      <c r="G27" s="10">
        <f t="shared" ca="1" si="10"/>
        <v>0.46277441249746515</v>
      </c>
      <c r="H27" s="10">
        <f t="shared" ca="1" si="10"/>
        <v>0.46323626320854039</v>
      </c>
      <c r="I27" s="10">
        <f t="shared" ca="1" si="10"/>
        <v>0.46369811391961574</v>
      </c>
      <c r="J27" s="10">
        <f t="shared" ca="1" si="10"/>
        <v>0.46415996463069104</v>
      </c>
      <c r="K27" s="10">
        <f t="shared" ca="1" si="10"/>
        <v>0.46462181534176639</v>
      </c>
      <c r="L27" s="10">
        <f t="shared" ca="1" si="10"/>
        <v>0.46508366605284168</v>
      </c>
      <c r="M27" s="10">
        <f t="shared" ca="1" si="10"/>
        <v>0.46554551676391703</v>
      </c>
      <c r="N27" s="10">
        <f t="shared" ca="1" si="10"/>
        <v>0.46600736747499227</v>
      </c>
      <c r="O27" s="10">
        <f t="shared" ca="1" si="10"/>
        <v>0.46646921818606762</v>
      </c>
      <c r="P27" s="10">
        <f t="shared" ca="1" si="10"/>
        <v>0.46693106889714292</v>
      </c>
      <c r="Q27" s="10">
        <f t="shared" ca="1" si="10"/>
        <v>0.46739291960821827</v>
      </c>
      <c r="R27" s="10">
        <f t="shared" ca="1" si="10"/>
        <v>0.46785477031929357</v>
      </c>
      <c r="S27" s="10">
        <f t="shared" ca="1" si="10"/>
        <v>0.46831662103036892</v>
      </c>
      <c r="T27" s="10">
        <f t="shared" ca="1" si="10"/>
        <v>0.46877847174144416</v>
      </c>
      <c r="U27" s="10">
        <f t="shared" ca="1" si="10"/>
        <v>0.46924032245251956</v>
      </c>
      <c r="V27" s="10">
        <f t="shared" ca="1" si="10"/>
        <v>0.4697021731635948</v>
      </c>
      <c r="W27" s="10">
        <f t="shared" ca="1" si="10"/>
        <v>0.47016402387467016</v>
      </c>
      <c r="X27" s="10">
        <f t="shared" ca="1" si="10"/>
        <v>0.47062587458574545</v>
      </c>
      <c r="Y27" s="10">
        <f t="shared" ca="1" si="10"/>
        <v>0.4710877252968208</v>
      </c>
      <c r="Z27" s="10">
        <f t="shared" ca="1" si="10"/>
        <v>0.47154957600789604</v>
      </c>
      <c r="AA27" s="10">
        <f t="shared" ca="1" si="10"/>
        <v>0.47201142671897145</v>
      </c>
      <c r="AB27" s="10">
        <f t="shared" ca="1" si="10"/>
        <v>0.47247327743004669</v>
      </c>
      <c r="AC27" s="10">
        <f t="shared" ca="1" si="10"/>
        <v>0.47293512814112204</v>
      </c>
      <c r="AD27" s="10">
        <f t="shared" ca="1" si="14"/>
        <v>0.47339697885219734</v>
      </c>
      <c r="AE27" s="10">
        <f t="shared" ca="1" si="11"/>
        <v>0.47385882956327269</v>
      </c>
      <c r="AF27" s="10">
        <f t="shared" ca="1" si="11"/>
        <v>0.47432068027434793</v>
      </c>
      <c r="AG27" s="10">
        <f t="shared" ca="1" si="11"/>
        <v>0.47478253098542333</v>
      </c>
      <c r="AH27" s="10">
        <f t="shared" ca="1" si="11"/>
        <v>0.47524438169649857</v>
      </c>
      <c r="AI27" s="10">
        <f t="shared" ca="1" si="11"/>
        <v>0.47570623240757393</v>
      </c>
      <c r="AJ27" s="10">
        <f t="shared" ca="1" si="11"/>
        <v>0.47616808311864922</v>
      </c>
      <c r="AK27" s="10">
        <f t="shared" ca="1" si="11"/>
        <v>0.47662993382972457</v>
      </c>
      <c r="AL27" s="10">
        <f t="shared" ca="1" si="11"/>
        <v>0.47709178454079987</v>
      </c>
      <c r="AM27" s="10">
        <f t="shared" ca="1" si="11"/>
        <v>0.47755363525187522</v>
      </c>
      <c r="AN27" s="10">
        <f t="shared" ca="1" si="11"/>
        <v>0.47801548596295046</v>
      </c>
      <c r="AO27" s="10">
        <f t="shared" ca="1" si="11"/>
        <v>0.47847733667402587</v>
      </c>
    </row>
    <row r="28" spans="2:41" x14ac:dyDescent="0.3">
      <c r="B28">
        <v>6</v>
      </c>
      <c r="C28" s="8">
        <f t="shared" ca="1" si="12"/>
        <v>0.37297362002455658</v>
      </c>
      <c r="D28" s="8">
        <f t="shared" ca="1" si="12"/>
        <v>0.58986653512338361</v>
      </c>
      <c r="E28" s="10">
        <f t="shared" ca="1" si="12"/>
        <v>0.38305434064389932</v>
      </c>
      <c r="F28" s="10">
        <f t="shared" ca="1" si="13"/>
        <v>0.38343739498454316</v>
      </c>
      <c r="G28" s="10">
        <f t="shared" ca="1" si="10"/>
        <v>0.38382044932518711</v>
      </c>
      <c r="H28" s="10">
        <f t="shared" ca="1" si="10"/>
        <v>0.38420350366583095</v>
      </c>
      <c r="I28" s="10">
        <f t="shared" ca="1" si="10"/>
        <v>0.3845865580064749</v>
      </c>
      <c r="J28" s="10">
        <f t="shared" ca="1" si="10"/>
        <v>0.38496961234711879</v>
      </c>
      <c r="K28" s="10">
        <f t="shared" ca="1" si="10"/>
        <v>0.38535266668776269</v>
      </c>
      <c r="L28" s="10">
        <f t="shared" ca="1" si="10"/>
        <v>0.38573572102840659</v>
      </c>
      <c r="M28" s="10">
        <f t="shared" ca="1" si="10"/>
        <v>0.38611877536905054</v>
      </c>
      <c r="N28" s="10">
        <f t="shared" ca="1" si="10"/>
        <v>0.38650182970969438</v>
      </c>
      <c r="O28" s="10">
        <f t="shared" ca="1" si="10"/>
        <v>0.38688488405033833</v>
      </c>
      <c r="P28" s="10">
        <f t="shared" ca="1" si="10"/>
        <v>0.38726793839098217</v>
      </c>
      <c r="Q28" s="10">
        <f t="shared" ca="1" si="10"/>
        <v>0.38765099273162612</v>
      </c>
      <c r="R28" s="10">
        <f t="shared" ca="1" si="10"/>
        <v>0.38803404707226996</v>
      </c>
      <c r="S28" s="10">
        <f t="shared" ca="1" si="10"/>
        <v>0.38841710141291391</v>
      </c>
      <c r="T28" s="10">
        <f t="shared" ca="1" si="10"/>
        <v>0.38880015575355775</v>
      </c>
      <c r="U28" s="10">
        <f t="shared" ca="1" si="10"/>
        <v>0.3891832100942017</v>
      </c>
      <c r="V28" s="10">
        <f t="shared" ca="1" si="10"/>
        <v>0.38956626443484554</v>
      </c>
      <c r="W28" s="10">
        <f t="shared" ca="1" si="10"/>
        <v>0.3899493187754895</v>
      </c>
      <c r="X28" s="10">
        <f t="shared" ca="1" si="10"/>
        <v>0.39033237311613339</v>
      </c>
      <c r="Y28" s="10">
        <f t="shared" ca="1" si="10"/>
        <v>0.39071542745677729</v>
      </c>
      <c r="Z28" s="10">
        <f t="shared" ca="1" si="10"/>
        <v>0.39109848179742118</v>
      </c>
      <c r="AA28" s="10">
        <f t="shared" ca="1" si="10"/>
        <v>0.39148153613806513</v>
      </c>
      <c r="AB28" s="10">
        <f t="shared" ca="1" si="10"/>
        <v>0.39186459047870897</v>
      </c>
      <c r="AC28" s="10">
        <f t="shared" ca="1" si="10"/>
        <v>0.39224764481935293</v>
      </c>
      <c r="AD28" s="10">
        <f t="shared" ca="1" si="14"/>
        <v>0.39263069915999677</v>
      </c>
      <c r="AE28" s="10">
        <f t="shared" ca="1" si="11"/>
        <v>0.39301375350064072</v>
      </c>
      <c r="AF28" s="10">
        <f t="shared" ca="1" si="11"/>
        <v>0.39339680784128456</v>
      </c>
      <c r="AG28" s="10">
        <f t="shared" ca="1" si="11"/>
        <v>0.39377986218192851</v>
      </c>
      <c r="AH28" s="10">
        <f t="shared" ca="1" si="11"/>
        <v>0.39416291652257235</v>
      </c>
      <c r="AI28" s="10">
        <f t="shared" ca="1" si="11"/>
        <v>0.3945459708632163</v>
      </c>
      <c r="AJ28" s="10">
        <f t="shared" ca="1" si="11"/>
        <v>0.39492902520386014</v>
      </c>
      <c r="AK28" s="10">
        <f t="shared" ca="1" si="11"/>
        <v>0.39531207954450409</v>
      </c>
      <c r="AL28" s="10">
        <f t="shared" ca="1" si="11"/>
        <v>0.39569513388514799</v>
      </c>
      <c r="AM28" s="10">
        <f t="shared" ca="1" si="11"/>
        <v>0.39607818822579188</v>
      </c>
      <c r="AN28" s="10">
        <f t="shared" ca="1" si="11"/>
        <v>0.39646124256643578</v>
      </c>
      <c r="AO28" s="10">
        <f t="shared" ca="1" si="11"/>
        <v>0.39684429690707973</v>
      </c>
    </row>
    <row r="29" spans="2:41" x14ac:dyDescent="0.3">
      <c r="B29">
        <v>7</v>
      </c>
      <c r="C29" s="8">
        <f t="shared" ca="1" si="12"/>
        <v>0.44927757011585223</v>
      </c>
      <c r="D29" s="8">
        <f t="shared" ca="1" si="12"/>
        <v>0.99336216810158906</v>
      </c>
      <c r="E29" s="10">
        <f t="shared" ca="1" si="12"/>
        <v>0.88449164553532722</v>
      </c>
      <c r="F29" s="10">
        <f t="shared" ca="1" si="13"/>
        <v>0.8853761371808625</v>
      </c>
      <c r="G29" s="10">
        <f t="shared" ca="1" si="10"/>
        <v>0.88626062882639789</v>
      </c>
      <c r="H29" s="10">
        <f t="shared" ca="1" si="10"/>
        <v>0.88714512047193306</v>
      </c>
      <c r="I29" s="10">
        <f t="shared" ca="1" si="10"/>
        <v>0.88802961211746856</v>
      </c>
      <c r="J29" s="10">
        <f t="shared" ca="1" si="10"/>
        <v>0.88891410376300373</v>
      </c>
      <c r="K29" s="10">
        <f t="shared" ca="1" si="10"/>
        <v>0.88979859540853923</v>
      </c>
      <c r="L29" s="10">
        <f t="shared" ca="1" si="10"/>
        <v>0.8906830870540744</v>
      </c>
      <c r="M29" s="10">
        <f t="shared" ca="1" si="10"/>
        <v>0.8915675786996099</v>
      </c>
      <c r="N29" s="10">
        <f t="shared" ca="1" si="10"/>
        <v>0.89245207034514507</v>
      </c>
      <c r="O29" s="10">
        <f t="shared" ca="1" si="10"/>
        <v>0.89333656199068046</v>
      </c>
      <c r="P29" s="10">
        <f t="shared" ca="1" si="10"/>
        <v>0.89422105363621573</v>
      </c>
      <c r="Q29" s="10">
        <f t="shared" ca="1" si="10"/>
        <v>0.89510554528175112</v>
      </c>
      <c r="R29" s="10">
        <f t="shared" ca="1" si="10"/>
        <v>0.8959900369272864</v>
      </c>
      <c r="S29" s="10">
        <f t="shared" ca="1" si="10"/>
        <v>0.89687452857282179</v>
      </c>
      <c r="T29" s="10">
        <f t="shared" ca="1" si="10"/>
        <v>0.89775902021835707</v>
      </c>
      <c r="U29" s="10">
        <f t="shared" ca="1" si="10"/>
        <v>0.89864351186389246</v>
      </c>
      <c r="V29" s="10">
        <f t="shared" ca="1" si="10"/>
        <v>0.89952800350942774</v>
      </c>
      <c r="W29" s="10">
        <f t="shared" ca="1" si="10"/>
        <v>0.90041249515496313</v>
      </c>
      <c r="X29" s="10">
        <f t="shared" ca="1" si="10"/>
        <v>0.9012969868004983</v>
      </c>
      <c r="Y29" s="10">
        <f t="shared" ca="1" si="10"/>
        <v>0.9021814784460338</v>
      </c>
      <c r="Z29" s="10">
        <f t="shared" ca="1" si="10"/>
        <v>0.90306597009156897</v>
      </c>
      <c r="AA29" s="10">
        <f t="shared" ca="1" si="10"/>
        <v>0.90395046173710447</v>
      </c>
      <c r="AB29" s="10">
        <f ca="1">$E29*AB$22</f>
        <v>0.90483495338263964</v>
      </c>
      <c r="AC29" s="10">
        <f t="shared" ca="1" si="10"/>
        <v>0.90571944502817514</v>
      </c>
      <c r="AD29" s="10">
        <f t="shared" ca="1" si="14"/>
        <v>0.90660393667371031</v>
      </c>
      <c r="AE29" s="10">
        <f t="shared" ca="1" si="11"/>
        <v>0.9074884283192457</v>
      </c>
      <c r="AF29" s="10">
        <f t="shared" ca="1" si="11"/>
        <v>0.90837291996478098</v>
      </c>
      <c r="AG29" s="10">
        <f t="shared" ca="1" si="11"/>
        <v>0.90925741161031637</v>
      </c>
      <c r="AH29" s="10">
        <f t="shared" ca="1" si="11"/>
        <v>0.91014190325585165</v>
      </c>
      <c r="AI29" s="10">
        <f t="shared" ca="1" si="11"/>
        <v>0.91102639490138704</v>
      </c>
      <c r="AJ29" s="10">
        <f t="shared" ca="1" si="11"/>
        <v>0.91191088654692232</v>
      </c>
      <c r="AK29" s="10">
        <f t="shared" ca="1" si="11"/>
        <v>0.91279537819245771</v>
      </c>
      <c r="AL29" s="10">
        <f t="shared" ca="1" si="11"/>
        <v>0.91367986983799299</v>
      </c>
      <c r="AM29" s="10">
        <f t="shared" ca="1" si="11"/>
        <v>0.91456436148352838</v>
      </c>
      <c r="AN29" s="10">
        <f t="shared" ca="1" si="11"/>
        <v>0.91544885312906366</v>
      </c>
      <c r="AO29" s="10">
        <f t="shared" ca="1" si="11"/>
        <v>0.91633334477459905</v>
      </c>
    </row>
    <row r="30" spans="2:41" x14ac:dyDescent="0.3">
      <c r="B30">
        <v>8</v>
      </c>
      <c r="C30" s="8">
        <f t="shared" ca="1" si="12"/>
        <v>0.40223394161236103</v>
      </c>
      <c r="D30" s="8">
        <f t="shared" ca="1" si="12"/>
        <v>7.8249781709484267E-2</v>
      </c>
      <c r="E30" s="10">
        <f t="shared" ca="1" si="12"/>
        <v>3.5786966595947267E-2</v>
      </c>
      <c r="F30" s="10">
        <f t="shared" ca="1" si="13"/>
        <v>3.5822753562543212E-2</v>
      </c>
      <c r="G30" s="10">
        <f t="shared" ca="1" si="10"/>
        <v>3.5858540529139164E-2</v>
      </c>
      <c r="H30" s="10">
        <f t="shared" ca="1" si="10"/>
        <v>3.5894327495735102E-2</v>
      </c>
      <c r="I30" s="10">
        <f t="shared" ca="1" si="10"/>
        <v>3.5930114462331054E-2</v>
      </c>
      <c r="J30" s="10">
        <f t="shared" ca="1" si="10"/>
        <v>3.5965901428927E-2</v>
      </c>
      <c r="K30" s="10">
        <f t="shared" ca="1" si="10"/>
        <v>3.6001688395522952E-2</v>
      </c>
      <c r="L30" s="10">
        <f t="shared" ca="1" si="10"/>
        <v>3.6037475362118897E-2</v>
      </c>
      <c r="M30" s="10">
        <f t="shared" ca="1" si="10"/>
        <v>3.6073262328714849E-2</v>
      </c>
      <c r="N30" s="10">
        <f t="shared" ca="1" si="10"/>
        <v>3.6109049295310787E-2</v>
      </c>
      <c r="O30" s="10">
        <f t="shared" ca="1" si="10"/>
        <v>3.6144836261906739E-2</v>
      </c>
      <c r="P30" s="10">
        <f t="shared" ca="1" si="10"/>
        <v>3.6180623228502684E-2</v>
      </c>
      <c r="Q30" s="10">
        <f t="shared" ca="1" si="10"/>
        <v>3.6216410195098636E-2</v>
      </c>
      <c r="R30" s="10">
        <f t="shared" ca="1" si="10"/>
        <v>3.6252197161694581E-2</v>
      </c>
      <c r="S30" s="10">
        <f t="shared" ca="1" si="10"/>
        <v>3.6287984128290526E-2</v>
      </c>
      <c r="T30" s="10">
        <f t="shared" ca="1" si="10"/>
        <v>3.6323771094886471E-2</v>
      </c>
      <c r="U30" s="10">
        <f t="shared" ca="1" si="10"/>
        <v>3.6359558061482423E-2</v>
      </c>
      <c r="V30" s="10">
        <f t="shared" ca="1" si="10"/>
        <v>3.6395345028078369E-2</v>
      </c>
      <c r="W30" s="10">
        <f t="shared" ca="1" si="10"/>
        <v>3.6431131994674321E-2</v>
      </c>
      <c r="X30" s="10">
        <f t="shared" ca="1" si="10"/>
        <v>3.6466918961270259E-2</v>
      </c>
      <c r="Y30" s="10">
        <f t="shared" ca="1" si="10"/>
        <v>3.6502705927866211E-2</v>
      </c>
      <c r="Z30" s="10">
        <f t="shared" ca="1" si="10"/>
        <v>3.6538492894462156E-2</v>
      </c>
      <c r="AA30" s="10">
        <f t="shared" ca="1" si="10"/>
        <v>3.6574279861058108E-2</v>
      </c>
      <c r="AB30" s="10">
        <f t="shared" ca="1" si="10"/>
        <v>3.6610066827654053E-2</v>
      </c>
      <c r="AC30" s="10">
        <f t="shared" ca="1" si="10"/>
        <v>3.6645853794250005E-2</v>
      </c>
      <c r="AD30" s="10">
        <f t="shared" ca="1" si="14"/>
        <v>3.6681640760845943E-2</v>
      </c>
      <c r="AE30" s="10">
        <f t="shared" ca="1" si="11"/>
        <v>3.6717427727441895E-2</v>
      </c>
      <c r="AF30" s="10">
        <f t="shared" ca="1" si="11"/>
        <v>3.675321469403784E-2</v>
      </c>
      <c r="AG30" s="10">
        <f t="shared" ca="1" si="11"/>
        <v>3.6789001660633792E-2</v>
      </c>
      <c r="AH30" s="10">
        <f t="shared" ca="1" si="11"/>
        <v>3.6824788627229738E-2</v>
      </c>
      <c r="AI30" s="10">
        <f t="shared" ca="1" si="11"/>
        <v>3.6860575593825683E-2</v>
      </c>
      <c r="AJ30" s="10">
        <f t="shared" ca="1" si="11"/>
        <v>3.6896362560421628E-2</v>
      </c>
      <c r="AK30" s="10">
        <f t="shared" ca="1" si="11"/>
        <v>3.693214952701758E-2</v>
      </c>
      <c r="AL30" s="10">
        <f t="shared" ca="1" si="11"/>
        <v>3.6967936493613525E-2</v>
      </c>
      <c r="AM30" s="10">
        <f t="shared" ca="1" si="11"/>
        <v>3.7003723460209477E-2</v>
      </c>
      <c r="AN30" s="10">
        <f t="shared" ca="1" si="11"/>
        <v>3.7039510426805422E-2</v>
      </c>
      <c r="AO30" s="10">
        <f t="shared" ca="1" si="11"/>
        <v>3.7075297393401367E-2</v>
      </c>
    </row>
    <row r="31" spans="2:41" x14ac:dyDescent="0.3">
      <c r="B31">
        <v>9</v>
      </c>
      <c r="C31" s="8">
        <f t="shared" ca="1" si="12"/>
        <v>0.92372128835783951</v>
      </c>
      <c r="D31" s="8">
        <f t="shared" ca="1" si="12"/>
        <v>0.71609283362584319</v>
      </c>
      <c r="E31" s="10">
        <f t="shared" ca="1" si="12"/>
        <v>0.66189107272090841</v>
      </c>
      <c r="F31" s="10">
        <f t="shared" ca="1" si="13"/>
        <v>0.66255296379362927</v>
      </c>
      <c r="G31" s="10">
        <f t="shared" ca="1" si="10"/>
        <v>0.66321485486635023</v>
      </c>
      <c r="H31" s="10">
        <f t="shared" ca="1" si="10"/>
        <v>0.66387674593907109</v>
      </c>
      <c r="I31" s="10">
        <f t="shared" ca="1" si="10"/>
        <v>0.66453863701179205</v>
      </c>
      <c r="J31" s="10">
        <f t="shared" ca="1" si="10"/>
        <v>0.66520052808451291</v>
      </c>
      <c r="K31" s="10">
        <f t="shared" ca="1" si="10"/>
        <v>0.66586241915723388</v>
      </c>
      <c r="L31" s="10">
        <f t="shared" ca="1" si="10"/>
        <v>0.66652431022995473</v>
      </c>
      <c r="M31" s="10">
        <f t="shared" ca="1" si="10"/>
        <v>0.6671862013026757</v>
      </c>
      <c r="N31" s="10">
        <f t="shared" ca="1" si="10"/>
        <v>0.66784809237539655</v>
      </c>
      <c r="O31" s="10">
        <f t="shared" ca="1" si="10"/>
        <v>0.66850998344811752</v>
      </c>
      <c r="P31" s="10">
        <f t="shared" ca="1" si="10"/>
        <v>0.66917187452083837</v>
      </c>
      <c r="Q31" s="10">
        <f t="shared" ca="1" si="10"/>
        <v>0.66983376559355934</v>
      </c>
      <c r="R31" s="10">
        <f t="shared" ca="1" si="10"/>
        <v>0.67049565666628019</v>
      </c>
      <c r="S31" s="10">
        <f t="shared" ca="1" si="10"/>
        <v>0.67115754773900116</v>
      </c>
      <c r="T31" s="10">
        <f t="shared" ca="1" si="10"/>
        <v>0.67181943881172201</v>
      </c>
      <c r="U31" s="10">
        <f t="shared" ca="1" si="10"/>
        <v>0.67248132988444298</v>
      </c>
      <c r="V31" s="10">
        <f t="shared" ca="1" si="10"/>
        <v>0.67314322095716383</v>
      </c>
      <c r="W31" s="10">
        <f t="shared" ca="1" si="10"/>
        <v>0.6738051120298848</v>
      </c>
      <c r="X31" s="10">
        <f t="shared" ca="1" si="10"/>
        <v>0.67446700310260566</v>
      </c>
      <c r="Y31" s="10">
        <f t="shared" ca="1" si="10"/>
        <v>0.67512889417532662</v>
      </c>
      <c r="Z31" s="10">
        <f t="shared" ca="1" si="10"/>
        <v>0.67579078524804748</v>
      </c>
      <c r="AA31" s="10">
        <f t="shared" ca="1" si="10"/>
        <v>0.67645267632076844</v>
      </c>
      <c r="AB31" s="10">
        <f t="shared" ca="1" si="10"/>
        <v>0.6771145673934893</v>
      </c>
      <c r="AC31" s="10">
        <f t="shared" ca="1" si="10"/>
        <v>0.67777645846621026</v>
      </c>
      <c r="AD31" s="10">
        <f t="shared" ca="1" si="14"/>
        <v>0.67843834953893112</v>
      </c>
      <c r="AE31" s="10">
        <f t="shared" ca="1" si="11"/>
        <v>0.67910024061165208</v>
      </c>
      <c r="AF31" s="10">
        <f t="shared" ca="1" si="11"/>
        <v>0.67976213168437283</v>
      </c>
      <c r="AG31" s="10">
        <f t="shared" ca="1" si="11"/>
        <v>0.6804240227570939</v>
      </c>
      <c r="AH31" s="10">
        <f t="shared" ca="1" si="11"/>
        <v>0.68108591382981465</v>
      </c>
      <c r="AI31" s="10">
        <f t="shared" ca="1" si="11"/>
        <v>0.68174780490253573</v>
      </c>
      <c r="AJ31" s="10">
        <f t="shared" ca="1" si="11"/>
        <v>0.68240969597525647</v>
      </c>
      <c r="AK31" s="10">
        <f t="shared" ca="1" si="11"/>
        <v>0.68307158704797755</v>
      </c>
      <c r="AL31" s="10">
        <f t="shared" ca="1" si="11"/>
        <v>0.68373347812069829</v>
      </c>
      <c r="AM31" s="10">
        <f t="shared" ca="1" si="11"/>
        <v>0.68439536919341937</v>
      </c>
      <c r="AN31" s="10">
        <f t="shared" ca="1" si="11"/>
        <v>0.68505726026614011</v>
      </c>
      <c r="AO31" s="10">
        <f t="shared" ca="1" si="11"/>
        <v>0.68571915133886119</v>
      </c>
    </row>
    <row r="32" spans="2:41" x14ac:dyDescent="0.3">
      <c r="B32">
        <v>10</v>
      </c>
      <c r="C32" s="8">
        <f t="shared" ca="1" si="12"/>
        <v>0.58153138366820012</v>
      </c>
      <c r="D32" s="8">
        <f t="shared" ca="1" si="12"/>
        <v>0.48793563794930084</v>
      </c>
      <c r="E32" s="10">
        <f t="shared" ca="1" si="12"/>
        <v>0.68787700054133705</v>
      </c>
      <c r="F32" s="10">
        <f t="shared" ca="1" si="13"/>
        <v>0.68856487754187834</v>
      </c>
      <c r="G32" s="10">
        <f t="shared" ca="1" si="10"/>
        <v>0.68925275454241974</v>
      </c>
      <c r="H32" s="10">
        <f t="shared" ca="1" si="10"/>
        <v>0.68994063154296104</v>
      </c>
      <c r="I32" s="10">
        <f t="shared" ca="1" si="10"/>
        <v>0.69062850854350244</v>
      </c>
      <c r="J32" s="10">
        <f t="shared" ca="1" si="10"/>
        <v>0.69131638554404362</v>
      </c>
      <c r="K32" s="10">
        <f t="shared" ca="1" si="10"/>
        <v>0.69200426254458502</v>
      </c>
      <c r="L32" s="10">
        <f t="shared" ca="1" si="10"/>
        <v>0.69269213954512632</v>
      </c>
      <c r="M32" s="10">
        <f t="shared" ca="1" si="10"/>
        <v>0.69338001654566772</v>
      </c>
      <c r="N32" s="10">
        <f t="shared" ca="1" si="10"/>
        <v>0.69406789354620901</v>
      </c>
      <c r="O32" s="10">
        <f t="shared" ca="1" si="10"/>
        <v>0.69475577054675042</v>
      </c>
      <c r="P32" s="10">
        <f t="shared" ca="1" si="10"/>
        <v>0.69544364754729171</v>
      </c>
      <c r="Q32" s="10">
        <f t="shared" ca="1" si="10"/>
        <v>0.69613152454783311</v>
      </c>
      <c r="R32" s="10">
        <f t="shared" ca="1" si="10"/>
        <v>0.69681940154837441</v>
      </c>
      <c r="S32" s="10">
        <f t="shared" ca="1" si="10"/>
        <v>0.69750727854891581</v>
      </c>
      <c r="T32" s="10">
        <f t="shared" ca="1" si="10"/>
        <v>0.69819515554945699</v>
      </c>
      <c r="U32" s="10">
        <f t="shared" ca="1" si="10"/>
        <v>0.6988830325499984</v>
      </c>
      <c r="V32" s="10">
        <f t="shared" ca="1" si="10"/>
        <v>0.69957090955053969</v>
      </c>
      <c r="W32" s="10">
        <f t="shared" ca="1" si="10"/>
        <v>0.70025878655108109</v>
      </c>
      <c r="X32" s="10">
        <f t="shared" ca="1" si="10"/>
        <v>0.70094666355162238</v>
      </c>
      <c r="Y32" s="10">
        <f t="shared" ca="1" si="10"/>
        <v>0.70163454055216379</v>
      </c>
      <c r="Z32" s="10">
        <f t="shared" ca="1" si="10"/>
        <v>0.70232241755270508</v>
      </c>
      <c r="AA32" s="10">
        <f t="shared" ca="1" si="10"/>
        <v>0.70301029455324648</v>
      </c>
      <c r="AB32" s="10">
        <f t="shared" ca="1" si="10"/>
        <v>0.70369817155378778</v>
      </c>
      <c r="AC32" s="10">
        <f t="shared" ca="1" si="10"/>
        <v>0.70438604855432918</v>
      </c>
      <c r="AD32" s="10">
        <f t="shared" ca="1" si="14"/>
        <v>0.70507392555487036</v>
      </c>
      <c r="AE32" s="10">
        <f t="shared" ca="1" si="11"/>
        <v>0.70576180255541188</v>
      </c>
      <c r="AF32" s="10">
        <f t="shared" ca="1" si="11"/>
        <v>0.70644967955595306</v>
      </c>
      <c r="AG32" s="10">
        <f t="shared" ca="1" si="11"/>
        <v>0.70713755655649446</v>
      </c>
      <c r="AH32" s="10">
        <f t="shared" ca="1" si="11"/>
        <v>0.70782543355703575</v>
      </c>
      <c r="AI32" s="10">
        <f t="shared" ca="1" si="11"/>
        <v>0.70851331055757716</v>
      </c>
      <c r="AJ32" s="10">
        <f t="shared" ca="1" si="11"/>
        <v>0.70920118755811845</v>
      </c>
      <c r="AK32" s="10">
        <f t="shared" ca="1" si="11"/>
        <v>0.70988906455865985</v>
      </c>
      <c r="AL32" s="10">
        <f t="shared" ca="1" si="11"/>
        <v>0.71057694155920115</v>
      </c>
      <c r="AM32" s="10">
        <f t="shared" ca="1" si="11"/>
        <v>0.71126481855974255</v>
      </c>
      <c r="AN32" s="10">
        <f t="shared" ca="1" si="11"/>
        <v>0.71195269556028384</v>
      </c>
      <c r="AO32" s="10">
        <f t="shared" ca="1" si="11"/>
        <v>0.71264057256082525</v>
      </c>
    </row>
    <row r="33" spans="2:41" x14ac:dyDescent="0.3">
      <c r="B33">
        <v>11</v>
      </c>
      <c r="C33" s="8">
        <f t="shared" ca="1" si="12"/>
        <v>0.47682782261032153</v>
      </c>
      <c r="D33" s="8">
        <f t="shared" ca="1" si="12"/>
        <v>0.84396609608216377</v>
      </c>
      <c r="E33" s="10">
        <f t="shared" ca="1" si="12"/>
        <v>0.61641955327488052</v>
      </c>
      <c r="F33" s="10">
        <f t="shared" ca="1" si="13"/>
        <v>0.61703597282815537</v>
      </c>
      <c r="G33" s="10">
        <f t="shared" ca="1" si="10"/>
        <v>0.61765239238143033</v>
      </c>
      <c r="H33" s="10">
        <f t="shared" ca="1" si="10"/>
        <v>0.61826881193470506</v>
      </c>
      <c r="I33" s="10">
        <f t="shared" ca="1" si="10"/>
        <v>0.61888523148798003</v>
      </c>
      <c r="J33" s="10">
        <f t="shared" ca="1" si="10"/>
        <v>0.61950165104125487</v>
      </c>
      <c r="K33" s="10">
        <f t="shared" ca="1" si="10"/>
        <v>0.62011807059452984</v>
      </c>
      <c r="L33" s="10">
        <f t="shared" ca="1" si="10"/>
        <v>0.62073449014780457</v>
      </c>
      <c r="M33" s="10">
        <f t="shared" ca="1" si="10"/>
        <v>0.62135090970107953</v>
      </c>
      <c r="N33" s="10">
        <f t="shared" ca="1" si="10"/>
        <v>0.62196732925435438</v>
      </c>
      <c r="O33" s="10">
        <f t="shared" ca="1" si="10"/>
        <v>0.62258374880762934</v>
      </c>
      <c r="P33" s="10">
        <f t="shared" ca="1" si="10"/>
        <v>0.62320016836090419</v>
      </c>
      <c r="Q33" s="10">
        <f t="shared" ca="1" si="10"/>
        <v>0.62381658791417904</v>
      </c>
      <c r="R33" s="10">
        <f t="shared" ca="1" si="10"/>
        <v>0.62443300746745389</v>
      </c>
      <c r="S33" s="10">
        <f t="shared" ca="1" si="10"/>
        <v>0.62504942702072885</v>
      </c>
      <c r="T33" s="10">
        <f t="shared" ca="1" si="10"/>
        <v>0.6256658465740037</v>
      </c>
      <c r="U33" s="10">
        <f t="shared" ca="1" si="10"/>
        <v>0.62628226612727866</v>
      </c>
      <c r="V33" s="10">
        <f t="shared" ca="1" si="10"/>
        <v>0.6268986856805534</v>
      </c>
      <c r="W33" s="10">
        <f t="shared" ca="1" si="10"/>
        <v>0.62751510523382836</v>
      </c>
      <c r="X33" s="10">
        <f t="shared" ca="1" si="10"/>
        <v>0.62813152478710321</v>
      </c>
      <c r="Y33" s="10">
        <f t="shared" ca="1" si="10"/>
        <v>0.62874794434037817</v>
      </c>
      <c r="Z33" s="10">
        <f t="shared" ca="1" si="10"/>
        <v>0.62936436389365291</v>
      </c>
      <c r="AA33" s="10">
        <f t="shared" ca="1" si="10"/>
        <v>0.62998078344692787</v>
      </c>
      <c r="AB33" s="10">
        <f t="shared" ca="1" si="10"/>
        <v>0.63059720300020272</v>
      </c>
      <c r="AC33" s="10">
        <f t="shared" ca="1" si="10"/>
        <v>0.63121362255347768</v>
      </c>
      <c r="AD33" s="10">
        <f t="shared" ca="1" si="14"/>
        <v>0.63183004210675242</v>
      </c>
      <c r="AE33" s="10">
        <f t="shared" ca="1" si="11"/>
        <v>0.63244646166002738</v>
      </c>
      <c r="AF33" s="10">
        <f t="shared" ca="1" si="11"/>
        <v>0.63306288121330223</v>
      </c>
      <c r="AG33" s="10">
        <f t="shared" ca="1" si="11"/>
        <v>0.63367930076657719</v>
      </c>
      <c r="AH33" s="10">
        <f t="shared" ca="1" si="11"/>
        <v>0.63429572031985204</v>
      </c>
      <c r="AI33" s="10">
        <f t="shared" ca="1" si="11"/>
        <v>0.634912139873127</v>
      </c>
      <c r="AJ33" s="10">
        <f t="shared" ca="1" si="11"/>
        <v>0.63552855942640174</v>
      </c>
      <c r="AK33" s="10">
        <f t="shared" ca="1" si="11"/>
        <v>0.6361449789796767</v>
      </c>
      <c r="AL33" s="10">
        <f t="shared" ca="1" si="11"/>
        <v>0.63676139853295155</v>
      </c>
      <c r="AM33" s="10">
        <f t="shared" ca="1" si="11"/>
        <v>0.63737781808622651</v>
      </c>
      <c r="AN33" s="10">
        <f t="shared" ca="1" si="11"/>
        <v>0.63799423763950125</v>
      </c>
      <c r="AO33" s="10">
        <f t="shared" ca="1" si="11"/>
        <v>0.63861065719277621</v>
      </c>
    </row>
    <row r="34" spans="2:41" x14ac:dyDescent="0.3">
      <c r="B34">
        <v>12</v>
      </c>
      <c r="C34" s="8">
        <f t="shared" ca="1" si="12"/>
        <v>0.69469203320553563</v>
      </c>
      <c r="D34" s="8">
        <f t="shared" ca="1" si="12"/>
        <v>0.58728144791007042</v>
      </c>
      <c r="E34" s="10">
        <f t="shared" ca="1" si="12"/>
        <v>4.4062772807736517E-2</v>
      </c>
      <c r="F34" s="10">
        <f t="shared" ca="1" si="13"/>
        <v>4.4106835580544249E-2</v>
      </c>
      <c r="G34" s="10">
        <f t="shared" ca="1" si="10"/>
        <v>4.4150898353351987E-2</v>
      </c>
      <c r="H34" s="10">
        <f t="shared" ca="1" si="10"/>
        <v>4.4194961126159719E-2</v>
      </c>
      <c r="I34" s="10">
        <f t="shared" ca="1" si="10"/>
        <v>4.4239023898967465E-2</v>
      </c>
      <c r="J34" s="10">
        <f t="shared" ca="1" si="10"/>
        <v>4.4283086671775197E-2</v>
      </c>
      <c r="K34" s="10">
        <f t="shared" ca="1" si="10"/>
        <v>4.4327149444582936E-2</v>
      </c>
      <c r="L34" s="10">
        <f t="shared" ca="1" si="10"/>
        <v>4.4371212217390668E-2</v>
      </c>
      <c r="M34" s="10">
        <f t="shared" ca="1" si="10"/>
        <v>4.4415274990198407E-2</v>
      </c>
      <c r="N34" s="10">
        <f t="shared" ca="1" si="10"/>
        <v>4.4459337763006139E-2</v>
      </c>
      <c r="O34" s="10">
        <f t="shared" ca="1" si="10"/>
        <v>4.4503400535813885E-2</v>
      </c>
      <c r="P34" s="10">
        <f t="shared" ca="1" si="10"/>
        <v>4.4547463308621617E-2</v>
      </c>
      <c r="Q34" s="10">
        <f t="shared" ca="1" si="10"/>
        <v>4.4591526081429356E-2</v>
      </c>
      <c r="R34" s="10">
        <f t="shared" ca="1" si="10"/>
        <v>4.4635588854237088E-2</v>
      </c>
      <c r="S34" s="10">
        <f t="shared" ca="1" si="10"/>
        <v>4.4679651627044827E-2</v>
      </c>
      <c r="T34" s="10">
        <f t="shared" ca="1" si="10"/>
        <v>4.4723714399852559E-2</v>
      </c>
      <c r="U34" s="10">
        <f t="shared" ca="1" si="10"/>
        <v>4.4767777172660304E-2</v>
      </c>
      <c r="V34" s="10">
        <f t="shared" ca="1" si="10"/>
        <v>4.4811839945468036E-2</v>
      </c>
      <c r="W34" s="10">
        <f t="shared" ca="1" si="10"/>
        <v>4.4855902718275775E-2</v>
      </c>
      <c r="X34" s="10">
        <f t="shared" ref="G34:AE37" ca="1" si="15">$E34*X$22</f>
        <v>4.4899965491083507E-2</v>
      </c>
      <c r="Y34" s="10">
        <f t="shared" ca="1" si="15"/>
        <v>4.4944028263891246E-2</v>
      </c>
      <c r="Z34" s="10">
        <f t="shared" ca="1" si="15"/>
        <v>4.4988091036698978E-2</v>
      </c>
      <c r="AA34" s="10">
        <f t="shared" ca="1" si="15"/>
        <v>4.5032153809506724E-2</v>
      </c>
      <c r="AB34" s="10">
        <f t="shared" ca="1" si="15"/>
        <v>4.5076216582314456E-2</v>
      </c>
      <c r="AC34" s="10">
        <f t="shared" ca="1" si="15"/>
        <v>4.5120279355122195E-2</v>
      </c>
      <c r="AD34" s="10">
        <f t="shared" ca="1" si="14"/>
        <v>4.5164342127929927E-2</v>
      </c>
      <c r="AE34" s="10">
        <f t="shared" ca="1" si="11"/>
        <v>4.5208404900737666E-2</v>
      </c>
      <c r="AF34" s="10">
        <f t="shared" ca="1" si="11"/>
        <v>4.5252467673545398E-2</v>
      </c>
      <c r="AG34" s="10">
        <f t="shared" ca="1" si="11"/>
        <v>4.5296530446353143E-2</v>
      </c>
      <c r="AH34" s="10">
        <f t="shared" ca="1" si="11"/>
        <v>4.5340593219160868E-2</v>
      </c>
      <c r="AI34" s="10">
        <f t="shared" ca="1" si="11"/>
        <v>4.5384655991968614E-2</v>
      </c>
      <c r="AJ34" s="10">
        <f t="shared" ca="1" si="11"/>
        <v>4.5428718764776346E-2</v>
      </c>
      <c r="AK34" s="10">
        <f t="shared" ca="1" si="11"/>
        <v>4.5472781537584085E-2</v>
      </c>
      <c r="AL34" s="10">
        <f t="shared" ca="1" si="11"/>
        <v>4.5516844310391817E-2</v>
      </c>
      <c r="AM34" s="10">
        <f t="shared" ca="1" si="11"/>
        <v>4.5560907083199556E-2</v>
      </c>
      <c r="AN34" s="10">
        <f t="shared" ca="1" si="11"/>
        <v>4.5604969856007288E-2</v>
      </c>
      <c r="AO34" s="10">
        <f t="shared" ca="1" si="11"/>
        <v>4.5649032628815034E-2</v>
      </c>
    </row>
    <row r="35" spans="2:41" x14ac:dyDescent="0.3">
      <c r="B35">
        <v>13</v>
      </c>
      <c r="C35" s="8">
        <f t="shared" ca="1" si="12"/>
        <v>4.8601007542213415E-2</v>
      </c>
      <c r="D35" s="8">
        <f t="shared" ca="1" si="12"/>
        <v>0.87891192159028031</v>
      </c>
      <c r="E35" s="10">
        <f t="shared" ca="1" si="12"/>
        <v>0.93101867716070774</v>
      </c>
      <c r="F35" s="10">
        <f t="shared" ca="1" si="13"/>
        <v>0.93194969583786835</v>
      </c>
      <c r="G35" s="10">
        <f t="shared" ca="1" si="15"/>
        <v>0.93288071451502919</v>
      </c>
      <c r="H35" s="10">
        <f t="shared" ca="1" si="15"/>
        <v>0.9338117331921898</v>
      </c>
      <c r="I35" s="10">
        <f t="shared" ca="1" si="15"/>
        <v>0.93474275186935063</v>
      </c>
      <c r="J35" s="10">
        <f t="shared" ca="1" si="15"/>
        <v>0.93567377054651113</v>
      </c>
      <c r="K35" s="10">
        <f t="shared" ca="1" si="15"/>
        <v>0.93660478922367196</v>
      </c>
      <c r="L35" s="10">
        <f t="shared" ca="1" si="15"/>
        <v>0.93753580790083257</v>
      </c>
      <c r="M35" s="10">
        <f t="shared" ca="1" si="15"/>
        <v>0.93846682657799341</v>
      </c>
      <c r="N35" s="10">
        <f t="shared" ca="1" si="15"/>
        <v>0.93939784525515402</v>
      </c>
      <c r="O35" s="10">
        <f t="shared" ca="1" si="15"/>
        <v>0.94032886393231485</v>
      </c>
      <c r="P35" s="10">
        <f t="shared" ca="1" si="15"/>
        <v>0.94125988260947546</v>
      </c>
      <c r="Q35" s="10">
        <f t="shared" ca="1" si="15"/>
        <v>0.9421909012866363</v>
      </c>
      <c r="R35" s="10">
        <f t="shared" ca="1" si="15"/>
        <v>0.9431219199637968</v>
      </c>
      <c r="S35" s="10">
        <f t="shared" ca="1" si="15"/>
        <v>0.94405293864095763</v>
      </c>
      <c r="T35" s="10">
        <f t="shared" ca="1" si="15"/>
        <v>0.94498395731811824</v>
      </c>
      <c r="U35" s="10">
        <f t="shared" ca="1" si="15"/>
        <v>0.94591497599527907</v>
      </c>
      <c r="V35" s="10">
        <f t="shared" ca="1" si="15"/>
        <v>0.94684599467243968</v>
      </c>
      <c r="W35" s="10">
        <f t="shared" ca="1" si="15"/>
        <v>0.94777701334960052</v>
      </c>
      <c r="X35" s="10">
        <f t="shared" ca="1" si="15"/>
        <v>0.94870803202676113</v>
      </c>
      <c r="Y35" s="10">
        <f t="shared" ca="1" si="15"/>
        <v>0.94963905070392196</v>
      </c>
      <c r="Z35" s="10">
        <f t="shared" ca="1" si="15"/>
        <v>0.95057006938108257</v>
      </c>
      <c r="AA35" s="10">
        <f t="shared" ca="1" si="15"/>
        <v>0.95150108805824329</v>
      </c>
      <c r="AB35" s="10">
        <f t="shared" ca="1" si="15"/>
        <v>0.9524321067354039</v>
      </c>
      <c r="AC35" s="10">
        <f t="shared" ca="1" si="15"/>
        <v>0.95336312541256474</v>
      </c>
      <c r="AD35" s="10">
        <f t="shared" ca="1" si="14"/>
        <v>0.95429414408972535</v>
      </c>
      <c r="AE35" s="10">
        <f t="shared" ca="1" si="15"/>
        <v>0.95522516276688618</v>
      </c>
      <c r="AF35" s="10">
        <f t="shared" ca="1" si="11"/>
        <v>0.95615618144404679</v>
      </c>
      <c r="AG35" s="10">
        <f t="shared" ca="1" si="11"/>
        <v>0.95708720012120763</v>
      </c>
      <c r="AH35" s="10">
        <f t="shared" ca="1" si="11"/>
        <v>0.95801821879836824</v>
      </c>
      <c r="AI35" s="10">
        <f t="shared" ca="1" si="11"/>
        <v>0.95894923747552896</v>
      </c>
      <c r="AJ35" s="10">
        <f t="shared" ca="1" si="11"/>
        <v>0.95988025615268957</v>
      </c>
      <c r="AK35" s="10">
        <f t="shared" ca="1" si="11"/>
        <v>0.9608112748298504</v>
      </c>
      <c r="AL35" s="10">
        <f t="shared" ca="1" si="11"/>
        <v>0.96174229350701101</v>
      </c>
      <c r="AM35" s="10">
        <f t="shared" ca="1" si="11"/>
        <v>0.96267331218417185</v>
      </c>
      <c r="AN35" s="10">
        <f t="shared" ca="1" si="11"/>
        <v>0.96360433086133246</v>
      </c>
      <c r="AO35" s="10">
        <f t="shared" ca="1" si="11"/>
        <v>0.96453534953849329</v>
      </c>
    </row>
    <row r="36" spans="2:41" x14ac:dyDescent="0.3">
      <c r="B36">
        <v>14</v>
      </c>
      <c r="C36" s="8">
        <f ca="1">RAND()</f>
        <v>0.12055268228449489</v>
      </c>
      <c r="D36" s="8">
        <f t="shared" ca="1" si="12"/>
        <v>0.48223168789268289</v>
      </c>
      <c r="E36" s="10">
        <f t="shared" ca="1" si="12"/>
        <v>0.41442696638155085</v>
      </c>
      <c r="F36" s="10">
        <f t="shared" ca="1" si="13"/>
        <v>0.41484139334793235</v>
      </c>
      <c r="G36" s="10">
        <f t="shared" ca="1" si="15"/>
        <v>0.41525582031431396</v>
      </c>
      <c r="H36" s="10">
        <f t="shared" ca="1" si="15"/>
        <v>0.41567024728069546</v>
      </c>
      <c r="I36" s="10">
        <f t="shared" ca="1" si="15"/>
        <v>0.41608467424707707</v>
      </c>
      <c r="J36" s="10">
        <f t="shared" ca="1" si="15"/>
        <v>0.41649910121345857</v>
      </c>
      <c r="K36" s="10">
        <f t="shared" ca="1" si="15"/>
        <v>0.41691352817984018</v>
      </c>
      <c r="L36" s="10">
        <f t="shared" ca="1" si="15"/>
        <v>0.41732795514622167</v>
      </c>
      <c r="M36" s="10">
        <f t="shared" ca="1" si="15"/>
        <v>0.41774238211260328</v>
      </c>
      <c r="N36" s="10">
        <f t="shared" ca="1" si="15"/>
        <v>0.41815680907898478</v>
      </c>
      <c r="O36" s="10">
        <f t="shared" ca="1" si="15"/>
        <v>0.41857123604536639</v>
      </c>
      <c r="P36" s="10">
        <f t="shared" ca="1" si="15"/>
        <v>0.41898566301174789</v>
      </c>
      <c r="Q36" s="10">
        <f t="shared" ca="1" si="15"/>
        <v>0.41940008997812944</v>
      </c>
      <c r="R36" s="10">
        <f t="shared" ca="1" si="15"/>
        <v>0.419814516944511</v>
      </c>
      <c r="S36" s="10">
        <f t="shared" ca="1" si="15"/>
        <v>0.42022894391089255</v>
      </c>
      <c r="T36" s="10">
        <f t="shared" ca="1" si="15"/>
        <v>0.4206433708772741</v>
      </c>
      <c r="U36" s="10">
        <f t="shared" ca="1" si="15"/>
        <v>0.42105779784365566</v>
      </c>
      <c r="V36" s="10">
        <f t="shared" ca="1" si="15"/>
        <v>0.42147222481003715</v>
      </c>
      <c r="W36" s="10">
        <f t="shared" ca="1" si="15"/>
        <v>0.42188665177641876</v>
      </c>
      <c r="X36" s="10">
        <f t="shared" ca="1" si="15"/>
        <v>0.42230107874280026</v>
      </c>
      <c r="Y36" s="10">
        <f t="shared" ca="1" si="15"/>
        <v>0.42271550570918187</v>
      </c>
      <c r="Z36" s="10">
        <f t="shared" ca="1" si="15"/>
        <v>0.42312993267556337</v>
      </c>
      <c r="AA36" s="10">
        <f t="shared" ca="1" si="15"/>
        <v>0.42354435964194498</v>
      </c>
      <c r="AB36" s="10">
        <f t="shared" ca="1" si="15"/>
        <v>0.42395878660832648</v>
      </c>
      <c r="AC36" s="10">
        <f t="shared" ca="1" si="15"/>
        <v>0.42437321357470809</v>
      </c>
      <c r="AD36" s="10">
        <f t="shared" ca="1" si="14"/>
        <v>0.42478764054108958</v>
      </c>
      <c r="AE36" s="10">
        <f t="shared" ca="1" si="11"/>
        <v>0.42520206750747119</v>
      </c>
      <c r="AF36" s="10">
        <f t="shared" ca="1" si="11"/>
        <v>0.42561649447385269</v>
      </c>
      <c r="AG36" s="10">
        <f t="shared" ca="1" si="11"/>
        <v>0.4260309214402343</v>
      </c>
      <c r="AH36" s="10">
        <f t="shared" ca="1" si="11"/>
        <v>0.4264453484066158</v>
      </c>
      <c r="AI36" s="10">
        <f t="shared" ca="1" si="11"/>
        <v>0.42685977537299741</v>
      </c>
      <c r="AJ36" s="10">
        <f t="shared" ca="1" si="11"/>
        <v>0.42727420233937891</v>
      </c>
      <c r="AK36" s="10">
        <f t="shared" ca="1" si="11"/>
        <v>0.42768862930576051</v>
      </c>
      <c r="AL36" s="10">
        <f t="shared" ca="1" si="11"/>
        <v>0.42810305627214201</v>
      </c>
      <c r="AM36" s="10">
        <f t="shared" ca="1" si="11"/>
        <v>0.42851748323852362</v>
      </c>
      <c r="AN36" s="10">
        <f t="shared" ca="1" si="11"/>
        <v>0.42893191020490512</v>
      </c>
      <c r="AO36" s="10">
        <f t="shared" ca="1" si="11"/>
        <v>0.42934633717128667</v>
      </c>
    </row>
    <row r="37" spans="2:41" x14ac:dyDescent="0.3">
      <c r="B37">
        <v>15</v>
      </c>
      <c r="C37" s="8">
        <f t="shared" ca="1" si="12"/>
        <v>0.28220073140469659</v>
      </c>
      <c r="D37" s="8">
        <f t="shared" ca="1" si="12"/>
        <v>0.63264848724709477</v>
      </c>
      <c r="E37" s="10">
        <f t="shared" ca="1" si="12"/>
        <v>8.6604898780148765E-2</v>
      </c>
      <c r="F37" s="10">
        <f t="shared" ca="1" si="13"/>
        <v>8.6691503678928902E-2</v>
      </c>
      <c r="G37" s="10">
        <f t="shared" ca="1" si="15"/>
        <v>8.6778108577709068E-2</v>
      </c>
      <c r="H37" s="10">
        <f t="shared" ca="1" si="15"/>
        <v>8.6864713476489205E-2</v>
      </c>
      <c r="I37" s="10">
        <f t="shared" ca="1" si="15"/>
        <v>8.6951318375269357E-2</v>
      </c>
      <c r="J37" s="10">
        <f t="shared" ca="1" si="15"/>
        <v>8.7037923274049495E-2</v>
      </c>
      <c r="K37" s="10">
        <f t="shared" ca="1" si="15"/>
        <v>8.712452817282966E-2</v>
      </c>
      <c r="L37" s="10">
        <f t="shared" ca="1" si="15"/>
        <v>8.7211133071609798E-2</v>
      </c>
      <c r="M37" s="10">
        <f t="shared" ca="1" si="15"/>
        <v>8.7297737970389949E-2</v>
      </c>
      <c r="N37" s="10">
        <f t="shared" ca="1" si="15"/>
        <v>8.7384342869170101E-2</v>
      </c>
      <c r="O37" s="10">
        <f t="shared" ca="1" si="15"/>
        <v>8.7470947767950252E-2</v>
      </c>
      <c r="P37" s="10">
        <f t="shared" ca="1" si="15"/>
        <v>8.755755266673039E-2</v>
      </c>
      <c r="Q37" s="10">
        <f t="shared" ca="1" si="15"/>
        <v>8.7644157565510555E-2</v>
      </c>
      <c r="R37" s="10">
        <f t="shared" ca="1" si="15"/>
        <v>8.7730762464290693E-2</v>
      </c>
      <c r="S37" s="10">
        <f t="shared" ca="1" si="15"/>
        <v>8.7817367363070845E-2</v>
      </c>
      <c r="T37" s="10">
        <f t="shared" ca="1" si="15"/>
        <v>8.7903972261850982E-2</v>
      </c>
      <c r="U37" s="10">
        <f t="shared" ca="1" si="15"/>
        <v>8.7990577160631148E-2</v>
      </c>
      <c r="V37" s="10">
        <f t="shared" ca="1" si="15"/>
        <v>8.8077182059411285E-2</v>
      </c>
      <c r="W37" s="10">
        <f t="shared" ca="1" si="15"/>
        <v>8.8163786958191437E-2</v>
      </c>
      <c r="X37" s="10">
        <f t="shared" ca="1" si="15"/>
        <v>8.8250391856971588E-2</v>
      </c>
      <c r="Y37" s="10">
        <f t="shared" ca="1" si="15"/>
        <v>8.833699675575174E-2</v>
      </c>
      <c r="Z37" s="10">
        <f t="shared" ca="1" si="15"/>
        <v>8.8423601654531878E-2</v>
      </c>
      <c r="AA37" s="10">
        <f t="shared" ca="1" si="15"/>
        <v>8.8510206553312043E-2</v>
      </c>
      <c r="AB37" s="10">
        <f t="shared" ca="1" si="15"/>
        <v>8.8596811452092181E-2</v>
      </c>
      <c r="AC37" s="10">
        <f t="shared" ca="1" si="15"/>
        <v>8.8683416350872332E-2</v>
      </c>
      <c r="AD37" s="10">
        <f t="shared" ca="1" si="14"/>
        <v>8.877002124965247E-2</v>
      </c>
      <c r="AE37" s="10">
        <f t="shared" ca="1" si="11"/>
        <v>8.8856626148432635E-2</v>
      </c>
      <c r="AF37" s="10">
        <f t="shared" ca="1" si="11"/>
        <v>8.8943231047212773E-2</v>
      </c>
      <c r="AG37" s="10">
        <f t="shared" ca="1" si="11"/>
        <v>8.9029835945992938E-2</v>
      </c>
      <c r="AH37" s="10">
        <f t="shared" ca="1" si="11"/>
        <v>8.9116440844773076E-2</v>
      </c>
      <c r="AI37" s="10">
        <f t="shared" ca="1" si="11"/>
        <v>8.9203045743553228E-2</v>
      </c>
      <c r="AJ37" s="10">
        <f t="shared" ca="1" si="11"/>
        <v>8.9289650642333365E-2</v>
      </c>
      <c r="AK37" s="10">
        <f t="shared" ca="1" si="11"/>
        <v>8.9376255541113531E-2</v>
      </c>
      <c r="AL37" s="10">
        <f t="shared" ca="1" si="11"/>
        <v>8.9462860439893668E-2</v>
      </c>
      <c r="AM37" s="10">
        <f t="shared" ca="1" si="11"/>
        <v>8.954946533867382E-2</v>
      </c>
      <c r="AN37" s="10">
        <f t="shared" ca="1" si="11"/>
        <v>8.9636070237453971E-2</v>
      </c>
      <c r="AO37" s="10">
        <f t="shared" ca="1" si="11"/>
        <v>8.9722675136234123E-2</v>
      </c>
    </row>
    <row r="39" spans="2:41" x14ac:dyDescent="0.3">
      <c r="D39" s="4" t="s">
        <v>76</v>
      </c>
      <c r="E39" s="14">
        <f ca="1">F23/E23-1</f>
        <v>9.9999999999988987E-4</v>
      </c>
    </row>
    <row r="40" spans="2:41" x14ac:dyDescent="0.3">
      <c r="D40" t="s">
        <v>64</v>
      </c>
      <c r="E40" s="8">
        <f ca="1">AVERAGE(E23:E37)</f>
        <v>0.53307080076152213</v>
      </c>
      <c r="F40" s="8">
        <f t="shared" ref="F40:AC40" ca="1" si="16">AVERAGE(F23:F37)</f>
        <v>0.53360387156228384</v>
      </c>
      <c r="G40" s="8">
        <f t="shared" ca="1" si="16"/>
        <v>0.53413694236304532</v>
      </c>
      <c r="H40" s="8">
        <f t="shared" ca="1" si="16"/>
        <v>0.5346700131638068</v>
      </c>
      <c r="I40" s="8">
        <f t="shared" ca="1" si="16"/>
        <v>0.53520308396456839</v>
      </c>
      <c r="J40" s="8">
        <f t="shared" ca="1" si="16"/>
        <v>0.53573615476532988</v>
      </c>
      <c r="K40" s="8">
        <f t="shared" ca="1" si="16"/>
        <v>0.53626922556609147</v>
      </c>
      <c r="L40" s="8">
        <f t="shared" ca="1" si="16"/>
        <v>0.53680229636685295</v>
      </c>
      <c r="M40" s="8">
        <f t="shared" ca="1" si="16"/>
        <v>0.53733536716761443</v>
      </c>
      <c r="N40" s="8">
        <f t="shared" ca="1" si="16"/>
        <v>0.53786843796837591</v>
      </c>
      <c r="O40" s="8">
        <f t="shared" ca="1" si="16"/>
        <v>0.53840150876913762</v>
      </c>
      <c r="P40" s="8">
        <f t="shared" ca="1" si="16"/>
        <v>0.53893457956989899</v>
      </c>
      <c r="Q40" s="8">
        <f t="shared" ca="1" si="16"/>
        <v>0.53946765037066069</v>
      </c>
      <c r="R40" s="8">
        <f t="shared" ca="1" si="16"/>
        <v>0.54000072117142206</v>
      </c>
      <c r="S40" s="8">
        <f t="shared" ca="1" si="16"/>
        <v>0.54053379197218365</v>
      </c>
      <c r="T40" s="8">
        <f t="shared" ca="1" si="16"/>
        <v>0.54106686277294502</v>
      </c>
      <c r="U40" s="8">
        <f t="shared" ca="1" si="16"/>
        <v>0.54159993357370673</v>
      </c>
      <c r="V40" s="8">
        <f t="shared" ca="1" si="16"/>
        <v>0.5421330043744681</v>
      </c>
      <c r="W40" s="8">
        <f t="shared" ca="1" si="16"/>
        <v>0.54266607517522969</v>
      </c>
      <c r="X40" s="8">
        <f t="shared" ca="1" si="16"/>
        <v>0.54319914597599128</v>
      </c>
      <c r="Y40" s="8">
        <f t="shared" ca="1" si="16"/>
        <v>0.54373221677675276</v>
      </c>
      <c r="Z40" s="8">
        <f t="shared" ca="1" si="16"/>
        <v>0.54426528757751413</v>
      </c>
      <c r="AA40" s="8">
        <f t="shared" ca="1" si="16"/>
        <v>0.54479835837827584</v>
      </c>
      <c r="AB40" s="8">
        <f t="shared" ca="1" si="16"/>
        <v>0.54533142917903732</v>
      </c>
      <c r="AC40" s="8">
        <f t="shared" ca="1" si="16"/>
        <v>0.54586449997979869</v>
      </c>
      <c r="AD40" s="8">
        <f t="shared" ref="AD40:AO40" ca="1" si="17">AVERAGE(AD23:AD37)</f>
        <v>0.54639757078056028</v>
      </c>
      <c r="AE40" s="8">
        <f t="shared" ca="1" si="17"/>
        <v>0.54693064158132176</v>
      </c>
      <c r="AF40" s="8">
        <f t="shared" ca="1" si="17"/>
        <v>0.54746371238208325</v>
      </c>
      <c r="AG40" s="8">
        <f t="shared" ca="1" si="17"/>
        <v>0.54799678318284495</v>
      </c>
      <c r="AH40" s="8">
        <f t="shared" ca="1" si="17"/>
        <v>0.54852985398360632</v>
      </c>
      <c r="AI40" s="8">
        <f t="shared" ca="1" si="17"/>
        <v>0.54906292478436791</v>
      </c>
      <c r="AJ40" s="8">
        <f t="shared" ca="1" si="17"/>
        <v>0.54959599558512939</v>
      </c>
      <c r="AK40" s="8">
        <f t="shared" ca="1" si="17"/>
        <v>0.55012906638589099</v>
      </c>
      <c r="AL40" s="8">
        <f t="shared" ca="1" si="17"/>
        <v>0.55066213718665236</v>
      </c>
      <c r="AM40" s="8">
        <f t="shared" ca="1" si="17"/>
        <v>0.55119520798741406</v>
      </c>
      <c r="AN40" s="8">
        <f t="shared" ca="1" si="17"/>
        <v>0.55172827878817543</v>
      </c>
      <c r="AO40" s="8">
        <f t="shared" ca="1" si="17"/>
        <v>0.55226134958893713</v>
      </c>
    </row>
    <row r="41" spans="2:41" x14ac:dyDescent="0.3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41" x14ac:dyDescent="0.3">
      <c r="D42" t="s">
        <v>73</v>
      </c>
      <c r="E42" s="13">
        <f ca="1">AC40/E40-1</f>
        <v>2.4000000000000021E-2</v>
      </c>
      <c r="F42" s="8"/>
      <c r="G42" s="8" t="s">
        <v>74</v>
      </c>
      <c r="H42" s="13">
        <f ca="1">AO40/E40-1</f>
        <v>3.6000000000000476E-2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41" x14ac:dyDescent="0.3">
      <c r="C43" s="17" t="s">
        <v>75</v>
      </c>
      <c r="D43" s="17"/>
      <c r="E43" s="17"/>
      <c r="F43" s="6"/>
    </row>
    <row r="44" spans="2:41" x14ac:dyDescent="0.3">
      <c r="B44" t="s">
        <v>72</v>
      </c>
      <c r="C44" t="s">
        <v>69</v>
      </c>
      <c r="D44" t="s">
        <v>71</v>
      </c>
      <c r="E44" s="9" t="s">
        <v>70</v>
      </c>
      <c r="F44" s="12" t="s">
        <v>78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2:41" x14ac:dyDescent="0.3">
      <c r="B45">
        <v>1</v>
      </c>
      <c r="C45">
        <f t="shared" ref="C45:E59" ca="1" si="18">C23/SUM($C23:$E23)</f>
        <v>9.4089205625603814E-2</v>
      </c>
      <c r="D45">
        <f t="shared" ca="1" si="18"/>
        <v>0.47477047399894856</v>
      </c>
      <c r="E45" s="10">
        <f t="shared" ca="1" si="18"/>
        <v>0.43114032037544758</v>
      </c>
      <c r="F45" s="10">
        <f t="shared" ref="F45:AE45" ca="1" si="19">F23/($C23+$D23+F23)</f>
        <v>0.43138547302477781</v>
      </c>
      <c r="G45" s="10">
        <f t="shared" ca="1" si="19"/>
        <v>0.43163041446584532</v>
      </c>
      <c r="H45" s="10">
        <f t="shared" ca="1" si="19"/>
        <v>0.43187514497147839</v>
      </c>
      <c r="I45" s="10">
        <f t="shared" ca="1" si="19"/>
        <v>0.43211966481403558</v>
      </c>
      <c r="J45" s="10">
        <f t="shared" ca="1" si="19"/>
        <v>0.43236397426540685</v>
      </c>
      <c r="K45" s="10">
        <f t="shared" ca="1" si="19"/>
        <v>0.43260807359701448</v>
      </c>
      <c r="L45" s="10">
        <f t="shared" ca="1" si="19"/>
        <v>0.43285196307981411</v>
      </c>
      <c r="M45" s="10">
        <f t="shared" ca="1" si="19"/>
        <v>0.43309564298429554</v>
      </c>
      <c r="N45" s="10">
        <f t="shared" ca="1" si="19"/>
        <v>0.43333911358048388</v>
      </c>
      <c r="O45" s="10">
        <f t="shared" ca="1" si="19"/>
        <v>0.4335823751379409</v>
      </c>
      <c r="P45" s="10">
        <f t="shared" ca="1" si="19"/>
        <v>0.43382542792576523</v>
      </c>
      <c r="Q45" s="10">
        <f t="shared" ca="1" si="19"/>
        <v>0.43406827221259425</v>
      </c>
      <c r="R45" s="10">
        <f t="shared" ca="1" si="19"/>
        <v>0.4343109082666044</v>
      </c>
      <c r="S45" s="10">
        <f t="shared" ca="1" si="19"/>
        <v>0.43455333635551235</v>
      </c>
      <c r="T45" s="10">
        <f t="shared" ca="1" si="19"/>
        <v>0.43479555674657622</v>
      </c>
      <c r="U45" s="10">
        <f t="shared" ca="1" si="19"/>
        <v>0.43503756970659624</v>
      </c>
      <c r="V45" s="10">
        <f t="shared" ca="1" si="19"/>
        <v>0.43527937550191587</v>
      </c>
      <c r="W45" s="10">
        <f t="shared" ca="1" si="19"/>
        <v>0.43552097439842313</v>
      </c>
      <c r="X45" s="10">
        <f t="shared" ca="1" si="19"/>
        <v>0.4357623666615506</v>
      </c>
      <c r="Y45" s="10">
        <f t="shared" ca="1" si="19"/>
        <v>0.43600355255627765</v>
      </c>
      <c r="Z45" s="10">
        <f t="shared" ca="1" si="19"/>
        <v>0.43624453234713023</v>
      </c>
      <c r="AA45" s="10">
        <f t="shared" ca="1" si="19"/>
        <v>0.43648530629818283</v>
      </c>
      <c r="AB45" s="10">
        <f t="shared" ca="1" si="19"/>
        <v>0.43672587467305873</v>
      </c>
      <c r="AC45" s="10">
        <f t="shared" ca="1" si="19"/>
        <v>0.43696623773493137</v>
      </c>
      <c r="AD45" s="10">
        <f t="shared" ca="1" si="19"/>
        <v>0.43720639574652503</v>
      </c>
      <c r="AE45" s="10">
        <f t="shared" ca="1" si="19"/>
        <v>0.43744634897011608</v>
      </c>
      <c r="AF45" s="10">
        <f t="shared" ref="AF45:AO45" ca="1" si="20">AF23/($C23+$D23+AF23)</f>
        <v>0.43768609766753364</v>
      </c>
      <c r="AG45" s="10">
        <f t="shared" ca="1" si="20"/>
        <v>0.43792564210016088</v>
      </c>
      <c r="AH45" s="10">
        <f t="shared" ca="1" si="20"/>
        <v>0.4381649825289356</v>
      </c>
      <c r="AI45" s="10">
        <f t="shared" ca="1" si="20"/>
        <v>0.4384041192143513</v>
      </c>
      <c r="AJ45" s="10">
        <f t="shared" ca="1" si="20"/>
        <v>0.43864305241645835</v>
      </c>
      <c r="AK45" s="10">
        <f t="shared" ca="1" si="20"/>
        <v>0.43888178239486453</v>
      </c>
      <c r="AL45" s="10">
        <f t="shared" ca="1" si="20"/>
        <v>0.43912030940873631</v>
      </c>
      <c r="AM45" s="10">
        <f t="shared" ca="1" si="20"/>
        <v>0.43935863371679984</v>
      </c>
      <c r="AN45" s="10">
        <f t="shared" ca="1" si="20"/>
        <v>0.43959675557734146</v>
      </c>
      <c r="AO45" s="10">
        <f t="shared" ca="1" si="20"/>
        <v>0.43983467524820896</v>
      </c>
    </row>
    <row r="46" spans="2:41" x14ac:dyDescent="0.3">
      <c r="B46">
        <v>2</v>
      </c>
      <c r="C46">
        <f t="shared" ca="1" si="18"/>
        <v>0.24150526879939813</v>
      </c>
      <c r="D46">
        <f t="shared" ca="1" si="18"/>
        <v>0.25913916151982647</v>
      </c>
      <c r="E46" s="10">
        <f t="shared" ca="1" si="18"/>
        <v>0.49935556968077538</v>
      </c>
      <c r="F46" s="10">
        <f t="shared" ref="F46:AC46" ca="1" si="21">F24/($C24+$D24+F24)</f>
        <v>0.49960544448910765</v>
      </c>
      <c r="G46" s="10">
        <f t="shared" ca="1" si="21"/>
        <v>0.49985506999366791</v>
      </c>
      <c r="H46" s="10">
        <f t="shared" ca="1" si="21"/>
        <v>0.50010444656737107</v>
      </c>
      <c r="I46" s="10">
        <f t="shared" ca="1" si="21"/>
        <v>0.50035357458238894</v>
      </c>
      <c r="J46" s="10">
        <f t="shared" ca="1" si="21"/>
        <v>0.50060245441015139</v>
      </c>
      <c r="K46" s="10">
        <f t="shared" ca="1" si="21"/>
        <v>0.50085108642134901</v>
      </c>
      <c r="L46" s="10">
        <f t="shared" ca="1" si="21"/>
        <v>0.50109947098593433</v>
      </c>
      <c r="M46" s="10">
        <f t="shared" ca="1" si="21"/>
        <v>0.5013476084731241</v>
      </c>
      <c r="N46" s="10">
        <f t="shared" ca="1" si="21"/>
        <v>0.50159549925140035</v>
      </c>
      <c r="O46" s="10">
        <f t="shared" ca="1" si="21"/>
        <v>0.50184314368851346</v>
      </c>
      <c r="P46" s="10">
        <f t="shared" ca="1" si="21"/>
        <v>0.50209054215148274</v>
      </c>
      <c r="Q46" s="10">
        <f t="shared" ca="1" si="21"/>
        <v>0.50233769500659897</v>
      </c>
      <c r="R46" s="10">
        <f t="shared" ca="1" si="21"/>
        <v>0.50258460261942595</v>
      </c>
      <c r="S46" s="10">
        <f t="shared" ca="1" si="21"/>
        <v>0.50283126535480249</v>
      </c>
      <c r="T46" s="10">
        <f t="shared" ca="1" si="21"/>
        <v>0.50307768357684401</v>
      </c>
      <c r="U46" s="10">
        <f t="shared" ca="1" si="21"/>
        <v>0.50332385764894438</v>
      </c>
      <c r="V46" s="10">
        <f t="shared" ca="1" si="21"/>
        <v>0.50356978793377771</v>
      </c>
      <c r="W46" s="10">
        <f t="shared" ca="1" si="21"/>
        <v>0.50381547479330024</v>
      </c>
      <c r="X46" s="10">
        <f t="shared" ca="1" si="21"/>
        <v>0.50406091858875179</v>
      </c>
      <c r="Y46" s="10">
        <f t="shared" ca="1" si="21"/>
        <v>0.50430611968065819</v>
      </c>
      <c r="Z46" s="10">
        <f t="shared" ca="1" si="21"/>
        <v>0.50455107842883218</v>
      </c>
      <c r="AA46" s="10">
        <f t="shared" ca="1" si="21"/>
        <v>0.50479579519237605</v>
      </c>
      <c r="AB46" s="10">
        <f t="shared" ca="1" si="21"/>
        <v>0.50504027032968235</v>
      </c>
      <c r="AC46" s="10">
        <f t="shared" ca="1" si="21"/>
        <v>0.50528450419843696</v>
      </c>
      <c r="AD46" s="10">
        <f t="shared" ref="AD46:AO46" ca="1" si="22">AD24/($C24+$D24+AD24)</f>
        <v>0.50552849715561954</v>
      </c>
      <c r="AE46" s="10">
        <f t="shared" ca="1" si="22"/>
        <v>0.5057722495575061</v>
      </c>
      <c r="AF46" s="10">
        <f t="shared" ca="1" si="22"/>
        <v>0.50601576175967056</v>
      </c>
      <c r="AG46" s="10">
        <f t="shared" ca="1" si="22"/>
        <v>0.50625903411698636</v>
      </c>
      <c r="AH46" s="10">
        <f t="shared" ca="1" si="22"/>
        <v>0.50650206698362799</v>
      </c>
      <c r="AI46" s="10">
        <f t="shared" ca="1" si="22"/>
        <v>0.50674486071307323</v>
      </c>
      <c r="AJ46" s="10">
        <f t="shared" ca="1" si="22"/>
        <v>0.50698741565810435</v>
      </c>
      <c r="AK46" s="10">
        <f t="shared" ca="1" si="22"/>
        <v>0.50722973217081035</v>
      </c>
      <c r="AL46" s="10">
        <f t="shared" ca="1" si="22"/>
        <v>0.50747181060258806</v>
      </c>
      <c r="AM46" s="10">
        <f t="shared" ca="1" si="22"/>
        <v>0.50771365130414448</v>
      </c>
      <c r="AN46" s="10">
        <f t="shared" ca="1" si="22"/>
        <v>0.50795525462549751</v>
      </c>
      <c r="AO46" s="10">
        <f t="shared" ca="1" si="22"/>
        <v>0.50819662091597895</v>
      </c>
    </row>
    <row r="47" spans="2:41" x14ac:dyDescent="0.3">
      <c r="B47">
        <v>3</v>
      </c>
      <c r="C47">
        <f t="shared" ca="1" si="18"/>
        <v>5.3746012561777079E-2</v>
      </c>
      <c r="D47">
        <f t="shared" ca="1" si="18"/>
        <v>0.29671761192761559</v>
      </c>
      <c r="E47" s="10">
        <f t="shared" ca="1" si="18"/>
        <v>0.64953637551060728</v>
      </c>
      <c r="F47" s="10">
        <f t="shared" ref="F47:AC47" ca="1" si="23">F25/($C25+$D25+F25)</f>
        <v>0.64976386661925634</v>
      </c>
      <c r="G47" s="10">
        <f t="shared" ca="1" si="23"/>
        <v>0.64999106258381867</v>
      </c>
      <c r="H47" s="10">
        <f t="shared" ca="1" si="23"/>
        <v>0.65021796397829612</v>
      </c>
      <c r="I47" s="10">
        <f t="shared" ca="1" si="23"/>
        <v>0.6504445713752034</v>
      </c>
      <c r="J47" s="10">
        <f t="shared" ca="1" si="23"/>
        <v>0.65067088534557205</v>
      </c>
      <c r="K47" s="10">
        <f t="shared" ca="1" si="23"/>
        <v>0.65089690645895648</v>
      </c>
      <c r="L47" s="10">
        <f t="shared" ca="1" si="23"/>
        <v>0.65112263528343706</v>
      </c>
      <c r="M47" s="10">
        <f t="shared" ca="1" si="23"/>
        <v>0.65134807238562664</v>
      </c>
      <c r="N47" s="10">
        <f t="shared" ca="1" si="23"/>
        <v>0.65157321833067416</v>
      </c>
      <c r="O47" s="10">
        <f t="shared" ca="1" si="23"/>
        <v>0.65179807368226961</v>
      </c>
      <c r="P47" s="10">
        <f t="shared" ca="1" si="23"/>
        <v>0.65202263900264901</v>
      </c>
      <c r="Q47" s="10">
        <f t="shared" ca="1" si="23"/>
        <v>0.65224691485259867</v>
      </c>
      <c r="R47" s="10">
        <f t="shared" ca="1" si="23"/>
        <v>0.65247090179146028</v>
      </c>
      <c r="S47" s="10">
        <f t="shared" ca="1" si="23"/>
        <v>0.65269460037713545</v>
      </c>
      <c r="T47" s="10">
        <f t="shared" ca="1" si="23"/>
        <v>0.65291801116609016</v>
      </c>
      <c r="U47" s="10">
        <f t="shared" ca="1" si="23"/>
        <v>0.65314113471335944</v>
      </c>
      <c r="V47" s="10">
        <f t="shared" ca="1" si="23"/>
        <v>0.65336397157255199</v>
      </c>
      <c r="W47" s="10">
        <f t="shared" ca="1" si="23"/>
        <v>0.6535865222958549</v>
      </c>
      <c r="X47" s="10">
        <f t="shared" ca="1" si="23"/>
        <v>0.65380878743403792</v>
      </c>
      <c r="Y47" s="10">
        <f t="shared" ca="1" si="23"/>
        <v>0.65403076753645839</v>
      </c>
      <c r="Z47" s="10">
        <f t="shared" ca="1" si="23"/>
        <v>0.65425246315106544</v>
      </c>
      <c r="AA47" s="10">
        <f t="shared" ca="1" si="23"/>
        <v>0.65447387482440444</v>
      </c>
      <c r="AB47" s="10">
        <f t="shared" ca="1" si="23"/>
        <v>0.65469500310162199</v>
      </c>
      <c r="AC47" s="10">
        <f t="shared" ca="1" si="23"/>
        <v>0.65491584852646978</v>
      </c>
      <c r="AD47" s="10">
        <f t="shared" ref="AD47:AO47" ca="1" si="24">AD25/($C25+$D25+AD25)</f>
        <v>0.65513641164130954</v>
      </c>
      <c r="AE47" s="10">
        <f t="shared" ca="1" si="24"/>
        <v>0.65535669298711685</v>
      </c>
      <c r="AF47" s="10">
        <f t="shared" ca="1" si="24"/>
        <v>0.65557669310348665</v>
      </c>
      <c r="AG47" s="10">
        <f t="shared" ca="1" si="24"/>
        <v>0.65579641252863652</v>
      </c>
      <c r="AH47" s="10">
        <f t="shared" ca="1" si="24"/>
        <v>0.65601585179941135</v>
      </c>
      <c r="AI47" s="10">
        <f t="shared" ca="1" si="24"/>
        <v>0.6562350114512886</v>
      </c>
      <c r="AJ47" s="10">
        <f t="shared" ca="1" si="24"/>
        <v>0.65645389201838111</v>
      </c>
      <c r="AK47" s="10">
        <f t="shared" ca="1" si="24"/>
        <v>0.65667249403344297</v>
      </c>
      <c r="AL47" s="10">
        <f t="shared" ca="1" si="24"/>
        <v>0.65689081802787264</v>
      </c>
      <c r="AM47" s="10">
        <f t="shared" ca="1" si="24"/>
        <v>0.65710886453171791</v>
      </c>
      <c r="AN47" s="10">
        <f t="shared" ca="1" si="24"/>
        <v>0.6573266340736803</v>
      </c>
      <c r="AO47" s="10">
        <f t="shared" ca="1" si="24"/>
        <v>0.65754412718111876</v>
      </c>
    </row>
    <row r="48" spans="2:41" x14ac:dyDescent="0.3">
      <c r="B48">
        <v>4</v>
      </c>
      <c r="C48">
        <f t="shared" ca="1" si="18"/>
        <v>0.52745368716531771</v>
      </c>
      <c r="D48">
        <f t="shared" ca="1" si="18"/>
        <v>0.39812509995090928</v>
      </c>
      <c r="E48" s="10">
        <f t="shared" ca="1" si="18"/>
        <v>7.4421212883773069E-2</v>
      </c>
      <c r="F48" s="10">
        <f t="shared" ref="F48:AC48" ca="1" si="25">F26/($C26+$D26+F26)</f>
        <v>7.4490090453777441E-2</v>
      </c>
      <c r="G48" s="10">
        <f t="shared" ca="1" si="25"/>
        <v>7.455895777340292E-2</v>
      </c>
      <c r="H48" s="10">
        <f t="shared" ca="1" si="25"/>
        <v>7.4627814844937496E-2</v>
      </c>
      <c r="I48" s="10">
        <f t="shared" ca="1" si="25"/>
        <v>7.4696661670668546E-2</v>
      </c>
      <c r="J48" s="10">
        <f t="shared" ca="1" si="25"/>
        <v>7.4765498252882728E-2</v>
      </c>
      <c r="K48" s="10">
        <f t="shared" ca="1" si="25"/>
        <v>7.4834324593866033E-2</v>
      </c>
      <c r="L48" s="10">
        <f t="shared" ca="1" si="25"/>
        <v>7.490314069590373E-2</v>
      </c>
      <c r="M48" s="10">
        <f t="shared" ca="1" si="25"/>
        <v>7.4971946561280464E-2</v>
      </c>
      <c r="N48" s="10">
        <f t="shared" ca="1" si="25"/>
        <v>7.5040742192280172E-2</v>
      </c>
      <c r="O48" s="10">
        <f t="shared" ca="1" si="25"/>
        <v>7.5109527591186165E-2</v>
      </c>
      <c r="P48" s="10">
        <f t="shared" ca="1" si="25"/>
        <v>7.5178302760280966E-2</v>
      </c>
      <c r="Q48" s="10">
        <f t="shared" ca="1" si="25"/>
        <v>7.5247067701846526E-2</v>
      </c>
      <c r="R48" s="10">
        <f t="shared" ca="1" si="25"/>
        <v>7.5315822418164036E-2</v>
      </c>
      <c r="S48" s="10">
        <f t="shared" ca="1" si="25"/>
        <v>7.5384566911514059E-2</v>
      </c>
      <c r="T48" s="10">
        <f t="shared" ca="1" si="25"/>
        <v>7.5453301184176494E-2</v>
      </c>
      <c r="U48" s="10">
        <f t="shared" ca="1" si="25"/>
        <v>7.5522025238430518E-2</v>
      </c>
      <c r="V48" s="10">
        <f t="shared" ca="1" si="25"/>
        <v>7.5590739076554614E-2</v>
      </c>
      <c r="W48" s="10">
        <f t="shared" ca="1" si="25"/>
        <v>7.5659442700826682E-2</v>
      </c>
      <c r="X48" s="10">
        <f t="shared" ca="1" si="25"/>
        <v>7.5728136113523831E-2</v>
      </c>
      <c r="Y48" s="10">
        <f t="shared" ca="1" si="25"/>
        <v>7.5796819316922573E-2</v>
      </c>
      <c r="Z48" s="10">
        <f t="shared" ca="1" si="25"/>
        <v>7.5865492313298713E-2</v>
      </c>
      <c r="AA48" s="10">
        <f t="shared" ca="1" si="25"/>
        <v>7.5934155104927389E-2</v>
      </c>
      <c r="AB48" s="10">
        <f t="shared" ca="1" si="25"/>
        <v>7.6002807694083033E-2</v>
      </c>
      <c r="AC48" s="10">
        <f t="shared" ca="1" si="25"/>
        <v>7.6071450083039449E-2</v>
      </c>
      <c r="AD48" s="10">
        <f t="shared" ref="AD48:AO48" ca="1" si="26">AD26/($C26+$D26+AD26)</f>
        <v>7.6140082274069723E-2</v>
      </c>
      <c r="AE48" s="10">
        <f t="shared" ca="1" si="26"/>
        <v>7.6208704269446315E-2</v>
      </c>
      <c r="AF48" s="10">
        <f t="shared" ca="1" si="26"/>
        <v>7.6277316071440934E-2</v>
      </c>
      <c r="AG48" s="10">
        <f t="shared" ca="1" si="26"/>
        <v>7.6345917682324696E-2</v>
      </c>
      <c r="AH48" s="10">
        <f t="shared" ca="1" si="26"/>
        <v>7.6414509104368006E-2</v>
      </c>
      <c r="AI48" s="10">
        <f t="shared" ca="1" si="26"/>
        <v>7.6483090339840548E-2</v>
      </c>
      <c r="AJ48" s="10">
        <f t="shared" ca="1" si="26"/>
        <v>7.6551661391011425E-2</v>
      </c>
      <c r="AK48" s="10">
        <f t="shared" ca="1" si="26"/>
        <v>7.6620222260149015E-2</v>
      </c>
      <c r="AL48" s="10">
        <f t="shared" ca="1" si="26"/>
        <v>7.668877294952102E-2</v>
      </c>
      <c r="AM48" s="10">
        <f t="shared" ca="1" si="26"/>
        <v>7.6757313461394472E-2</v>
      </c>
      <c r="AN48" s="10">
        <f t="shared" ca="1" si="26"/>
        <v>7.6825843798035698E-2</v>
      </c>
      <c r="AO48" s="10">
        <f t="shared" ca="1" si="26"/>
        <v>7.6894363961710455E-2</v>
      </c>
    </row>
    <row r="49" spans="2:41" x14ac:dyDescent="0.3">
      <c r="B49">
        <v>5</v>
      </c>
      <c r="C49">
        <f t="shared" ca="1" si="18"/>
        <v>0.44434528395362854</v>
      </c>
      <c r="D49">
        <f t="shared" ca="1" si="18"/>
        <v>0.23417713996868914</v>
      </c>
      <c r="E49" s="10">
        <f t="shared" ca="1" si="18"/>
        <v>0.32147757607768235</v>
      </c>
      <c r="F49" s="10">
        <f t="shared" ref="F49:AC49" ca="1" si="27">F27/($C27+$D27+F27)</f>
        <v>0.32169563572055376</v>
      </c>
      <c r="G49" s="10">
        <f t="shared" ca="1" si="27"/>
        <v>0.32191355525094051</v>
      </c>
      <c r="H49" s="10">
        <f t="shared" ca="1" si="27"/>
        <v>0.32213133480384115</v>
      </c>
      <c r="I49" s="10">
        <f t="shared" ca="1" si="27"/>
        <v>0.3223489745140814</v>
      </c>
      <c r="J49" s="10">
        <f t="shared" ca="1" si="27"/>
        <v>0.32256647451631359</v>
      </c>
      <c r="K49" s="10">
        <f t="shared" ca="1" si="27"/>
        <v>0.32278383494501733</v>
      </c>
      <c r="L49" s="10">
        <f t="shared" ca="1" si="27"/>
        <v>0.32300105593449963</v>
      </c>
      <c r="M49" s="10">
        <f t="shared" ca="1" si="27"/>
        <v>0.32321813761889528</v>
      </c>
      <c r="N49" s="10">
        <f t="shared" ca="1" si="27"/>
        <v>0.32343508013216704</v>
      </c>
      <c r="O49" s="10">
        <f t="shared" ca="1" si="27"/>
        <v>0.32365188360810604</v>
      </c>
      <c r="P49" s="10">
        <f t="shared" ca="1" si="27"/>
        <v>0.32386854818033189</v>
      </c>
      <c r="Q49" s="10">
        <f t="shared" ca="1" si="27"/>
        <v>0.32408507398229314</v>
      </c>
      <c r="R49" s="10">
        <f t="shared" ca="1" si="27"/>
        <v>0.32430146114726727</v>
      </c>
      <c r="S49" s="10">
        <f t="shared" ca="1" si="27"/>
        <v>0.32451770980836131</v>
      </c>
      <c r="T49" s="10">
        <f t="shared" ca="1" si="27"/>
        <v>0.32473382009851176</v>
      </c>
      <c r="U49" s="10">
        <f t="shared" ca="1" si="27"/>
        <v>0.32494979215048547</v>
      </c>
      <c r="V49" s="10">
        <f t="shared" ca="1" si="27"/>
        <v>0.32516562609687899</v>
      </c>
      <c r="W49" s="10">
        <f t="shared" ca="1" si="27"/>
        <v>0.32538132207011966</v>
      </c>
      <c r="X49" s="10">
        <f t="shared" ca="1" si="27"/>
        <v>0.32559688020246536</v>
      </c>
      <c r="Y49" s="10">
        <f t="shared" ca="1" si="27"/>
        <v>0.32581230062600514</v>
      </c>
      <c r="Z49" s="10">
        <f t="shared" ca="1" si="27"/>
        <v>0.32602758347265931</v>
      </c>
      <c r="AA49" s="10">
        <f t="shared" ca="1" si="27"/>
        <v>0.32624272887417971</v>
      </c>
      <c r="AB49" s="10">
        <f t="shared" ca="1" si="27"/>
        <v>0.32645773696214986</v>
      </c>
      <c r="AC49" s="10">
        <f t="shared" ca="1" si="27"/>
        <v>0.32667260786798569</v>
      </c>
      <c r="AD49" s="10">
        <f t="shared" ref="AD49:AO49" ca="1" si="28">AD27/($C27+$D27+AD27)</f>
        <v>0.32688734172293521</v>
      </c>
      <c r="AE49" s="10">
        <f t="shared" ca="1" si="28"/>
        <v>0.32710193865807924</v>
      </c>
      <c r="AF49" s="10">
        <f t="shared" ca="1" si="28"/>
        <v>0.32731639880433128</v>
      </c>
      <c r="AG49" s="10">
        <f t="shared" ca="1" si="28"/>
        <v>0.32753072229243818</v>
      </c>
      <c r="AH49" s="10">
        <f t="shared" ca="1" si="28"/>
        <v>0.32774490925298011</v>
      </c>
      <c r="AI49" s="10">
        <f t="shared" ca="1" si="28"/>
        <v>0.32795895981637102</v>
      </c>
      <c r="AJ49" s="10">
        <f t="shared" ca="1" si="28"/>
        <v>0.32817287411285878</v>
      </c>
      <c r="AK49" s="10">
        <f t="shared" ca="1" si="28"/>
        <v>0.32838665227252539</v>
      </c>
      <c r="AL49" s="10">
        <f t="shared" ca="1" si="28"/>
        <v>0.32860029442528749</v>
      </c>
      <c r="AM49" s="10">
        <f t="shared" ca="1" si="28"/>
        <v>0.32881380070089627</v>
      </c>
      <c r="AN49" s="10">
        <f t="shared" ca="1" si="28"/>
        <v>0.32902717122893804</v>
      </c>
      <c r="AO49" s="10">
        <f t="shared" ca="1" si="28"/>
        <v>0.32924040613883454</v>
      </c>
    </row>
    <row r="50" spans="2:41" x14ac:dyDescent="0.3">
      <c r="B50">
        <v>6</v>
      </c>
      <c r="C50">
        <f t="shared" ca="1" si="18"/>
        <v>0.27711950765139465</v>
      </c>
      <c r="D50">
        <f t="shared" ca="1" si="18"/>
        <v>0.43827100635874383</v>
      </c>
      <c r="E50" s="10">
        <f t="shared" ca="1" si="18"/>
        <v>0.28460948598986152</v>
      </c>
      <c r="F50" s="10">
        <f t="shared" ref="F50:AC50" ca="1" si="29">F28/($C28+$D28+F28)</f>
        <v>0.28481303498436128</v>
      </c>
      <c r="G50" s="10">
        <f t="shared" ca="1" si="29"/>
        <v>0.2850164681808261</v>
      </c>
      <c r="H50" s="10">
        <f t="shared" ca="1" si="29"/>
        <v>0.28521978567804324</v>
      </c>
      <c r="I50" s="10">
        <f t="shared" ca="1" si="29"/>
        <v>0.2854229875746877</v>
      </c>
      <c r="J50" s="10">
        <f t="shared" ca="1" si="29"/>
        <v>0.28562607396932232</v>
      </c>
      <c r="K50" s="10">
        <f t="shared" ca="1" si="29"/>
        <v>0.28582904496039779</v>
      </c>
      <c r="L50" s="10">
        <f t="shared" ca="1" si="29"/>
        <v>0.28603190064625311</v>
      </c>
      <c r="M50" s="10">
        <f t="shared" ca="1" si="29"/>
        <v>0.2862346411251156</v>
      </c>
      <c r="N50" s="10">
        <f t="shared" ca="1" si="29"/>
        <v>0.28643726649510071</v>
      </c>
      <c r="O50" s="10">
        <f t="shared" ca="1" si="29"/>
        <v>0.28663977685421294</v>
      </c>
      <c r="P50" s="10">
        <f t="shared" ca="1" si="29"/>
        <v>0.2868421723003452</v>
      </c>
      <c r="Q50" s="10">
        <f t="shared" ca="1" si="29"/>
        <v>0.28704445293127973</v>
      </c>
      <c r="R50" s="10">
        <f t="shared" ca="1" si="29"/>
        <v>0.2872466188446875</v>
      </c>
      <c r="S50" s="10">
        <f t="shared" ca="1" si="29"/>
        <v>0.28744867013812886</v>
      </c>
      <c r="T50" s="10">
        <f t="shared" ca="1" si="29"/>
        <v>0.28765060690905353</v>
      </c>
      <c r="U50" s="10">
        <f t="shared" ca="1" si="29"/>
        <v>0.28785242925480109</v>
      </c>
      <c r="V50" s="10">
        <f t="shared" ca="1" si="29"/>
        <v>0.28805413727260026</v>
      </c>
      <c r="W50" s="10">
        <f t="shared" ca="1" si="29"/>
        <v>0.28825573105957014</v>
      </c>
      <c r="X50" s="10">
        <f t="shared" ca="1" si="29"/>
        <v>0.28845721071271957</v>
      </c>
      <c r="Y50" s="10">
        <f t="shared" ca="1" si="29"/>
        <v>0.28865857632894781</v>
      </c>
      <c r="Z50" s="10">
        <f t="shared" ca="1" si="29"/>
        <v>0.28885982800504428</v>
      </c>
      <c r="AA50" s="10">
        <f t="shared" ca="1" si="29"/>
        <v>0.28906096583768892</v>
      </c>
      <c r="AB50" s="10">
        <f t="shared" ca="1" si="29"/>
        <v>0.28926198992345242</v>
      </c>
      <c r="AC50" s="10">
        <f t="shared" ca="1" si="29"/>
        <v>0.28946290035879624</v>
      </c>
      <c r="AD50" s="10">
        <f t="shared" ref="AD50:AO50" ca="1" si="30">AD28/($C28+$D28+AD28)</f>
        <v>0.28966369724007257</v>
      </c>
      <c r="AE50" s="10">
        <f t="shared" ca="1" si="30"/>
        <v>0.28986438066352516</v>
      </c>
      <c r="AF50" s="10">
        <f t="shared" ca="1" si="30"/>
        <v>0.2900649507252886</v>
      </c>
      <c r="AG50" s="10">
        <f t="shared" ca="1" si="30"/>
        <v>0.2902654075213893</v>
      </c>
      <c r="AH50" s="10">
        <f t="shared" ca="1" si="30"/>
        <v>0.29046575114774476</v>
      </c>
      <c r="AI50" s="10">
        <f t="shared" ca="1" si="30"/>
        <v>0.29066598170016472</v>
      </c>
      <c r="AJ50" s="10">
        <f t="shared" ca="1" si="30"/>
        <v>0.29086609927435042</v>
      </c>
      <c r="AK50" s="10">
        <f t="shared" ca="1" si="30"/>
        <v>0.29106610396589538</v>
      </c>
      <c r="AL50" s="10">
        <f t="shared" ca="1" si="30"/>
        <v>0.29126599587028507</v>
      </c>
      <c r="AM50" s="10">
        <f t="shared" ca="1" si="30"/>
        <v>0.2914657750828975</v>
      </c>
      <c r="AN50" s="10">
        <f t="shared" ca="1" si="30"/>
        <v>0.2916654416990031</v>
      </c>
      <c r="AO50" s="10">
        <f t="shared" ca="1" si="30"/>
        <v>0.29186499581376496</v>
      </c>
    </row>
    <row r="51" spans="2:41" x14ac:dyDescent="0.3">
      <c r="B51">
        <v>7</v>
      </c>
      <c r="C51">
        <f t="shared" ca="1" si="18"/>
        <v>0.19306068116847799</v>
      </c>
      <c r="D51">
        <f t="shared" ca="1" si="18"/>
        <v>0.42686123140141652</v>
      </c>
      <c r="E51" s="10">
        <f t="shared" ca="1" si="18"/>
        <v>0.38007808743010557</v>
      </c>
      <c r="F51" s="10">
        <f t="shared" ref="F51:AC51" ca="1" si="31">F29/($C29+$D29+F29)</f>
        <v>0.3803136166454974</v>
      </c>
      <c r="G51" s="10">
        <f t="shared" ca="1" si="31"/>
        <v>0.38054896695789608</v>
      </c>
      <c r="H51" s="10">
        <f t="shared" ca="1" si="31"/>
        <v>0.38078413857106036</v>
      </c>
      <c r="I51" s="10">
        <f t="shared" ca="1" si="31"/>
        <v>0.38101913168844026</v>
      </c>
      <c r="J51" s="10">
        <f t="shared" ca="1" si="31"/>
        <v>0.38125394651317651</v>
      </c>
      <c r="K51" s="10">
        <f t="shared" ca="1" si="31"/>
        <v>0.38148858324810203</v>
      </c>
      <c r="L51" s="10">
        <f t="shared" ca="1" si="31"/>
        <v>0.38172304209574204</v>
      </c>
      <c r="M51" s="10">
        <f t="shared" ca="1" si="31"/>
        <v>0.38195732325831488</v>
      </c>
      <c r="N51" s="10">
        <f t="shared" ca="1" si="31"/>
        <v>0.38219142693773245</v>
      </c>
      <c r="O51" s="10">
        <f t="shared" ca="1" si="31"/>
        <v>0.38242535333560085</v>
      </c>
      <c r="P51" s="10">
        <f t="shared" ca="1" si="31"/>
        <v>0.38265910265322095</v>
      </c>
      <c r="Q51" s="10">
        <f t="shared" ca="1" si="31"/>
        <v>0.38289267509158914</v>
      </c>
      <c r="R51" s="10">
        <f t="shared" ca="1" si="31"/>
        <v>0.38312607085139738</v>
      </c>
      <c r="S51" s="10">
        <f t="shared" ca="1" si="31"/>
        <v>0.38335929013303444</v>
      </c>
      <c r="T51" s="10">
        <f t="shared" ca="1" si="31"/>
        <v>0.38359233313658603</v>
      </c>
      <c r="U51" s="10">
        <f t="shared" ca="1" si="31"/>
        <v>0.38382520006183557</v>
      </c>
      <c r="V51" s="10">
        <f t="shared" ca="1" si="31"/>
        <v>0.38405789110826455</v>
      </c>
      <c r="W51" s="10">
        <f t="shared" ca="1" si="31"/>
        <v>0.38429040647505353</v>
      </c>
      <c r="X51" s="10">
        <f t="shared" ca="1" si="31"/>
        <v>0.38452274636108202</v>
      </c>
      <c r="Y51" s="10">
        <f t="shared" ca="1" si="31"/>
        <v>0.38475491096492981</v>
      </c>
      <c r="Z51" s="10">
        <f t="shared" ca="1" si="31"/>
        <v>0.38498690048487705</v>
      </c>
      <c r="AA51" s="10">
        <f t="shared" ca="1" si="31"/>
        <v>0.38521871511890499</v>
      </c>
      <c r="AB51" s="10">
        <f t="shared" ca="1" si="31"/>
        <v>0.38545035506469633</v>
      </c>
      <c r="AC51" s="10">
        <f t="shared" ca="1" si="31"/>
        <v>0.38568182051963618</v>
      </c>
      <c r="AD51" s="10">
        <f t="shared" ref="AD51:AO51" ca="1" si="32">AD29/($C29+$D29+AD29)</f>
        <v>0.3859131116808121</v>
      </c>
      <c r="AE51" s="10">
        <f t="shared" ca="1" si="32"/>
        <v>0.38614422874501525</v>
      </c>
      <c r="AF51" s="10">
        <f t="shared" ca="1" si="32"/>
        <v>0.38637517190874043</v>
      </c>
      <c r="AG51" s="10">
        <f t="shared" ca="1" si="32"/>
        <v>0.3866059413681871</v>
      </c>
      <c r="AH51" s="10">
        <f t="shared" ca="1" si="32"/>
        <v>0.38683653731925932</v>
      </c>
      <c r="AI51" s="10">
        <f t="shared" ca="1" si="32"/>
        <v>0.38706695995756696</v>
      </c>
      <c r="AJ51" s="10">
        <f t="shared" ca="1" si="32"/>
        <v>0.38729720947842594</v>
      </c>
      <c r="AK51" s="10">
        <f t="shared" ca="1" si="32"/>
        <v>0.3875272860768586</v>
      </c>
      <c r="AL51" s="10">
        <f t="shared" ca="1" si="32"/>
        <v>0.38775718994759478</v>
      </c>
      <c r="AM51" s="10">
        <f t="shared" ca="1" si="32"/>
        <v>0.38798692128507167</v>
      </c>
      <c r="AN51" s="10">
        <f t="shared" ca="1" si="32"/>
        <v>0.38821648028343514</v>
      </c>
      <c r="AO51" s="10">
        <f t="shared" ca="1" si="32"/>
        <v>0.3884458671365395</v>
      </c>
    </row>
    <row r="52" spans="2:41" x14ac:dyDescent="0.3">
      <c r="B52">
        <v>8</v>
      </c>
      <c r="C52">
        <f t="shared" ca="1" si="18"/>
        <v>0.77911442479217641</v>
      </c>
      <c r="D52">
        <f t="shared" ca="1" si="18"/>
        <v>0.1515673526264763</v>
      </c>
      <c r="E52" s="10">
        <f t="shared" ca="1" si="18"/>
        <v>6.9318222581347275E-2</v>
      </c>
      <c r="F52" s="10">
        <f t="shared" ref="F52:AC52" ca="1" si="33">F30/($C30+$D30+F30)</f>
        <v>6.9382731316315935E-2</v>
      </c>
      <c r="G52" s="10">
        <f t="shared" ca="1" si="33"/>
        <v>6.9447231109262597E-2</v>
      </c>
      <c r="H52" s="10">
        <f t="shared" ca="1" si="33"/>
        <v>6.9511721962046386E-2</v>
      </c>
      <c r="I52" s="10">
        <f t="shared" ca="1" si="33"/>
        <v>6.9576203876525952E-2</v>
      </c>
      <c r="J52" s="10">
        <f t="shared" ca="1" si="33"/>
        <v>6.9640676854559408E-2</v>
      </c>
      <c r="K52" s="10">
        <f t="shared" ca="1" si="33"/>
        <v>6.9705140898004364E-2</v>
      </c>
      <c r="L52" s="10">
        <f t="shared" ca="1" si="33"/>
        <v>6.9769596008717905E-2</v>
      </c>
      <c r="M52" s="10">
        <f t="shared" ca="1" si="33"/>
        <v>6.98340421885566E-2</v>
      </c>
      <c r="N52" s="10">
        <f t="shared" ca="1" si="33"/>
        <v>6.9898479439376507E-2</v>
      </c>
      <c r="O52" s="10">
        <f t="shared" ca="1" si="33"/>
        <v>6.9962907763033183E-2</v>
      </c>
      <c r="P52" s="10">
        <f t="shared" ca="1" si="33"/>
        <v>7.0027327161381644E-2</v>
      </c>
      <c r="Q52" s="10">
        <f t="shared" ca="1" si="33"/>
        <v>7.0091737636276435E-2</v>
      </c>
      <c r="R52" s="10">
        <f t="shared" ca="1" si="33"/>
        <v>7.0156139189571518E-2</v>
      </c>
      <c r="S52" s="10">
        <f t="shared" ca="1" si="33"/>
        <v>7.0220531823120408E-2</v>
      </c>
      <c r="T52" s="10">
        <f t="shared" ca="1" si="33"/>
        <v>7.0284915538776055E-2</v>
      </c>
      <c r="U52" s="10">
        <f t="shared" ca="1" si="33"/>
        <v>7.0349290338390977E-2</v>
      </c>
      <c r="V52" s="10">
        <f t="shared" ca="1" si="33"/>
        <v>7.0413656223817067E-2</v>
      </c>
      <c r="W52" s="10">
        <f t="shared" ca="1" si="33"/>
        <v>7.0478013196905803E-2</v>
      </c>
      <c r="X52" s="10">
        <f t="shared" ca="1" si="33"/>
        <v>7.0542361259508052E-2</v>
      </c>
      <c r="Y52" s="10">
        <f t="shared" ca="1" si="33"/>
        <v>7.0606700413474305E-2</v>
      </c>
      <c r="Z52" s="10">
        <f t="shared" ca="1" si="33"/>
        <v>7.0671030660654402E-2</v>
      </c>
      <c r="AA52" s="10">
        <f t="shared" ca="1" si="33"/>
        <v>7.0735352002897767E-2</v>
      </c>
      <c r="AB52" s="10">
        <f t="shared" ca="1" si="33"/>
        <v>7.0799664442053239E-2</v>
      </c>
      <c r="AC52" s="10">
        <f t="shared" ca="1" si="33"/>
        <v>7.0863967979969231E-2</v>
      </c>
      <c r="AD52" s="10">
        <f t="shared" ref="AD52:AO52" ca="1" si="34">AD30/($C30+$D30+AD30)</f>
        <v>7.0928262618493526E-2</v>
      </c>
      <c r="AE52" s="10">
        <f t="shared" ca="1" si="34"/>
        <v>7.0992548359473523E-2</v>
      </c>
      <c r="AF52" s="10">
        <f t="shared" ca="1" si="34"/>
        <v>7.1056825204756036E-2</v>
      </c>
      <c r="AG52" s="10">
        <f t="shared" ca="1" si="34"/>
        <v>7.1121093156187379E-2</v>
      </c>
      <c r="AH52" s="10">
        <f t="shared" ca="1" si="34"/>
        <v>7.1185352215613354E-2</v>
      </c>
      <c r="AI52" s="10">
        <f t="shared" ca="1" si="34"/>
        <v>7.1249602384879263E-2</v>
      </c>
      <c r="AJ52" s="10">
        <f t="shared" ca="1" si="34"/>
        <v>7.1313843665829893E-2</v>
      </c>
      <c r="AK52" s="10">
        <f t="shared" ca="1" si="34"/>
        <v>7.137807606030952E-2</v>
      </c>
      <c r="AL52" s="10">
        <f t="shared" ca="1" si="34"/>
        <v>7.1442299570161918E-2</v>
      </c>
      <c r="AM52" s="10">
        <f t="shared" ca="1" si="34"/>
        <v>7.1506514197230323E-2</v>
      </c>
      <c r="AN52" s="10">
        <f t="shared" ca="1" si="34"/>
        <v>7.1570719943357494E-2</v>
      </c>
      <c r="AO52" s="10">
        <f t="shared" ca="1" si="34"/>
        <v>7.1634916810385668E-2</v>
      </c>
    </row>
    <row r="53" spans="2:41" x14ac:dyDescent="0.3">
      <c r="B53">
        <v>9</v>
      </c>
      <c r="C53">
        <f t="shared" ca="1" si="18"/>
        <v>0.40132041691655179</v>
      </c>
      <c r="D53">
        <f t="shared" ca="1" si="18"/>
        <v>0.31111405373430068</v>
      </c>
      <c r="E53" s="10">
        <f t="shared" ca="1" si="18"/>
        <v>0.28756552934914753</v>
      </c>
      <c r="F53" s="10">
        <f t="shared" ref="F53:AC53" ca="1" si="35">F31/($C31+$D31+F31)</f>
        <v>0.28777034204775476</v>
      </c>
      <c r="G53" s="10">
        <f t="shared" ca="1" si="35"/>
        <v>0.28797503701992588</v>
      </c>
      <c r="H53" s="10">
        <f t="shared" ca="1" si="35"/>
        <v>0.28817961436713563</v>
      </c>
      <c r="I53" s="10">
        <f t="shared" ca="1" si="35"/>
        <v>0.28838407419074202</v>
      </c>
      <c r="J53" s="10">
        <f t="shared" ca="1" si="35"/>
        <v>0.2885884165919867</v>
      </c>
      <c r="K53" s="10">
        <f t="shared" ca="1" si="35"/>
        <v>0.28879264167199514</v>
      </c>
      <c r="L53" s="10">
        <f t="shared" ca="1" si="35"/>
        <v>0.28899674953177651</v>
      </c>
      <c r="M53" s="10">
        <f t="shared" ca="1" si="35"/>
        <v>0.28920074027222437</v>
      </c>
      <c r="N53" s="10">
        <f t="shared" ca="1" si="35"/>
        <v>0.28940461399411616</v>
      </c>
      <c r="O53" s="10">
        <f t="shared" ca="1" si="35"/>
        <v>0.28960837079811397</v>
      </c>
      <c r="P53" s="10">
        <f t="shared" ca="1" si="35"/>
        <v>0.28981201078476448</v>
      </c>
      <c r="Q53" s="10">
        <f t="shared" ca="1" si="35"/>
        <v>0.29001553405449904</v>
      </c>
      <c r="R53" s="10">
        <f t="shared" ca="1" si="35"/>
        <v>0.29021894070763382</v>
      </c>
      <c r="S53" s="10">
        <f t="shared" ca="1" si="35"/>
        <v>0.2904222308443703</v>
      </c>
      <c r="T53" s="10">
        <f t="shared" ca="1" si="35"/>
        <v>0.29062540456479496</v>
      </c>
      <c r="U53" s="10">
        <f t="shared" ca="1" si="35"/>
        <v>0.29082846196887979</v>
      </c>
      <c r="V53" s="10">
        <f t="shared" ca="1" si="35"/>
        <v>0.2910314031564824</v>
      </c>
      <c r="W53" s="10">
        <f t="shared" ca="1" si="35"/>
        <v>0.29123422822734607</v>
      </c>
      <c r="X53" s="10">
        <f t="shared" ca="1" si="35"/>
        <v>0.29143693728109982</v>
      </c>
      <c r="Y53" s="10">
        <f t="shared" ca="1" si="35"/>
        <v>0.29163953041725899</v>
      </c>
      <c r="Z53" s="10">
        <f t="shared" ca="1" si="35"/>
        <v>0.29184200773522495</v>
      </c>
      <c r="AA53" s="10">
        <f t="shared" ca="1" si="35"/>
        <v>0.29204436933428563</v>
      </c>
      <c r="AB53" s="10">
        <f t="shared" ca="1" si="35"/>
        <v>0.29224661531361529</v>
      </c>
      <c r="AC53" s="10">
        <f t="shared" ca="1" si="35"/>
        <v>0.29244874577227514</v>
      </c>
      <c r="AD53" s="10">
        <f t="shared" ref="AD53:AO53" ca="1" si="36">AD31/($C31+$D31+AD31)</f>
        <v>0.29265076080921293</v>
      </c>
      <c r="AE53" s="10">
        <f t="shared" ca="1" si="36"/>
        <v>0.29285266052326375</v>
      </c>
      <c r="AF53" s="10">
        <f t="shared" ca="1" si="36"/>
        <v>0.29305444501314964</v>
      </c>
      <c r="AG53" s="10">
        <f t="shared" ca="1" si="36"/>
        <v>0.29325611437748034</v>
      </c>
      <c r="AH53" s="10">
        <f t="shared" ca="1" si="36"/>
        <v>0.2934576687147526</v>
      </c>
      <c r="AI53" s="10">
        <f t="shared" ca="1" si="36"/>
        <v>0.29365910812335128</v>
      </c>
      <c r="AJ53" s="10">
        <f t="shared" ca="1" si="36"/>
        <v>0.29386043270154877</v>
      </c>
      <c r="AK53" s="10">
        <f t="shared" ca="1" si="36"/>
        <v>0.29406164254750572</v>
      </c>
      <c r="AL53" s="10">
        <f t="shared" ca="1" si="36"/>
        <v>0.29426273775927075</v>
      </c>
      <c r="AM53" s="10">
        <f t="shared" ca="1" si="36"/>
        <v>0.29446371843478086</v>
      </c>
      <c r="AN53" s="10">
        <f t="shared" ca="1" si="36"/>
        <v>0.2946645846718613</v>
      </c>
      <c r="AO53" s="10">
        <f t="shared" ca="1" si="36"/>
        <v>0.29486533656822644</v>
      </c>
    </row>
    <row r="54" spans="2:41" x14ac:dyDescent="0.3">
      <c r="B54">
        <v>10</v>
      </c>
      <c r="C54">
        <f t="shared" ca="1" si="18"/>
        <v>0.3309149354568654</v>
      </c>
      <c r="D54">
        <f t="shared" ca="1" si="18"/>
        <v>0.27765516130978629</v>
      </c>
      <c r="E54" s="10">
        <f t="shared" ca="1" si="18"/>
        <v>0.39142990323334825</v>
      </c>
      <c r="F54" s="10">
        <f t="shared" ref="F54:AC54" ca="1" si="37">F32/($C32+$D32+F32)</f>
        <v>0.39166802256041122</v>
      </c>
      <c r="G54" s="10">
        <f t="shared" ca="1" si="37"/>
        <v>0.39190595561924574</v>
      </c>
      <c r="H54" s="10">
        <f t="shared" ca="1" si="37"/>
        <v>0.39214370262832821</v>
      </c>
      <c r="I54" s="10">
        <f t="shared" ca="1" si="37"/>
        <v>0.39238126380579336</v>
      </c>
      <c r="J54" s="10">
        <f t="shared" ca="1" si="37"/>
        <v>0.39261863936943503</v>
      </c>
      <c r="K54" s="10">
        <f t="shared" ca="1" si="37"/>
        <v>0.39285582953670711</v>
      </c>
      <c r="L54" s="10">
        <f t="shared" ca="1" si="37"/>
        <v>0.39309283452472354</v>
      </c>
      <c r="M54" s="10">
        <f t="shared" ca="1" si="37"/>
        <v>0.3933296545502597</v>
      </c>
      <c r="N54" s="10">
        <f t="shared" ca="1" si="37"/>
        <v>0.39356628982975267</v>
      </c>
      <c r="O54" s="10">
        <f t="shared" ca="1" si="37"/>
        <v>0.39380274057930192</v>
      </c>
      <c r="P54" s="10">
        <f t="shared" ca="1" si="37"/>
        <v>0.39403900701466998</v>
      </c>
      <c r="Q54" s="10">
        <f t="shared" ca="1" si="37"/>
        <v>0.39427508935128336</v>
      </c>
      <c r="R54" s="10">
        <f t="shared" ca="1" si="37"/>
        <v>0.39451098780423266</v>
      </c>
      <c r="S54" s="10">
        <f t="shared" ca="1" si="37"/>
        <v>0.39474670258827382</v>
      </c>
      <c r="T54" s="10">
        <f t="shared" ca="1" si="37"/>
        <v>0.39498223391782827</v>
      </c>
      <c r="U54" s="10">
        <f t="shared" ca="1" si="37"/>
        <v>0.39521758200698404</v>
      </c>
      <c r="V54" s="10">
        <f t="shared" ca="1" si="37"/>
        <v>0.39545274706949596</v>
      </c>
      <c r="W54" s="10">
        <f t="shared" ca="1" si="37"/>
        <v>0.39568772931878682</v>
      </c>
      <c r="X54" s="10">
        <f t="shared" ca="1" si="37"/>
        <v>0.39592252896794716</v>
      </c>
      <c r="Y54" s="10">
        <f t="shared" ca="1" si="37"/>
        <v>0.39615714622973713</v>
      </c>
      <c r="Z54" s="10">
        <f t="shared" ca="1" si="37"/>
        <v>0.39639158131658603</v>
      </c>
      <c r="AA54" s="10">
        <f t="shared" ca="1" si="37"/>
        <v>0.39662583444059352</v>
      </c>
      <c r="AB54" s="10">
        <f t="shared" ca="1" si="37"/>
        <v>0.3968599058135302</v>
      </c>
      <c r="AC54" s="10">
        <f t="shared" ca="1" si="37"/>
        <v>0.39709379564683811</v>
      </c>
      <c r="AD54" s="10">
        <f t="shared" ref="AD54:AO54" ca="1" si="38">AD32/($C32+$D32+AD32)</f>
        <v>0.39732750415163143</v>
      </c>
      <c r="AE54" s="10">
        <f t="shared" ca="1" si="38"/>
        <v>0.39756103153869726</v>
      </c>
      <c r="AF54" s="10">
        <f t="shared" ca="1" si="38"/>
        <v>0.39779437801849582</v>
      </c>
      <c r="AG54" s="10">
        <f t="shared" ca="1" si="38"/>
        <v>0.39802754380116168</v>
      </c>
      <c r="AH54" s="10">
        <f t="shared" ca="1" si="38"/>
        <v>0.39826052909650406</v>
      </c>
      <c r="AI54" s="10">
        <f t="shared" ca="1" si="38"/>
        <v>0.39849333411400734</v>
      </c>
      <c r="AJ54" s="10">
        <f t="shared" ca="1" si="38"/>
        <v>0.39872595906283181</v>
      </c>
      <c r="AK54" s="10">
        <f t="shared" ca="1" si="38"/>
        <v>0.39895840415181461</v>
      </c>
      <c r="AL54" s="10">
        <f t="shared" ca="1" si="38"/>
        <v>0.39919066958946975</v>
      </c>
      <c r="AM54" s="10">
        <f t="shared" ca="1" si="38"/>
        <v>0.39942275558398921</v>
      </c>
      <c r="AN54" s="10">
        <f t="shared" ca="1" si="38"/>
        <v>0.39965466234324348</v>
      </c>
      <c r="AO54" s="10">
        <f t="shared" ca="1" si="38"/>
        <v>0.39988639007478183</v>
      </c>
    </row>
    <row r="55" spans="2:41" x14ac:dyDescent="0.3">
      <c r="B55">
        <v>11</v>
      </c>
      <c r="C55">
        <f t="shared" ca="1" si="18"/>
        <v>0.24614108331905823</v>
      </c>
      <c r="D55">
        <f t="shared" ca="1" si="18"/>
        <v>0.43565983217381898</v>
      </c>
      <c r="E55" s="10">
        <f t="shared" ca="1" si="18"/>
        <v>0.31819908450712275</v>
      </c>
      <c r="F55" s="10">
        <f t="shared" ref="F55:AC55" ca="1" si="39">F33/($C33+$D33+F33)</f>
        <v>0.31841596392341698</v>
      </c>
      <c r="G55" s="10">
        <f t="shared" ca="1" si="39"/>
        <v>0.31863270540582872</v>
      </c>
      <c r="H55" s="10">
        <f t="shared" ca="1" si="39"/>
        <v>0.31884930908590348</v>
      </c>
      <c r="I55" s="10">
        <f t="shared" ca="1" si="39"/>
        <v>0.3190657750950201</v>
      </c>
      <c r="J55" s="10">
        <f t="shared" ca="1" si="39"/>
        <v>0.31928210356438991</v>
      </c>
      <c r="K55" s="10">
        <f t="shared" ca="1" si="39"/>
        <v>0.3194982946250578</v>
      </c>
      <c r="L55" s="10">
        <f t="shared" ca="1" si="39"/>
        <v>0.31971434840790225</v>
      </c>
      <c r="M55" s="10">
        <f t="shared" ca="1" si="39"/>
        <v>0.3199302650436357</v>
      </c>
      <c r="N55" s="10">
        <f t="shared" ca="1" si="39"/>
        <v>0.32014604466280433</v>
      </c>
      <c r="O55" s="10">
        <f t="shared" ca="1" si="39"/>
        <v>0.32036168739578902</v>
      </c>
      <c r="P55" s="10">
        <f t="shared" ca="1" si="39"/>
        <v>0.32057719337280516</v>
      </c>
      <c r="Q55" s="10">
        <f t="shared" ca="1" si="39"/>
        <v>0.32079256272390294</v>
      </c>
      <c r="R55" s="10">
        <f t="shared" ca="1" si="39"/>
        <v>0.32100779557896791</v>
      </c>
      <c r="S55" s="10">
        <f t="shared" ca="1" si="39"/>
        <v>0.32122289206772098</v>
      </c>
      <c r="T55" s="10">
        <f t="shared" ca="1" si="39"/>
        <v>0.32143785231971855</v>
      </c>
      <c r="U55" s="10">
        <f t="shared" ca="1" si="39"/>
        <v>0.32165267646435319</v>
      </c>
      <c r="V55" s="10">
        <f t="shared" ca="1" si="39"/>
        <v>0.32186736463085341</v>
      </c>
      <c r="W55" s="10">
        <f t="shared" ca="1" si="39"/>
        <v>0.32208191694828459</v>
      </c>
      <c r="X55" s="10">
        <f t="shared" ca="1" si="39"/>
        <v>0.32229633354554832</v>
      </c>
      <c r="Y55" s="10">
        <f t="shared" ca="1" si="39"/>
        <v>0.32251061455138363</v>
      </c>
      <c r="Z55" s="10">
        <f t="shared" ca="1" si="39"/>
        <v>0.32272476009436635</v>
      </c>
      <c r="AA55" s="10">
        <f t="shared" ca="1" si="39"/>
        <v>0.32293877030291013</v>
      </c>
      <c r="AB55" s="10">
        <f t="shared" ca="1" si="39"/>
        <v>0.32315264530526616</v>
      </c>
      <c r="AC55" s="10">
        <f t="shared" ca="1" si="39"/>
        <v>0.32336638522952382</v>
      </c>
      <c r="AD55" s="10">
        <f t="shared" ref="AD55:AO55" ca="1" si="40">AD33/($C33+$D33+AD33)</f>
        <v>0.32357999020361045</v>
      </c>
      <c r="AE55" s="10">
        <f t="shared" ca="1" si="40"/>
        <v>0.32379346035529233</v>
      </c>
      <c r="AF55" s="10">
        <f t="shared" ca="1" si="40"/>
        <v>0.32400679581217401</v>
      </c>
      <c r="AG55" s="10">
        <f t="shared" ca="1" si="40"/>
        <v>0.32421999670169943</v>
      </c>
      <c r="AH55" s="10">
        <f t="shared" ca="1" si="40"/>
        <v>0.32443306315115172</v>
      </c>
      <c r="AI55" s="10">
        <f t="shared" ca="1" si="40"/>
        <v>0.32464599528765342</v>
      </c>
      <c r="AJ55" s="10">
        <f t="shared" ca="1" si="40"/>
        <v>0.32485879323816685</v>
      </c>
      <c r="AK55" s="10">
        <f t="shared" ca="1" si="40"/>
        <v>0.32507145712949465</v>
      </c>
      <c r="AL55" s="10">
        <f t="shared" ca="1" si="40"/>
        <v>0.32528398708827932</v>
      </c>
      <c r="AM55" s="10">
        <f t="shared" ca="1" si="40"/>
        <v>0.32549638324100427</v>
      </c>
      <c r="AN55" s="10">
        <f t="shared" ca="1" si="40"/>
        <v>0.32570864571399333</v>
      </c>
      <c r="AO55" s="10">
        <f t="shared" ca="1" si="40"/>
        <v>0.32592077463341185</v>
      </c>
    </row>
    <row r="56" spans="2:41" x14ac:dyDescent="0.3">
      <c r="B56">
        <v>12</v>
      </c>
      <c r="C56">
        <f t="shared" ca="1" si="18"/>
        <v>0.52388615405510275</v>
      </c>
      <c r="D56">
        <f t="shared" ca="1" si="18"/>
        <v>0.44288491070472713</v>
      </c>
      <c r="E56" s="10">
        <f t="shared" ca="1" si="18"/>
        <v>3.3228935240170107E-2</v>
      </c>
      <c r="F56" s="10">
        <f t="shared" ref="F56:AC56" ca="1" si="41">F34/($C34+$D34+F34)</f>
        <v>3.3261058945836544E-2</v>
      </c>
      <c r="G56" s="10">
        <f t="shared" ca="1" si="41"/>
        <v>3.3293180516771784E-2</v>
      </c>
      <c r="H56" s="10">
        <f t="shared" ca="1" si="41"/>
        <v>3.3325299953188607E-2</v>
      </c>
      <c r="I56" s="10">
        <f t="shared" ca="1" si="41"/>
        <v>3.3357417255299768E-2</v>
      </c>
      <c r="J56" s="10">
        <f t="shared" ca="1" si="41"/>
        <v>3.3389532423317991E-2</v>
      </c>
      <c r="K56" s="10">
        <f t="shared" ca="1" si="41"/>
        <v>3.3421645457455976E-2</v>
      </c>
      <c r="L56" s="10">
        <f t="shared" ca="1" si="41"/>
        <v>3.3453756357926391E-2</v>
      </c>
      <c r="M56" s="10">
        <f t="shared" ca="1" si="41"/>
        <v>3.3485865124941887E-2</v>
      </c>
      <c r="N56" s="10">
        <f t="shared" ca="1" si="41"/>
        <v>3.3517971758715071E-2</v>
      </c>
      <c r="O56" s="10">
        <f t="shared" ca="1" si="41"/>
        <v>3.3550076259458529E-2</v>
      </c>
      <c r="P56" s="10">
        <f t="shared" ca="1" si="41"/>
        <v>3.3582178627384815E-2</v>
      </c>
      <c r="Q56" s="10">
        <f t="shared" ca="1" si="41"/>
        <v>3.3614278862706466E-2</v>
      </c>
      <c r="R56" s="10">
        <f t="shared" ca="1" si="41"/>
        <v>3.3646376965635973E-2</v>
      </c>
      <c r="S56" s="10">
        <f t="shared" ca="1" si="41"/>
        <v>3.3678472936385817E-2</v>
      </c>
      <c r="T56" s="10">
        <f t="shared" ca="1" si="41"/>
        <v>3.3710566775168434E-2</v>
      </c>
      <c r="U56" s="10">
        <f t="shared" ca="1" si="41"/>
        <v>3.3742658482196257E-2</v>
      </c>
      <c r="V56" s="10">
        <f t="shared" ca="1" si="41"/>
        <v>3.3774748057681651E-2</v>
      </c>
      <c r="W56" s="10">
        <f t="shared" ca="1" si="41"/>
        <v>3.3806835501836989E-2</v>
      </c>
      <c r="X56" s="10">
        <f t="shared" ca="1" si="41"/>
        <v>3.38389208148746E-2</v>
      </c>
      <c r="Y56" s="10">
        <f t="shared" ca="1" si="41"/>
        <v>3.3871003997006786E-2</v>
      </c>
      <c r="Z56" s="10">
        <f t="shared" ca="1" si="41"/>
        <v>3.390308504844583E-2</v>
      </c>
      <c r="AA56" s="10">
        <f t="shared" ca="1" si="41"/>
        <v>3.3935163969403971E-2</v>
      </c>
      <c r="AB56" s="10">
        <f t="shared" ca="1" si="41"/>
        <v>3.3967240760093421E-2</v>
      </c>
      <c r="AC56" s="10">
        <f t="shared" ca="1" si="41"/>
        <v>3.399931542072638E-2</v>
      </c>
      <c r="AD56" s="10">
        <f t="shared" ref="AD56:AO56" ca="1" si="42">AD34/($C34+$D34+AD34)</f>
        <v>3.4031387951515009E-2</v>
      </c>
      <c r="AE56" s="10">
        <f t="shared" ca="1" si="42"/>
        <v>3.4063458352671445E-2</v>
      </c>
      <c r="AF56" s="10">
        <f t="shared" ca="1" si="42"/>
        <v>3.409552662440779E-2</v>
      </c>
      <c r="AG56" s="10">
        <f t="shared" ca="1" si="42"/>
        <v>3.4127592766936124E-2</v>
      </c>
      <c r="AH56" s="10">
        <f t="shared" ca="1" si="42"/>
        <v>3.4159656780468485E-2</v>
      </c>
      <c r="AI56" s="10">
        <f t="shared" ca="1" si="42"/>
        <v>3.4191718665216912E-2</v>
      </c>
      <c r="AJ56" s="10">
        <f t="shared" ca="1" si="42"/>
        <v>3.4223778421393389E-2</v>
      </c>
      <c r="AK56" s="10">
        <f t="shared" ca="1" si="42"/>
        <v>3.4255836049209884E-2</v>
      </c>
      <c r="AL56" s="10">
        <f t="shared" ca="1" si="42"/>
        <v>3.4287891548878333E-2</v>
      </c>
      <c r="AM56" s="10">
        <f t="shared" ca="1" si="42"/>
        <v>3.4319944920610648E-2</v>
      </c>
      <c r="AN56" s="10">
        <f t="shared" ca="1" si="42"/>
        <v>3.4351996164618696E-2</v>
      </c>
      <c r="AO56" s="10">
        <f t="shared" ca="1" si="42"/>
        <v>3.4384045281114349E-2</v>
      </c>
    </row>
    <row r="57" spans="2:41" x14ac:dyDescent="0.3">
      <c r="B57">
        <v>13</v>
      </c>
      <c r="C57">
        <f t="shared" ca="1" si="18"/>
        <v>2.615021847228469E-2</v>
      </c>
      <c r="D57">
        <f t="shared" ca="1" si="18"/>
        <v>0.47290663156557766</v>
      </c>
      <c r="E57" s="10">
        <f t="shared" ca="1" si="18"/>
        <v>0.50094314996213762</v>
      </c>
      <c r="F57" s="10">
        <f t="shared" ref="F57:AC57" ca="1" si="43">F35/($C35+$D35+F35)</f>
        <v>0.50119302389996823</v>
      </c>
      <c r="G57" s="10">
        <f t="shared" ca="1" si="43"/>
        <v>0.50144264774309033</v>
      </c>
      <c r="H57" s="10">
        <f t="shared" ca="1" si="43"/>
        <v>0.50169202186678952</v>
      </c>
      <c r="I57" s="10">
        <f t="shared" ca="1" si="43"/>
        <v>0.50194114664560119</v>
      </c>
      <c r="J57" s="10">
        <f t="shared" ca="1" si="43"/>
        <v>0.50219002245331168</v>
      </c>
      <c r="K57" s="10">
        <f t="shared" ca="1" si="43"/>
        <v>0.50243864966296115</v>
      </c>
      <c r="L57" s="10">
        <f t="shared" ca="1" si="43"/>
        <v>0.50268702864684434</v>
      </c>
      <c r="M57" s="10">
        <f t="shared" ca="1" si="43"/>
        <v>0.50293515977651349</v>
      </c>
      <c r="N57" s="10">
        <f t="shared" ca="1" si="43"/>
        <v>0.5031830434227792</v>
      </c>
      <c r="O57" s="10">
        <f t="shared" ca="1" si="43"/>
        <v>0.503430679955713</v>
      </c>
      <c r="P57" s="10">
        <f t="shared" ca="1" si="43"/>
        <v>0.50367806974464913</v>
      </c>
      <c r="Q57" s="10">
        <f t="shared" ca="1" si="43"/>
        <v>0.50392521315818561</v>
      </c>
      <c r="R57" s="10">
        <f t="shared" ca="1" si="43"/>
        <v>0.50417211056418731</v>
      </c>
      <c r="S57" s="10">
        <f t="shared" ca="1" si="43"/>
        <v>0.50441876232978677</v>
      </c>
      <c r="T57" s="10">
        <f t="shared" ca="1" si="43"/>
        <v>0.50466516882138623</v>
      </c>
      <c r="U57" s="10">
        <f t="shared" ca="1" si="43"/>
        <v>0.50491133040466007</v>
      </c>
      <c r="V57" s="10">
        <f t="shared" ca="1" si="43"/>
        <v>0.50515724744455559</v>
      </c>
      <c r="W57" s="10">
        <f t="shared" ca="1" si="43"/>
        <v>0.50540292030529577</v>
      </c>
      <c r="X57" s="10">
        <f t="shared" ca="1" si="43"/>
        <v>0.50564834935038028</v>
      </c>
      <c r="Y57" s="10">
        <f t="shared" ca="1" si="43"/>
        <v>0.50589353494258804</v>
      </c>
      <c r="Z57" s="10">
        <f t="shared" ca="1" si="43"/>
        <v>0.50613847744397811</v>
      </c>
      <c r="AA57" s="10">
        <f t="shared" ca="1" si="43"/>
        <v>0.50638317721589265</v>
      </c>
      <c r="AB57" s="10">
        <f t="shared" ca="1" si="43"/>
        <v>0.50662763461895732</v>
      </c>
      <c r="AC57" s="10">
        <f t="shared" ca="1" si="43"/>
        <v>0.50687185001308432</v>
      </c>
      <c r="AD57" s="10">
        <f t="shared" ref="AD57:AO57" ca="1" si="44">AD35/($C35+$D35+AD35)</f>
        <v>0.50711582375747322</v>
      </c>
      <c r="AE57" s="10">
        <f t="shared" ca="1" si="44"/>
        <v>0.50735955621061324</v>
      </c>
      <c r="AF57" s="10">
        <f t="shared" ca="1" si="44"/>
        <v>0.50760304773028475</v>
      </c>
      <c r="AG57" s="10">
        <f t="shared" ca="1" si="44"/>
        <v>0.50784629867356135</v>
      </c>
      <c r="AH57" s="10">
        <f t="shared" ca="1" si="44"/>
        <v>0.50808930939681118</v>
      </c>
      <c r="AI57" s="10">
        <f t="shared" ca="1" si="44"/>
        <v>0.50833208025569887</v>
      </c>
      <c r="AJ57" s="10">
        <f t="shared" ca="1" si="44"/>
        <v>0.50857461160518735</v>
      </c>
      <c r="AK57" s="10">
        <f t="shared" ca="1" si="44"/>
        <v>0.5088169037995397</v>
      </c>
      <c r="AL57" s="10">
        <f t="shared" ca="1" si="44"/>
        <v>0.50905895719232019</v>
      </c>
      <c r="AM57" s="10">
        <f t="shared" ca="1" si="44"/>
        <v>0.50930077213639702</v>
      </c>
      <c r="AN57" s="10">
        <f t="shared" ca="1" si="44"/>
        <v>0.50954234898394313</v>
      </c>
      <c r="AO57" s="10">
        <f t="shared" ca="1" si="44"/>
        <v>0.50978368808643848</v>
      </c>
    </row>
    <row r="58" spans="2:41" x14ac:dyDescent="0.3">
      <c r="B58">
        <v>14</v>
      </c>
      <c r="C58">
        <f t="shared" ca="1" si="18"/>
        <v>0.11851291659049928</v>
      </c>
      <c r="D58">
        <f t="shared" ca="1" si="18"/>
        <v>0.47407227049208306</v>
      </c>
      <c r="E58" s="10">
        <f t="shared" ca="1" si="18"/>
        <v>0.40741481291741777</v>
      </c>
      <c r="F58" s="10">
        <f t="shared" ref="F58:AC58" ca="1" si="45">F36/($C36+$D36+F36)</f>
        <v>0.40765614257927157</v>
      </c>
      <c r="G58" s="10">
        <f t="shared" ca="1" si="45"/>
        <v>0.40789727575866708</v>
      </c>
      <c r="H58" s="10">
        <f t="shared" ca="1" si="45"/>
        <v>0.40813821269546063</v>
      </c>
      <c r="I58" s="10">
        <f t="shared" ca="1" si="45"/>
        <v>0.40837895362911847</v>
      </c>
      <c r="J58" s="10">
        <f t="shared" ca="1" si="45"/>
        <v>0.40861949879871728</v>
      </c>
      <c r="K58" s="10">
        <f t="shared" ca="1" si="45"/>
        <v>0.40885984844294526</v>
      </c>
      <c r="L58" s="10">
        <f t="shared" ca="1" si="45"/>
        <v>0.40910000280010239</v>
      </c>
      <c r="M58" s="10">
        <f t="shared" ca="1" si="45"/>
        <v>0.40933996210810197</v>
      </c>
      <c r="N58" s="10">
        <f t="shared" ca="1" si="45"/>
        <v>0.40957972660447056</v>
      </c>
      <c r="O58" s="10">
        <f t="shared" ca="1" si="45"/>
        <v>0.40981929652634957</v>
      </c>
      <c r="P58" s="10">
        <f t="shared" ca="1" si="45"/>
        <v>0.41005867211049563</v>
      </c>
      <c r="Q58" s="10">
        <f t="shared" ca="1" si="45"/>
        <v>0.41029785359328125</v>
      </c>
      <c r="R58" s="10">
        <f t="shared" ca="1" si="45"/>
        <v>0.41053684121069578</v>
      </c>
      <c r="S58" s="10">
        <f t="shared" ca="1" si="45"/>
        <v>0.41077563519834637</v>
      </c>
      <c r="T58" s="10">
        <f t="shared" ca="1" si="45"/>
        <v>0.4110142357914584</v>
      </c>
      <c r="U58" s="10">
        <f t="shared" ca="1" si="45"/>
        <v>0.41125264322487631</v>
      </c>
      <c r="V58" s="10">
        <f t="shared" ca="1" si="45"/>
        <v>0.41149085773306454</v>
      </c>
      <c r="W58" s="10">
        <f t="shared" ca="1" si="45"/>
        <v>0.41172887955010828</v>
      </c>
      <c r="X58" s="10">
        <f t="shared" ca="1" si="45"/>
        <v>0.41196670890971415</v>
      </c>
      <c r="Y58" s="10">
        <f t="shared" ca="1" si="45"/>
        <v>0.41220434604521095</v>
      </c>
      <c r="Z58" s="10">
        <f t="shared" ca="1" si="45"/>
        <v>0.41244179118955038</v>
      </c>
      <c r="AA58" s="10">
        <f t="shared" ca="1" si="45"/>
        <v>0.41267904457530796</v>
      </c>
      <c r="AB58" s="10">
        <f t="shared" ca="1" si="45"/>
        <v>0.41291610643468374</v>
      </c>
      <c r="AC58" s="10">
        <f t="shared" ca="1" si="45"/>
        <v>0.41315297699950315</v>
      </c>
      <c r="AD58" s="10">
        <f t="shared" ref="AD58:AO58" ca="1" si="46">AD36/($C36+$D36+AD36)</f>
        <v>0.41338965650121717</v>
      </c>
      <c r="AE58" s="10">
        <f t="shared" ca="1" si="46"/>
        <v>0.41362614517090407</v>
      </c>
      <c r="AF58" s="10">
        <f t="shared" ca="1" si="46"/>
        <v>0.41386244323926941</v>
      </c>
      <c r="AG58" s="10">
        <f t="shared" ca="1" si="46"/>
        <v>0.41409855093664705</v>
      </c>
      <c r="AH58" s="10">
        <f t="shared" ca="1" si="46"/>
        <v>0.41433446849299976</v>
      </c>
      <c r="AI58" s="10">
        <f t="shared" ca="1" si="46"/>
        <v>0.41457019613792018</v>
      </c>
      <c r="AJ58" s="10">
        <f t="shared" ca="1" si="46"/>
        <v>0.41480573410063154</v>
      </c>
      <c r="AK58" s="10">
        <f t="shared" ca="1" si="46"/>
        <v>0.41504108260998823</v>
      </c>
      <c r="AL58" s="10">
        <f t="shared" ca="1" si="46"/>
        <v>0.41527624189447648</v>
      </c>
      <c r="AM58" s="10">
        <f t="shared" ca="1" si="46"/>
        <v>0.41551121218221548</v>
      </c>
      <c r="AN58" s="10">
        <f t="shared" ca="1" si="46"/>
        <v>0.41574599370095783</v>
      </c>
      <c r="AO58" s="10">
        <f t="shared" ca="1" si="46"/>
        <v>0.4159805866780904</v>
      </c>
    </row>
    <row r="59" spans="2:41" x14ac:dyDescent="0.3">
      <c r="B59">
        <v>15</v>
      </c>
      <c r="C59">
        <f t="shared" ca="1" si="18"/>
        <v>0.28179097423689536</v>
      </c>
      <c r="D59">
        <f t="shared" ca="1" si="18"/>
        <v>0.63172987781948009</v>
      </c>
      <c r="E59" s="10">
        <f t="shared" ca="1" si="18"/>
        <v>8.6479147943624615E-2</v>
      </c>
      <c r="F59" s="10">
        <f t="shared" ref="F59:AC59" ca="1" si="47">F37/($C37+$D37+F37)</f>
        <v>8.6558141617233589E-2</v>
      </c>
      <c r="G59" s="10">
        <f t="shared" ca="1" si="47"/>
        <v>8.6637121630594061E-2</v>
      </c>
      <c r="H59" s="10">
        <f t="shared" ca="1" si="47"/>
        <v>8.6716087987249044E-2</v>
      </c>
      <c r="I59" s="10">
        <f t="shared" ca="1" si="47"/>
        <v>8.6795040690740441E-2</v>
      </c>
      <c r="J59" s="10">
        <f t="shared" ca="1" si="47"/>
        <v>8.6873979744608795E-2</v>
      </c>
      <c r="K59" s="10">
        <f t="shared" ca="1" si="47"/>
        <v>8.6952905152393553E-2</v>
      </c>
      <c r="L59" s="10">
        <f t="shared" ca="1" si="47"/>
        <v>8.7031816917632815E-2</v>
      </c>
      <c r="M59" s="10">
        <f t="shared" ca="1" si="47"/>
        <v>8.7110715043863585E-2</v>
      </c>
      <c r="N59" s="10">
        <f t="shared" ca="1" si="47"/>
        <v>8.7189599534621534E-2</v>
      </c>
      <c r="O59" s="10">
        <f t="shared" ca="1" si="47"/>
        <v>8.7268470393441169E-2</v>
      </c>
      <c r="P59" s="10">
        <f t="shared" ca="1" si="47"/>
        <v>8.7347327623855761E-2</v>
      </c>
      <c r="Q59" s="10">
        <f t="shared" ca="1" si="47"/>
        <v>8.7426171229397415E-2</v>
      </c>
      <c r="R59" s="10">
        <f t="shared" ca="1" si="47"/>
        <v>8.7505001213596875E-2</v>
      </c>
      <c r="S59" s="10">
        <f t="shared" ca="1" si="47"/>
        <v>8.7583817579983819E-2</v>
      </c>
      <c r="T59" s="10">
        <f t="shared" ca="1" si="47"/>
        <v>8.7662620332086591E-2</v>
      </c>
      <c r="U59" s="10">
        <f t="shared" ca="1" si="47"/>
        <v>8.7741409473432452E-2</v>
      </c>
      <c r="V59" s="10">
        <f t="shared" ca="1" si="47"/>
        <v>8.782018500754725E-2</v>
      </c>
      <c r="W59" s="10">
        <f t="shared" ca="1" si="47"/>
        <v>8.7898946937955788E-2</v>
      </c>
      <c r="X59" s="10">
        <f t="shared" ca="1" si="47"/>
        <v>8.7977695268181597E-2</v>
      </c>
      <c r="Y59" s="10">
        <f t="shared" ca="1" si="47"/>
        <v>8.8056430001746941E-2</v>
      </c>
      <c r="Z59" s="10">
        <f t="shared" ca="1" si="47"/>
        <v>8.8135151142172907E-2</v>
      </c>
      <c r="AA59" s="10">
        <f t="shared" ca="1" si="47"/>
        <v>8.8213858692979416E-2</v>
      </c>
      <c r="AB59" s="10">
        <f t="shared" ca="1" si="47"/>
        <v>8.8292552657685083E-2</v>
      </c>
      <c r="AC59" s="10">
        <f t="shared" ca="1" si="47"/>
        <v>8.8371233039807359E-2</v>
      </c>
      <c r="AD59" s="10">
        <f t="shared" ref="AD59:AO59" ca="1" si="48">AD37/($C37+$D37+AD37)</f>
        <v>8.8449899842862473E-2</v>
      </c>
      <c r="AE59" s="10">
        <f t="shared" ca="1" si="48"/>
        <v>8.8528553070365459E-2</v>
      </c>
      <c r="AF59" s="10">
        <f t="shared" ca="1" si="48"/>
        <v>8.8607192725830106E-2</v>
      </c>
      <c r="AG59" s="10">
        <f t="shared" ca="1" si="48"/>
        <v>8.8685818812769004E-2</v>
      </c>
      <c r="AH59" s="10">
        <f t="shared" ca="1" si="48"/>
        <v>8.87644313346935E-2</v>
      </c>
      <c r="AI59" s="10">
        <f t="shared" ca="1" si="48"/>
        <v>8.8843030295113812E-2</v>
      </c>
      <c r="AJ59" s="10">
        <f t="shared" ca="1" si="48"/>
        <v>8.8921615697538869E-2</v>
      </c>
      <c r="AK59" s="10">
        <f t="shared" ca="1" si="48"/>
        <v>8.9000187545476422E-2</v>
      </c>
      <c r="AL59" s="10">
        <f t="shared" ca="1" si="48"/>
        <v>8.9078745842432985E-2</v>
      </c>
      <c r="AM59" s="10">
        <f t="shared" ca="1" si="48"/>
        <v>8.9157290591913907E-2</v>
      </c>
      <c r="AN59" s="10">
        <f t="shared" ca="1" si="48"/>
        <v>8.9235821797423315E-2</v>
      </c>
      <c r="AO59" s="10">
        <f t="shared" ca="1" si="48"/>
        <v>8.9314339462464087E-2</v>
      </c>
    </row>
    <row r="60" spans="2:41" x14ac:dyDescent="0.3">
      <c r="B60" t="s">
        <v>77</v>
      </c>
      <c r="E60" s="8">
        <f ca="1">$C45+$D45+E45</f>
        <v>1</v>
      </c>
      <c r="F60" s="8">
        <f ca="1">$C45+$D45+F45</f>
        <v>1.0002451526493301</v>
      </c>
      <c r="G60" s="8">
        <f t="shared" ref="G60:AO60" ca="1" si="49">$C45+$D45+G45</f>
        <v>1.0004900940903978</v>
      </c>
      <c r="H60" s="8">
        <f ca="1">$C45+$D45+H45</f>
        <v>1.0007348245960308</v>
      </c>
      <c r="I60" s="8">
        <f t="shared" ca="1" si="49"/>
        <v>1.0009793444385879</v>
      </c>
      <c r="J60" s="8">
        <f t="shared" ca="1" si="49"/>
        <v>1.0012236538899593</v>
      </c>
      <c r="K60" s="8">
        <f t="shared" ca="1" si="49"/>
        <v>1.0014677532215668</v>
      </c>
      <c r="L60" s="8">
        <f t="shared" ca="1" si="49"/>
        <v>1.0017116427043664</v>
      </c>
      <c r="M60" s="8">
        <f t="shared" ca="1" si="49"/>
        <v>1.001955322608848</v>
      </c>
      <c r="N60" s="8">
        <f t="shared" ca="1" si="49"/>
        <v>1.0021987932050362</v>
      </c>
      <c r="O60" s="8">
        <f t="shared" ca="1" si="49"/>
        <v>1.0024420547624933</v>
      </c>
      <c r="P60" s="8">
        <f t="shared" ca="1" si="49"/>
        <v>1.0026851075503176</v>
      </c>
      <c r="Q60" s="8">
        <f t="shared" ca="1" si="49"/>
        <v>1.0029279518371466</v>
      </c>
      <c r="R60" s="8">
        <f t="shared" ca="1" si="49"/>
        <v>1.0031705878911568</v>
      </c>
      <c r="S60" s="8">
        <f t="shared" ca="1" si="49"/>
        <v>1.0034130159800647</v>
      </c>
      <c r="T60" s="8">
        <f t="shared" ca="1" si="49"/>
        <v>1.0036552363711286</v>
      </c>
      <c r="U60" s="8">
        <f t="shared" ca="1" si="49"/>
        <v>1.0038972493311487</v>
      </c>
      <c r="V60" s="8">
        <f t="shared" ca="1" si="49"/>
        <v>1.0041390551264682</v>
      </c>
      <c r="W60" s="8">
        <f t="shared" ca="1" si="49"/>
        <v>1.0043806540229756</v>
      </c>
      <c r="X60" s="8">
        <f t="shared" ca="1" si="49"/>
        <v>1.0046220462861031</v>
      </c>
      <c r="Y60" s="8">
        <f t="shared" ca="1" si="49"/>
        <v>1.00486323218083</v>
      </c>
      <c r="Z60" s="8">
        <f t="shared" ca="1" si="49"/>
        <v>1.0051042119716826</v>
      </c>
      <c r="AA60" s="8">
        <f t="shared" ca="1" si="49"/>
        <v>1.0053449859227352</v>
      </c>
      <c r="AB60" s="8">
        <f t="shared" ca="1" si="49"/>
        <v>1.0055855542976111</v>
      </c>
      <c r="AC60" s="8">
        <f t="shared" ca="1" si="49"/>
        <v>1.0058259173594837</v>
      </c>
      <c r="AD60" s="8">
        <f t="shared" ca="1" si="49"/>
        <v>1.0060660753710775</v>
      </c>
      <c r="AE60" s="8">
        <f t="shared" ca="1" si="49"/>
        <v>1.0063060285946686</v>
      </c>
      <c r="AF60" s="8">
        <f t="shared" ca="1" si="49"/>
        <v>1.0065457772920861</v>
      </c>
      <c r="AG60" s="8">
        <f t="shared" ca="1" si="49"/>
        <v>1.0067853217247134</v>
      </c>
      <c r="AH60" s="8">
        <f t="shared" ca="1" si="49"/>
        <v>1.007024662153488</v>
      </c>
      <c r="AI60" s="8">
        <f t="shared" ca="1" si="49"/>
        <v>1.0072637988389037</v>
      </c>
      <c r="AJ60" s="8">
        <f t="shared" ca="1" si="49"/>
        <v>1.0075027320410108</v>
      </c>
      <c r="AK60" s="8">
        <f t="shared" ca="1" si="49"/>
        <v>1.0077414620194169</v>
      </c>
      <c r="AL60" s="8">
        <f t="shared" ca="1" si="49"/>
        <v>1.0079799890332888</v>
      </c>
      <c r="AM60" s="8">
        <f t="shared" ca="1" si="49"/>
        <v>1.0082183133413523</v>
      </c>
      <c r="AN60" s="8">
        <f t="shared" ca="1" si="49"/>
        <v>1.0084564352018939</v>
      </c>
      <c r="AO60" s="8">
        <f t="shared" ca="1" si="49"/>
        <v>1.0086943548727614</v>
      </c>
    </row>
    <row r="61" spans="2:41" x14ac:dyDescent="0.3">
      <c r="D61" s="15"/>
      <c r="E61" s="8"/>
    </row>
    <row r="62" spans="2:41" x14ac:dyDescent="0.3">
      <c r="E62" s="8"/>
    </row>
    <row r="63" spans="2:41" x14ac:dyDescent="0.3">
      <c r="D63" s="4" t="s">
        <v>76</v>
      </c>
      <c r="E63" s="14">
        <f ca="1">F45/E45-1</f>
        <v>5.6861452697520853E-4</v>
      </c>
    </row>
    <row r="64" spans="2:41" x14ac:dyDescent="0.3">
      <c r="D64" t="s">
        <v>64</v>
      </c>
      <c r="E64" s="8">
        <f t="shared" ref="E64:AO64" ca="1" si="50">AVERAGE(E45:E59)</f>
        <v>0.31567982757883783</v>
      </c>
      <c r="F64" s="8">
        <f t="shared" ca="1" si="50"/>
        <v>0.31586483925516939</v>
      </c>
      <c r="G64" s="8">
        <f t="shared" ca="1" si="50"/>
        <v>0.3160497100006523</v>
      </c>
      <c r="H64" s="8">
        <f t="shared" ca="1" si="50"/>
        <v>0.31623443999740863</v>
      </c>
      <c r="I64" s="8">
        <f t="shared" ca="1" si="50"/>
        <v>0.31641902942722316</v>
      </c>
      <c r="J64" s="8">
        <f t="shared" ca="1" si="50"/>
        <v>0.31660347847154335</v>
      </c>
      <c r="K64" s="8">
        <f t="shared" ca="1" si="50"/>
        <v>0.31678778731148155</v>
      </c>
      <c r="L64" s="8">
        <f t="shared" ca="1" si="50"/>
        <v>0.31697195612781398</v>
      </c>
      <c r="M64" s="8">
        <f t="shared" ca="1" si="50"/>
        <v>0.31715598510098331</v>
      </c>
      <c r="N64" s="8">
        <f t="shared" ca="1" si="50"/>
        <v>0.31733987441109834</v>
      </c>
      <c r="O64" s="8">
        <f t="shared" ca="1" si="50"/>
        <v>0.3175236242379354</v>
      </c>
      <c r="P64" s="8">
        <f t="shared" ca="1" si="50"/>
        <v>0.31770723476093882</v>
      </c>
      <c r="Q64" s="8">
        <f t="shared" ca="1" si="50"/>
        <v>0.31789070615922221</v>
      </c>
      <c r="R64" s="8">
        <f t="shared" ca="1" si="50"/>
        <v>0.31807403861156858</v>
      </c>
      <c r="S64" s="8">
        <f t="shared" ca="1" si="50"/>
        <v>0.31825723229643182</v>
      </c>
      <c r="T64" s="8">
        <f t="shared" ca="1" si="50"/>
        <v>0.31844028739193703</v>
      </c>
      <c r="U64" s="8">
        <f t="shared" ca="1" si="50"/>
        <v>0.31862320407588174</v>
      </c>
      <c r="V64" s="8">
        <f t="shared" ca="1" si="50"/>
        <v>0.31880598252573605</v>
      </c>
      <c r="W64" s="8">
        <f t="shared" ca="1" si="50"/>
        <v>0.31898862291864455</v>
      </c>
      <c r="X64" s="8">
        <f t="shared" ca="1" si="50"/>
        <v>0.31917112543142567</v>
      </c>
      <c r="Y64" s="8">
        <f t="shared" ca="1" si="50"/>
        <v>0.3193534902405738</v>
      </c>
      <c r="Z64" s="8">
        <f t="shared" ca="1" si="50"/>
        <v>0.31953571752225901</v>
      </c>
      <c r="AA64" s="8">
        <f t="shared" ca="1" si="50"/>
        <v>0.31971780745232897</v>
      </c>
      <c r="AB64" s="8">
        <f t="shared" ca="1" si="50"/>
        <v>0.31989976020630856</v>
      </c>
      <c r="AC64" s="8">
        <f t="shared" ca="1" si="50"/>
        <v>0.32008157595940151</v>
      </c>
      <c r="AD64" s="8">
        <f t="shared" ca="1" si="50"/>
        <v>0.3202632548864906</v>
      </c>
      <c r="AE64" s="8">
        <f t="shared" ca="1" si="50"/>
        <v>0.32044479716213914</v>
      </c>
      <c r="AF64" s="8">
        <f t="shared" ca="1" si="50"/>
        <v>0.32062620296059069</v>
      </c>
      <c r="AG64" s="8">
        <f t="shared" ca="1" si="50"/>
        <v>0.32080747245577101</v>
      </c>
      <c r="AH64" s="8">
        <f t="shared" ca="1" si="50"/>
        <v>0.32098860582128813</v>
      </c>
      <c r="AI64" s="8">
        <f t="shared" ca="1" si="50"/>
        <v>0.3211696032304332</v>
      </c>
      <c r="AJ64" s="8">
        <f t="shared" ca="1" si="50"/>
        <v>0.32135046485618124</v>
      </c>
      <c r="AK64" s="8">
        <f t="shared" ca="1" si="50"/>
        <v>0.32153119087119231</v>
      </c>
      <c r="AL64" s="8">
        <f t="shared" ca="1" si="50"/>
        <v>0.32171178144781165</v>
      </c>
      <c r="AM64" s="8">
        <f t="shared" ca="1" si="50"/>
        <v>0.32189223675807088</v>
      </c>
      <c r="AN64" s="8">
        <f t="shared" ca="1" si="50"/>
        <v>0.3220725569736887</v>
      </c>
      <c r="AO64" s="8">
        <f t="shared" ca="1" si="50"/>
        <v>0.32225274226607126</v>
      </c>
    </row>
    <row r="66" spans="4:8" x14ac:dyDescent="0.3">
      <c r="D66" t="s">
        <v>73</v>
      </c>
      <c r="E66" s="13">
        <f ca="1">AC64/E64-1</f>
        <v>1.3943711304975182E-2</v>
      </c>
      <c r="G66" s="8" t="s">
        <v>74</v>
      </c>
      <c r="H66" s="13">
        <f ca="1">AO64/E64-1</f>
        <v>2.0821459317326596E-2</v>
      </c>
    </row>
  </sheetData>
  <mergeCells count="1">
    <mergeCell ref="C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9FC5-162E-45A8-AD70-31713E90FE83}">
  <dimension ref="B2:H16"/>
  <sheetViews>
    <sheetView workbookViewId="0">
      <selection activeCell="C14" sqref="C14"/>
    </sheetView>
  </sheetViews>
  <sheetFormatPr defaultRowHeight="14.4" x14ac:dyDescent="0.3"/>
  <cols>
    <col min="2" max="2" width="21.5546875" bestFit="1" customWidth="1"/>
  </cols>
  <sheetData>
    <row r="2" spans="2:8" x14ac:dyDescent="0.3">
      <c r="B2" t="s">
        <v>79</v>
      </c>
      <c r="C2">
        <v>0.14000000000000001</v>
      </c>
    </row>
    <row r="3" spans="2:8" x14ac:dyDescent="0.3">
      <c r="B3" t="s">
        <v>80</v>
      </c>
      <c r="C3">
        <v>0.26</v>
      </c>
      <c r="F3" t="s">
        <v>85</v>
      </c>
      <c r="G3">
        <f>(C2+C3)/2</f>
        <v>0.2</v>
      </c>
    </row>
    <row r="5" spans="2:8" x14ac:dyDescent="0.3">
      <c r="B5" t="s">
        <v>81</v>
      </c>
      <c r="C5">
        <f>C3-C2</f>
        <v>0.12</v>
      </c>
    </row>
    <row r="6" spans="2:8" x14ac:dyDescent="0.3">
      <c r="B6" t="s">
        <v>82</v>
      </c>
      <c r="C6">
        <f ca="1">RAND()*0.12</f>
        <v>0.10539855020625306</v>
      </c>
    </row>
    <row r="8" spans="2:8" x14ac:dyDescent="0.3">
      <c r="B8" t="s">
        <v>84</v>
      </c>
      <c r="C8">
        <v>0.2</v>
      </c>
    </row>
    <row r="10" spans="2:8" x14ac:dyDescent="0.3">
      <c r="B10" t="s">
        <v>83</v>
      </c>
      <c r="C10">
        <f ca="1">C2+C6*C8</f>
        <v>0.16107971004125063</v>
      </c>
    </row>
    <row r="13" spans="2:8" x14ac:dyDescent="0.3">
      <c r="H13" t="s">
        <v>88</v>
      </c>
    </row>
    <row r="14" spans="2:8" x14ac:dyDescent="0.3">
      <c r="B14" t="s">
        <v>86</v>
      </c>
      <c r="C14">
        <f ca="1">C2+C6^(1-C8)</f>
        <v>0.30529804214094719</v>
      </c>
    </row>
    <row r="16" spans="2:8" x14ac:dyDescent="0.3">
      <c r="B16" t="s">
        <v>87</v>
      </c>
      <c r="C16">
        <f ca="1">(C2+C6)^(1-C8)</f>
        <v>0.32501065138985091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2024-08-21T10:39:25Z</dcterms:created>
  <dcterms:modified xsi:type="dcterms:W3CDTF">2024-08-29T16:11:05Z</dcterms:modified>
</cp:coreProperties>
</file>