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ComSen/"/>
    </mc:Choice>
  </mc:AlternateContent>
  <xr:revisionPtr revIDLastSave="44" documentId="8_{B0ADF604-0ECC-4E68-BD96-E7C0600A9127}" xr6:coauthVersionLast="47" xr6:coauthVersionMax="47" xr10:uidLastSave="{D553C36A-9073-4C72-AB3E-280F59975FEC}"/>
  <bookViews>
    <workbookView xWindow="-110" yWindow="-110" windowWidth="19420" windowHeight="10420" xr2:uid="{979413CC-C29A-4C59-8667-66EF1B25C33E}"/>
  </bookViews>
  <sheets>
    <sheet name="ComSen_final" sheetId="2" r:id="rId1"/>
    <sheet name="Count Eval" sheetId="1" r:id="rId2"/>
  </sheets>
  <definedNames>
    <definedName name="ExternalData_1" localSheetId="0" hidden="1">'ComSen_final'!$A$1:$K$91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D5" i="1"/>
  <c r="D6" i="1"/>
  <c r="D4" i="1"/>
  <c r="D3" i="1"/>
  <c r="D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FAD1E-F259-4956-A9C2-B57043E51ADF}" keepAlive="1" name="Query - ComSen_final" description="Connection to the 'ComSen_final' query in the workbook." type="5" refreshedVersion="8" background="1" saveData="1">
    <dbPr connection="Provider=Microsoft.Mashup.OleDb.1;Data Source=$Workbook$;Location=ComSen_final;Extended Properties=&quot;&quot;" command="SELECT * FROM [ComSen_final]"/>
  </connection>
</connections>
</file>

<file path=xl/sharedStrings.xml><?xml version="1.0" encoding="utf-8"?>
<sst xmlns="http://schemas.openxmlformats.org/spreadsheetml/2006/main" count="826" uniqueCount="508">
  <si>
    <t>Question</t>
  </si>
  <si>
    <t>A</t>
  </si>
  <si>
    <t>B</t>
  </si>
  <si>
    <t>C</t>
  </si>
  <si>
    <t>D</t>
  </si>
  <si>
    <t>E</t>
  </si>
  <si>
    <t>Correct Option</t>
  </si>
  <si>
    <t>GPT-3.5</t>
  </si>
  <si>
    <t>GPT-4</t>
  </si>
  <si>
    <t>Eval GPT-3.5</t>
  </si>
  <si>
    <t>Eval GPT-4</t>
  </si>
  <si>
    <t>The craftsman used elaborate joinery and paneling for the what of the saloon?</t>
  </si>
  <si>
    <t>swing door</t>
  </si>
  <si>
    <t>entrance</t>
  </si>
  <si>
    <t>wall</t>
  </si>
  <si>
    <t>sliding door</t>
  </si>
  <si>
    <t>exterior door</t>
  </si>
  <si>
    <t>He wanted a saxophone, so he went where?</t>
  </si>
  <si>
    <t>grocery store</t>
  </si>
  <si>
    <t>case</t>
  </si>
  <si>
    <t>marching band</t>
  </si>
  <si>
    <t>orchestra</t>
  </si>
  <si>
    <t>music store</t>
  </si>
  <si>
    <t>Where will a book being read by one person be kept?</t>
  </si>
  <si>
    <t>school room</t>
  </si>
  <si>
    <t>university</t>
  </si>
  <si>
    <t>bedside table</t>
  </si>
  <si>
    <t>pantry</t>
  </si>
  <si>
    <t>discount store</t>
  </si>
  <si>
    <t>I forgot to pay the electricity bill, now what can't I do with my ground pump?</t>
  </si>
  <si>
    <t>put in to the water</t>
  </si>
  <si>
    <t>cause fire</t>
  </si>
  <si>
    <t>produce heat</t>
  </si>
  <si>
    <t>short fuse</t>
  </si>
  <si>
    <t>shock</t>
  </si>
  <si>
    <t>Where is a dish usually used?</t>
  </si>
  <si>
    <t>picnic</t>
  </si>
  <si>
    <t>sink</t>
  </si>
  <si>
    <t>kitchen cabinet</t>
  </si>
  <si>
    <t>table</t>
  </si>
  <si>
    <t>The fight enemy choice had led him to a grave injury, he was now what?</t>
  </si>
  <si>
    <t>dying</t>
  </si>
  <si>
    <t>victory</t>
  </si>
  <si>
    <t>casualties</t>
  </si>
  <si>
    <t>protect yourself</t>
  </si>
  <si>
    <t>death</t>
  </si>
  <si>
    <t>What is not a reason that you would want to be going for run?</t>
  </si>
  <si>
    <t>pull muscle</t>
  </si>
  <si>
    <t>breathlessness</t>
  </si>
  <si>
    <t>better health</t>
  </si>
  <si>
    <t>trip</t>
  </si>
  <si>
    <t>losing weight</t>
  </si>
  <si>
    <t>What can you put in a parking lot?</t>
  </si>
  <si>
    <t>car</t>
  </si>
  <si>
    <t>town</t>
  </si>
  <si>
    <t>circus</t>
  </si>
  <si>
    <t>city</t>
  </si>
  <si>
    <t>business district</t>
  </si>
  <si>
    <t>Joe was driven by curiosity to take up a career doing what?</t>
  </si>
  <si>
    <t>use television</t>
  </si>
  <si>
    <t>see exhibits</t>
  </si>
  <si>
    <t>read book</t>
  </si>
  <si>
    <t>design software</t>
  </si>
  <si>
    <t>taking a walk</t>
  </si>
  <si>
    <t>If you're betting with a shark, where are you likely playing?</t>
  </si>
  <si>
    <t>aquarium</t>
  </si>
  <si>
    <t>mediterranean sea</t>
  </si>
  <si>
    <t>south pacific</t>
  </si>
  <si>
    <t>pool hall</t>
  </si>
  <si>
    <t>pacific ocean</t>
  </si>
  <si>
    <t>Where would you give something other than money to a clerk?</t>
  </si>
  <si>
    <t>ticket booth</t>
  </si>
  <si>
    <t>at hotel</t>
  </si>
  <si>
    <t>shop</t>
  </si>
  <si>
    <t>bookstore</t>
  </si>
  <si>
    <t>post office</t>
  </si>
  <si>
    <t>Awaking in the middle of the night may cause what?</t>
  </si>
  <si>
    <t>depression</t>
  </si>
  <si>
    <t>irritability</t>
  </si>
  <si>
    <t>discomfort</t>
  </si>
  <si>
    <t>alertness</t>
  </si>
  <si>
    <t>What sort of organization do employees usually work for?</t>
  </si>
  <si>
    <t>a business</t>
  </si>
  <si>
    <t>meeting</t>
  </si>
  <si>
    <t>corporation</t>
  </si>
  <si>
    <t>company</t>
  </si>
  <si>
    <t>office</t>
  </si>
  <si>
    <t>Johnny sat on a bench and relaxed after doing a lot of work on his hobby.  Where is he?</t>
  </si>
  <si>
    <t>state park</t>
  </si>
  <si>
    <t>bus depot</t>
  </si>
  <si>
    <t>garden</t>
  </si>
  <si>
    <t>gym</t>
  </si>
  <si>
    <t>rest area</t>
  </si>
  <si>
    <t/>
  </si>
  <si>
    <t>If you aren't glad, unhappy or gloomy, what illness may you have?</t>
  </si>
  <si>
    <t>depressed</t>
  </si>
  <si>
    <t>downcast</t>
  </si>
  <si>
    <t>angry</t>
  </si>
  <si>
    <t>unhappy</t>
  </si>
  <si>
    <t>sorrowful</t>
  </si>
  <si>
    <t>In a court what group passes a sentence?</t>
  </si>
  <si>
    <t>sure</t>
  </si>
  <si>
    <t>arrive at conviction</t>
  </si>
  <si>
    <t>on jury</t>
  </si>
  <si>
    <t>judgemental</t>
  </si>
  <si>
    <t>mom</t>
  </si>
  <si>
    <t>which door with lock regularly holds cars?</t>
  </si>
  <si>
    <t>house</t>
  </si>
  <si>
    <t>autolock</t>
  </si>
  <si>
    <t>garage</t>
  </si>
  <si>
    <t>file cabinet</t>
  </si>
  <si>
    <t>safe</t>
  </si>
  <si>
    <t>Why would we handle glass with care ?</t>
  </si>
  <si>
    <t>many different colors</t>
  </si>
  <si>
    <t>cut vegetables</t>
  </si>
  <si>
    <t>break easily</t>
  </si>
  <si>
    <t>melt</t>
  </si>
  <si>
    <t>hold water</t>
  </si>
  <si>
    <t>What kind of box does a fish live in?</t>
  </si>
  <si>
    <t>ocean</t>
  </si>
  <si>
    <t>pond</t>
  </si>
  <si>
    <t>bay</t>
  </si>
  <si>
    <t>river</t>
  </si>
  <si>
    <t>What eastern continent would you travel to in order to see a gazelle in their disneyland's zoo?</t>
  </si>
  <si>
    <t>australia</t>
  </si>
  <si>
    <t>wildlife refuge</t>
  </si>
  <si>
    <t>ivory coast</t>
  </si>
  <si>
    <t>open plain</t>
  </si>
  <si>
    <t>asia</t>
  </si>
  <si>
    <t>What could stop someone from opening business?</t>
  </si>
  <si>
    <t>get rich</t>
  </si>
  <si>
    <t>may be occured failure..</t>
  </si>
  <si>
    <t>wealth</t>
  </si>
  <si>
    <t>busy</t>
  </si>
  <si>
    <t>failure</t>
  </si>
  <si>
    <t>She couldn't wait to see the performance, she stood in the line for the box office where?</t>
  </si>
  <si>
    <t>theatre</t>
  </si>
  <si>
    <t>venue</t>
  </si>
  <si>
    <t>theater district</t>
  </si>
  <si>
    <t>movie theater</t>
  </si>
  <si>
    <t>ballpark</t>
  </si>
  <si>
    <t>Where are you likely to find melted cheese?</t>
  </si>
  <si>
    <t>refrigerator</t>
  </si>
  <si>
    <t>bread</t>
  </si>
  <si>
    <t>fridge</t>
  </si>
  <si>
    <t>pizza</t>
  </si>
  <si>
    <t>market</t>
  </si>
  <si>
    <t>Out changing society meets a lot of resistance by people who like the old way of things.   But slowly, new ways gain what?</t>
  </si>
  <si>
    <t>happy times ahead</t>
  </si>
  <si>
    <t>change in leadership</t>
  </si>
  <si>
    <t>better standard of living</t>
  </si>
  <si>
    <t>no water</t>
  </si>
  <si>
    <t>acceptance</t>
  </si>
  <si>
    <t>His favorite general store had most things, and if it didn't it was conveniently located with other shops in the what?</t>
  </si>
  <si>
    <t>shopping mall</t>
  </si>
  <si>
    <t>barn</t>
  </si>
  <si>
    <t>salt</t>
  </si>
  <si>
    <t>old west</t>
  </si>
  <si>
    <t>checkers</t>
  </si>
  <si>
    <t>To gain her trust the real estate agent was very polite, delightful and all around what?</t>
  </si>
  <si>
    <t>manipulate</t>
  </si>
  <si>
    <t>charming</t>
  </si>
  <si>
    <t>deceive</t>
  </si>
  <si>
    <t>exaggerate</t>
  </si>
  <si>
    <t>incompetent</t>
  </si>
  <si>
    <t>A student should not do what while their instructor is lecturing?</t>
  </si>
  <si>
    <t>play piano</t>
  </si>
  <si>
    <t>talk</t>
  </si>
  <si>
    <t>talk on their phone</t>
  </si>
  <si>
    <t>study engineering</t>
  </si>
  <si>
    <t>If a crowd of people being to panic, what might they do?</t>
  </si>
  <si>
    <t>destroy each other</t>
  </si>
  <si>
    <t>run amok</t>
  </si>
  <si>
    <t>die</t>
  </si>
  <si>
    <t>desire to win</t>
  </si>
  <si>
    <t>talk to each other</t>
  </si>
  <si>
    <t>Where would you find fungus in a university?</t>
  </si>
  <si>
    <t>cave</t>
  </si>
  <si>
    <t>biology laboratory</t>
  </si>
  <si>
    <t>decaying matter</t>
  </si>
  <si>
    <t>mushroom hunting</t>
  </si>
  <si>
    <t>old cheese</t>
  </si>
  <si>
    <t>Where could you put some knives if you are planning to bring them outside with you?</t>
  </si>
  <si>
    <t>purse</t>
  </si>
  <si>
    <t>backpack</t>
  </si>
  <si>
    <t>drawer</t>
  </si>
  <si>
    <t>sporting goods store</t>
  </si>
  <si>
    <t>kitchen</t>
  </si>
  <si>
    <t>When having food it is common to do what other act of consumption?</t>
  </si>
  <si>
    <t>drinking</t>
  </si>
  <si>
    <t>playing poker</t>
  </si>
  <si>
    <t>sit</t>
  </si>
  <si>
    <t>being greedy</t>
  </si>
  <si>
    <t>What is learning about the world and it's injustices  likely to cause?</t>
  </si>
  <si>
    <t>anger</t>
  </si>
  <si>
    <t>loss of innocence</t>
  </si>
  <si>
    <t>happiness</t>
  </si>
  <si>
    <t>pleasure</t>
  </si>
  <si>
    <t>enlightenment</t>
  </si>
  <si>
    <t>Having lunch too many times can result in what?</t>
  </si>
  <si>
    <t>you die</t>
  </si>
  <si>
    <t>obesity</t>
  </si>
  <si>
    <t>feeling satisfied</t>
  </si>
  <si>
    <t>feel full</t>
  </si>
  <si>
    <t>digestion</t>
  </si>
  <si>
    <t>The Mormon owned steak house was always busy, it was a great place to visit where?</t>
  </si>
  <si>
    <t>utah</t>
  </si>
  <si>
    <t>nebraska</t>
  </si>
  <si>
    <t>the sun</t>
  </si>
  <si>
    <t>new york</t>
  </si>
  <si>
    <t>strip mall</t>
  </si>
  <si>
    <t>Where is somewhere you stop to go to the bathroom when on the road?</t>
  </si>
  <si>
    <t>school</t>
  </si>
  <si>
    <t>friend's house</t>
  </si>
  <si>
    <t>educational area</t>
  </si>
  <si>
    <t>I want to make new friends when I socialize at the party, what should I do?</t>
  </si>
  <si>
    <t>find friends</t>
  </si>
  <si>
    <t>sing</t>
  </si>
  <si>
    <t>mix</t>
  </si>
  <si>
    <t>with people</t>
  </si>
  <si>
    <t>see people</t>
  </si>
  <si>
    <t>What goes well with drinks?</t>
  </si>
  <si>
    <t>show</t>
  </si>
  <si>
    <t>bar</t>
  </si>
  <si>
    <t>soda</t>
  </si>
  <si>
    <t>dinner</t>
  </si>
  <si>
    <t>How do you signal that you are agreeing with someone on a deal?</t>
  </si>
  <si>
    <t>lie</t>
  </si>
  <si>
    <t>nodding</t>
  </si>
  <si>
    <t>shaking hand</t>
  </si>
  <si>
    <t>nod and smile</t>
  </si>
  <si>
    <t>whistle</t>
  </si>
  <si>
    <t>What kind of tour is someone likely to see the eiffel tower on?</t>
  </si>
  <si>
    <t>movies</t>
  </si>
  <si>
    <t>in europe</t>
  </si>
  <si>
    <t>paris</t>
  </si>
  <si>
    <t>bus</t>
  </si>
  <si>
    <t>What city would you find a temple containing men with shaved heads?</t>
  </si>
  <si>
    <t>jewish community</t>
  </si>
  <si>
    <t>nepal</t>
  </si>
  <si>
    <t>middle east</t>
  </si>
  <si>
    <t>timbuktu</t>
  </si>
  <si>
    <t>india</t>
  </si>
  <si>
    <t>What do I cook on the stove when I want to make tacos?</t>
  </si>
  <si>
    <t>brown meat</t>
  </si>
  <si>
    <t>mexico</t>
  </si>
  <si>
    <t>open can</t>
  </si>
  <si>
    <t>bake bread</t>
  </si>
  <si>
    <t>warm food</t>
  </si>
  <si>
    <t>Dan is very creative. He likes to read and wants to make something like that.   On a rainy day he tries his hand.  What might he do?</t>
  </si>
  <si>
    <t>write</t>
  </si>
  <si>
    <t>go to movie</t>
  </si>
  <si>
    <t>stay in bed</t>
  </si>
  <si>
    <t>enjoy film</t>
  </si>
  <si>
    <t>make bread</t>
  </si>
  <si>
    <t>Where might someone find a very nice flat?</t>
  </si>
  <si>
    <t>shoes</t>
  </si>
  <si>
    <t>apartment building</t>
  </si>
  <si>
    <t>london</t>
  </si>
  <si>
    <t>China transports lots of cargo, one way is by sea in a very large what?</t>
  </si>
  <si>
    <t>ship's hold</t>
  </si>
  <si>
    <t>boat</t>
  </si>
  <si>
    <t>aeroplane</t>
  </si>
  <si>
    <t>airplane</t>
  </si>
  <si>
    <t>If people are told something controversial, what do they do next?</t>
  </si>
  <si>
    <t>hope for peace</t>
  </si>
  <si>
    <t>believe in god</t>
  </si>
  <si>
    <t>start fighting</t>
  </si>
  <si>
    <t>form opinions</t>
  </si>
  <si>
    <t>worship idols</t>
  </si>
  <si>
    <t>Where could you find a policeman that is sitting down?</t>
  </si>
  <si>
    <t>front door</t>
  </si>
  <si>
    <t>police station</t>
  </si>
  <si>
    <t>street</t>
  </si>
  <si>
    <t>roadblock</t>
  </si>
  <si>
    <t>Where is small knight likely to be found?</t>
  </si>
  <si>
    <t>fairy tale</t>
  </si>
  <si>
    <t>castle</t>
  </si>
  <si>
    <t>middle ages</t>
  </si>
  <si>
    <t>chess board</t>
  </si>
  <si>
    <t>doll house</t>
  </si>
  <si>
    <t>Beavers are native to the northwest of north american such as what canadian region?</t>
  </si>
  <si>
    <t>british columbia</t>
  </si>
  <si>
    <t>woodlands</t>
  </si>
  <si>
    <t>wooded area</t>
  </si>
  <si>
    <t>niagara falls</t>
  </si>
  <si>
    <t>body of water</t>
  </si>
  <si>
    <t>The small dog was something of a homebody, it loved naps on the couch where?</t>
  </si>
  <si>
    <t>big house</t>
  </si>
  <si>
    <t>dog show</t>
  </si>
  <si>
    <t>small apartment</t>
  </si>
  <si>
    <t>limousine</t>
  </si>
  <si>
    <t>living room</t>
  </si>
  <si>
    <t>If something is dull, what would it be after you fixed it?</t>
  </si>
  <si>
    <t>sharp</t>
  </si>
  <si>
    <t>bright</t>
  </si>
  <si>
    <t>exciting</t>
  </si>
  <si>
    <t>interesting</t>
  </si>
  <si>
    <t>intelligent</t>
  </si>
  <si>
    <t>Where are people likely to enjoy a show?</t>
  </si>
  <si>
    <t>theater</t>
  </si>
  <si>
    <t>wedding</t>
  </si>
  <si>
    <t>in the garden</t>
  </si>
  <si>
    <t>opera</t>
  </si>
  <si>
    <t>convention</t>
  </si>
  <si>
    <t>I brought the mail in, where should I put it?</t>
  </si>
  <si>
    <t>neighbor's house</t>
  </si>
  <si>
    <t>bathroom</t>
  </si>
  <si>
    <t>The child wanted his cereal bowl and knew he could reach it, where would he find it?</t>
  </si>
  <si>
    <t>breakfast food</t>
  </si>
  <si>
    <t>china shop</t>
  </si>
  <si>
    <t>cupboard</t>
  </si>
  <si>
    <t>James was driving away from work. He slid into the outside lane.  Up ahead he would have to do what?</t>
  </si>
  <si>
    <t>take u turn</t>
  </si>
  <si>
    <t>turn left</t>
  </si>
  <si>
    <t>crash</t>
  </si>
  <si>
    <t>turn right</t>
  </si>
  <si>
    <t>get to town</t>
  </si>
  <si>
    <t>Where is a stool likely to be found?</t>
  </si>
  <si>
    <t>internet cafe</t>
  </si>
  <si>
    <t>blacksmith's shop</t>
  </si>
  <si>
    <t>building</t>
  </si>
  <si>
    <t>Where do you keep a credit card?</t>
  </si>
  <si>
    <t>envelope</t>
  </si>
  <si>
    <t>resturant</t>
  </si>
  <si>
    <t>wakket</t>
  </si>
  <si>
    <t>wallet</t>
  </si>
  <si>
    <t>Spending time seeing artifacts listening to museum lectures will lead to what?</t>
  </si>
  <si>
    <t>thinking</t>
  </si>
  <si>
    <t>learning</t>
  </si>
  <si>
    <t>archeology</t>
  </si>
  <si>
    <t>How might an unhappy person try to end their suffering?</t>
  </si>
  <si>
    <t>going to the doctor</t>
  </si>
  <si>
    <t>further cause</t>
  </si>
  <si>
    <t>attempt suicide</t>
  </si>
  <si>
    <t>wave goodbye</t>
  </si>
  <si>
    <t>thank god</t>
  </si>
  <si>
    <t>What is someone with courage in a surprising situation not likely to feel?</t>
  </si>
  <si>
    <t>fight</t>
  </si>
  <si>
    <t>shocked</t>
  </si>
  <si>
    <t>humor</t>
  </si>
  <si>
    <t>nervous</t>
  </si>
  <si>
    <t>frightened</t>
  </si>
  <si>
    <t>During what could you hear a viola along with many other types of instruments?</t>
  </si>
  <si>
    <t>viola case</t>
  </si>
  <si>
    <t>concert</t>
  </si>
  <si>
    <t>symphony</t>
  </si>
  <si>
    <t>string quartet</t>
  </si>
  <si>
    <t>If you're getting drunk while in public you are likely where?</t>
  </si>
  <si>
    <t>jail</t>
  </si>
  <si>
    <t>gutter</t>
  </si>
  <si>
    <t>city hall</t>
  </si>
  <si>
    <t>park</t>
  </si>
  <si>
    <t>When you meet interesting people your contacts list is likely to do what?</t>
  </si>
  <si>
    <t>remember names</t>
  </si>
  <si>
    <t>grow</t>
  </si>
  <si>
    <t>friendly</t>
  </si>
  <si>
    <t>cordial</t>
  </si>
  <si>
    <t>friendship</t>
  </si>
  <si>
    <t>If I want to buy a lot of crab for dinner what sort of specialty location might I visit?</t>
  </si>
  <si>
    <t>chesapeake bay</t>
  </si>
  <si>
    <t>tidepools</t>
  </si>
  <si>
    <t>hotels markets</t>
  </si>
  <si>
    <t>fish market</t>
  </si>
  <si>
    <t>beach sand</t>
  </si>
  <si>
    <t>What is the closest place to eat when you are not out on the town?</t>
  </si>
  <si>
    <t>serving drinks</t>
  </si>
  <si>
    <t>food court</t>
  </si>
  <si>
    <t>shopping center</t>
  </si>
  <si>
    <t>own house</t>
  </si>
  <si>
    <t>downtown</t>
  </si>
  <si>
    <t>What's another name for cargo?</t>
  </si>
  <si>
    <t>giftwrap</t>
  </si>
  <si>
    <t>hiding in</t>
  </si>
  <si>
    <t>He often got thirsty at night and needed a drink, so he always had a night table everywhere he had lived in all his what?</t>
  </si>
  <si>
    <t>furniture store</t>
  </si>
  <si>
    <t>life</t>
  </si>
  <si>
    <t>hallway</t>
  </si>
  <si>
    <t>hotel</t>
  </si>
  <si>
    <t>homes</t>
  </si>
  <si>
    <t>The sloppy dad saw the random stuff in the kitchen, and didn't know where to put it, where did he decide to place it?</t>
  </si>
  <si>
    <t>anything</t>
  </si>
  <si>
    <t>michigan</t>
  </si>
  <si>
    <t>cabinet</t>
  </si>
  <si>
    <t>Where could you find millions of ficus?</t>
  </si>
  <si>
    <t>arboretum</t>
  </si>
  <si>
    <t>california</t>
  </si>
  <si>
    <t>teapot</t>
  </si>
  <si>
    <t>apartment</t>
  </si>
  <si>
    <t>ground</t>
  </si>
  <si>
    <t>When a person is on trial for killing, what is a jury likely to decide?</t>
  </si>
  <si>
    <t>execution</t>
  </si>
  <si>
    <t>investigation</t>
  </si>
  <si>
    <t>going to jail</t>
  </si>
  <si>
    <t>retribution</t>
  </si>
  <si>
    <t>punishment</t>
  </si>
  <si>
    <t>Where is a good place to keep a wagon meant for work?</t>
  </si>
  <si>
    <t>backyard</t>
  </si>
  <si>
    <t>field</t>
  </si>
  <si>
    <t>toy store</t>
  </si>
  <si>
    <t>What does the first person in a group of people to have a child often feel like doing?</t>
  </si>
  <si>
    <t>love</t>
  </si>
  <si>
    <t>give birth</t>
  </si>
  <si>
    <t>having fun</t>
  </si>
  <si>
    <t>anxiety</t>
  </si>
  <si>
    <t>making new friends</t>
  </si>
  <si>
    <t>What would a parent do if their child never goes outside or sees other people?</t>
  </si>
  <si>
    <t>close box</t>
  </si>
  <si>
    <t>homeschool</t>
  </si>
  <si>
    <t>cry a lot</t>
  </si>
  <si>
    <t>call child</t>
  </si>
  <si>
    <t>experience fear</t>
  </si>
  <si>
    <t>The old man would be stuck staying in bed, part of the nurse's job was to move him so he wouldn't get what?</t>
  </si>
  <si>
    <t>bed sores</t>
  </si>
  <si>
    <t>missing out</t>
  </si>
  <si>
    <t>comfort</t>
  </si>
  <si>
    <t>resting</t>
  </si>
  <si>
    <t>What do humans do when in a race?</t>
  </si>
  <si>
    <t>lay eggs</t>
  </si>
  <si>
    <t>eat fruit</t>
  </si>
  <si>
    <t>wrestle</t>
  </si>
  <si>
    <t>compete with each other</t>
  </si>
  <si>
    <t>draw pictures</t>
  </si>
  <si>
    <t>When one is looking at a series of attributes, how are they typically displayed?</t>
  </si>
  <si>
    <t>on-screen</t>
  </si>
  <si>
    <t>calculus</t>
  </si>
  <si>
    <t>description</t>
  </si>
  <si>
    <t>array</t>
  </si>
  <si>
    <t>calculas</t>
  </si>
  <si>
    <t>What can a vehicle do to groceries?</t>
  </si>
  <si>
    <t>eat</t>
  </si>
  <si>
    <t>feel impact of accident</t>
  </si>
  <si>
    <t>slow down</t>
  </si>
  <si>
    <t>carry</t>
  </si>
  <si>
    <t>travel</t>
  </si>
  <si>
    <t>Sarah didn't own a computer or a monitor.  Instead she just used something connected to her TV.  How would she describe the thing connected to her TV?</t>
  </si>
  <si>
    <t>box</t>
  </si>
  <si>
    <t>view bluescreen</t>
  </si>
  <si>
    <t>desktop</t>
  </si>
  <si>
    <t>display images</t>
  </si>
  <si>
    <t>Where would you get maps if you do not have them and want to keep them?</t>
  </si>
  <si>
    <t>guide drivers</t>
  </si>
  <si>
    <t>library</t>
  </si>
  <si>
    <t>If you are chewing food, what broader activity would you be participating in?</t>
  </si>
  <si>
    <t>grinding food</t>
  </si>
  <si>
    <t>avoiding choking</t>
  </si>
  <si>
    <t>eating</t>
  </si>
  <si>
    <t>good digestion</t>
  </si>
  <si>
    <t>sore mouth</t>
  </si>
  <si>
    <t>Where would you store a stack of paper when not immediately needed?</t>
  </si>
  <si>
    <t>notebook</t>
  </si>
  <si>
    <t>classroom</t>
  </si>
  <si>
    <t>suitcase</t>
  </si>
  <si>
    <t>portfolio</t>
  </si>
  <si>
    <t>What happens after an extended amount of living for a person?</t>
  </si>
  <si>
    <t>getting old</t>
  </si>
  <si>
    <t>palpitations</t>
  </si>
  <si>
    <t>perspiration</t>
  </si>
  <si>
    <t>make friends</t>
  </si>
  <si>
    <t>The person enjoyed the takeout, but he felt there was too many vegetables and wanted what?</t>
  </si>
  <si>
    <t>warm coat</t>
  </si>
  <si>
    <t>more rice</t>
  </si>
  <si>
    <t>compliments</t>
  </si>
  <si>
    <t>to eat less cereal.</t>
  </si>
  <si>
    <t>Everyone feels a little lost sometimes, they just need someone to listen and to be what?</t>
  </si>
  <si>
    <t>accepted</t>
  </si>
  <si>
    <t>understood</t>
  </si>
  <si>
    <t>happy</t>
  </si>
  <si>
    <t>victory in war</t>
  </si>
  <si>
    <t>A common saying, Sam thought, was to go forth, also this.</t>
  </si>
  <si>
    <t>reverse</t>
  </si>
  <si>
    <t>backwards</t>
  </si>
  <si>
    <t>back and</t>
  </si>
  <si>
    <t>tally back</t>
  </si>
  <si>
    <t>The peanuts were sealed for freshness, so where were they placed?</t>
  </si>
  <si>
    <t>jar</t>
  </si>
  <si>
    <t>peanut shells</t>
  </si>
  <si>
    <t>carnival</t>
  </si>
  <si>
    <t>bought at grocery store</t>
  </si>
  <si>
    <t>What do all rooms facing outside have?</t>
  </si>
  <si>
    <t>square shape</t>
  </si>
  <si>
    <t>different sizes</t>
  </si>
  <si>
    <t>flowers</t>
  </si>
  <si>
    <t>doors and windows</t>
  </si>
  <si>
    <t>high walls</t>
  </si>
  <si>
    <t>In American it is possible for someone to grow up poor and end up what?</t>
  </si>
  <si>
    <t>rich</t>
  </si>
  <si>
    <t>good</t>
  </si>
  <si>
    <t>being rich</t>
  </si>
  <si>
    <t>adequate</t>
  </si>
  <si>
    <t>famous</t>
  </si>
  <si>
    <t>Who is it important to pay attention to when attending school?</t>
  </si>
  <si>
    <t>falling down</t>
  </si>
  <si>
    <t>time</t>
  </si>
  <si>
    <t>stupidity</t>
  </si>
  <si>
    <t>teachers</t>
  </si>
  <si>
    <t>patience</t>
  </si>
  <si>
    <t>Where are you if you open the night table drawer to find a bible placed by the gideons?</t>
  </si>
  <si>
    <t>holding alarm clock</t>
  </si>
  <si>
    <t>How do you feel if you overindulge when eating breakfast?</t>
  </si>
  <si>
    <t>gas</t>
  </si>
  <si>
    <t>fullness</t>
  </si>
  <si>
    <t>gain energy</t>
  </si>
  <si>
    <t>stomachache</t>
  </si>
  <si>
    <t>indigestion</t>
  </si>
  <si>
    <t>Counts</t>
  </si>
  <si>
    <t>Total</t>
  </si>
  <si>
    <t>Number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</si>
</sst>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665DF-470A-4EA1-8CE3-6308B72A5FDB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Question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Correct Option" tableColumnId="7"/>
      <queryTableField id="8" name="GPT-3.5" tableColumnId="8"/>
      <queryTableField id="9" name="GPT-4" tableColumnId="9"/>
      <queryTableField id="10" name="Eval GPT-3.5" tableColumnId="10"/>
      <queryTableField id="11" name="Eval GPT-4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720A0-7556-470C-9809-C1AFAD30BF60}" name="ComSen_final" displayName="ComSen_final" ref="A1:L91" tableType="queryTable" totalsRowShown="0">
  <autoFilter ref="A1:L91" xr:uid="{842720A0-7556-470C-9809-C1AFAD30BF60}"/>
  <tableColumns count="12">
    <tableColumn id="1" xr3:uid="{5E065628-2DCD-4A3C-A623-741E18446C52}" uniqueName="1" name="Question" queryTableFieldId="1" dataDxfId="9"/>
    <tableColumn id="2" xr3:uid="{B3F23ED3-80ED-407C-B2A1-627BF32965F9}" uniqueName="2" name="A" queryTableFieldId="2" dataDxfId="8"/>
    <tableColumn id="3" xr3:uid="{DB0E9983-1619-4DA9-AB51-1EC9E5F6BFDA}" uniqueName="3" name="B" queryTableFieldId="3" dataDxfId="7"/>
    <tableColumn id="4" xr3:uid="{5F135E28-C149-4E4E-B8E2-B1FD960321B7}" uniqueName="4" name="C" queryTableFieldId="4" dataDxfId="6"/>
    <tableColumn id="5" xr3:uid="{E976FE8C-D736-482D-9330-30F206242E4A}" uniqueName="5" name="D" queryTableFieldId="5" dataDxfId="5"/>
    <tableColumn id="6" xr3:uid="{3319C909-ABB0-4481-B754-2C5CF89D433C}" uniqueName="6" name="E" queryTableFieldId="6" dataDxfId="4"/>
    <tableColumn id="7" xr3:uid="{6BEC0153-0C87-459E-8DDB-7387C20244B1}" uniqueName="7" name="Correct Option" queryTableFieldId="7" dataDxfId="3"/>
    <tableColumn id="8" xr3:uid="{20C3D40D-C280-4985-BEC5-F6E81B1961FB}" uniqueName="8" name="GPT-3.5" queryTableFieldId="8" dataDxfId="2"/>
    <tableColumn id="9" xr3:uid="{EC3CD2A1-80D3-4C80-ADB6-518FB77F9CE2}" uniqueName="9" name="GPT-4" queryTableFieldId="9" dataDxfId="1"/>
    <tableColumn id="10" xr3:uid="{EAE8E491-08FB-4A83-B402-564F02039E77}" uniqueName="10" name="Eval GPT-3.5" queryTableFieldId="10"/>
    <tableColumn id="11" xr3:uid="{8D22E630-B72E-47AE-9611-48EACCAF1843}" uniqueName="11" name="Eval GPT-4" queryTableFieldId="11"/>
    <tableColumn id="12" xr3:uid="{A10B9C49-4C64-4DE1-84CB-825CC5953487}" uniqueName="12" name="Number of Words" queryTableFieldId="12" dataDxfId="0">
      <calculatedColumnFormula>COUNTA(_xlfn.TEXTSPLIT(TRIM(ComSen_final[[#This Row],[Question]])," 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887-69EB-4264-8163-16392179F4D9}">
  <dimension ref="A1:L91"/>
  <sheetViews>
    <sheetView tabSelected="1" topLeftCell="B76" workbookViewId="0">
      <selection activeCell="J2" sqref="J2:L91"/>
    </sheetView>
  </sheetViews>
  <sheetFormatPr defaultRowHeight="14.5" x14ac:dyDescent="0.35"/>
  <cols>
    <col min="1" max="1" width="80.7265625" bestFit="1" customWidth="1"/>
    <col min="2" max="2" width="17.90625" bestFit="1" customWidth="1"/>
    <col min="3" max="3" width="20.26953125" bestFit="1" customWidth="1"/>
    <col min="4" max="4" width="19.81640625" bestFit="1" customWidth="1"/>
    <col min="5" max="5" width="20.90625" bestFit="1" customWidth="1"/>
    <col min="6" max="6" width="19.453125" bestFit="1" customWidth="1"/>
    <col min="7" max="7" width="15.36328125" bestFit="1" customWidth="1"/>
    <col min="8" max="8" width="9.54296875" bestFit="1" customWidth="1"/>
    <col min="9" max="9" width="8" bestFit="1" customWidth="1"/>
    <col min="10" max="10" width="13.36328125" bestFit="1" customWidth="1"/>
    <col min="11" max="11" width="11.81640625" bestFit="1" customWidth="1"/>
    <col min="12" max="12" width="19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507</v>
      </c>
    </row>
    <row r="2" spans="1:12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</v>
      </c>
      <c r="H2" t="s">
        <v>3</v>
      </c>
      <c r="I2" t="s">
        <v>3</v>
      </c>
      <c r="J2">
        <v>0</v>
      </c>
      <c r="K2">
        <v>0</v>
      </c>
      <c r="L2">
        <f>COUNTA(_xlfn.TEXTSPLIT(TRIM(ComSen_final[[#This Row],[Question]])," "))</f>
        <v>13</v>
      </c>
    </row>
    <row r="3" spans="1:12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5</v>
      </c>
      <c r="H3" t="s">
        <v>5</v>
      </c>
      <c r="I3" t="s">
        <v>5</v>
      </c>
      <c r="J3">
        <v>1</v>
      </c>
      <c r="K3">
        <v>1</v>
      </c>
      <c r="L3">
        <f>COUNTA(_xlfn.TEXTSPLIT(TRIM(ComSen_final[[#This Row],[Question]])," "))</f>
        <v>8</v>
      </c>
    </row>
    <row r="4" spans="1:12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</v>
      </c>
      <c r="H4" t="s">
        <v>3</v>
      </c>
      <c r="I4" t="s">
        <v>3</v>
      </c>
      <c r="J4">
        <v>1</v>
      </c>
      <c r="K4">
        <v>1</v>
      </c>
      <c r="L4">
        <f>COUNTA(_xlfn.TEXTSPLIT(TRIM(ComSen_final[[#This Row],[Question]])," "))</f>
        <v>11</v>
      </c>
    </row>
    <row r="5" spans="1:12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</v>
      </c>
      <c r="H5" t="s">
        <v>2</v>
      </c>
      <c r="I5" t="s">
        <v>1</v>
      </c>
      <c r="J5">
        <v>0</v>
      </c>
      <c r="K5">
        <v>0</v>
      </c>
      <c r="L5">
        <f>COUNTA(_xlfn.TEXTSPLIT(TRIM(ComSen_final[[#This Row],[Question]])," "))</f>
        <v>16</v>
      </c>
    </row>
    <row r="6" spans="1:12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27</v>
      </c>
      <c r="G6" t="s">
        <v>4</v>
      </c>
      <c r="H6" t="s">
        <v>4</v>
      </c>
      <c r="I6" t="s">
        <v>4</v>
      </c>
      <c r="J6">
        <v>1</v>
      </c>
      <c r="K6">
        <v>1</v>
      </c>
      <c r="L6">
        <f>COUNTA(_xlfn.TEXTSPLIT(TRIM(ComSen_final[[#This Row],[Question]])," "))</f>
        <v>6</v>
      </c>
    </row>
    <row r="7" spans="1:12" x14ac:dyDescent="0.3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</v>
      </c>
      <c r="H7" t="s">
        <v>1</v>
      </c>
      <c r="I7" t="s">
        <v>1</v>
      </c>
      <c r="J7">
        <v>1</v>
      </c>
      <c r="K7">
        <v>1</v>
      </c>
      <c r="L7">
        <f>COUNTA(_xlfn.TEXTSPLIT(TRIM(ComSen_final[[#This Row],[Question]])," "))</f>
        <v>15</v>
      </c>
    </row>
    <row r="8" spans="1:12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</v>
      </c>
      <c r="H8" t="s">
        <v>4</v>
      </c>
      <c r="I8" t="s">
        <v>3</v>
      </c>
      <c r="J8">
        <v>0</v>
      </c>
      <c r="K8">
        <v>0</v>
      </c>
      <c r="L8">
        <f>COUNTA(_xlfn.TEXTSPLIT(TRIM(ComSen_final[[#This Row],[Question]])," "))</f>
        <v>14</v>
      </c>
    </row>
    <row r="9" spans="1:12" x14ac:dyDescent="0.3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</v>
      </c>
      <c r="H9" t="s">
        <v>1</v>
      </c>
      <c r="I9" t="s">
        <v>1</v>
      </c>
      <c r="J9">
        <v>1</v>
      </c>
      <c r="K9">
        <v>1</v>
      </c>
      <c r="L9">
        <f>COUNTA(_xlfn.TEXTSPLIT(TRIM(ComSen_final[[#This Row],[Question]])," "))</f>
        <v>8</v>
      </c>
    </row>
    <row r="10" spans="1:12" x14ac:dyDescent="0.3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4</v>
      </c>
      <c r="H10" t="s">
        <v>2</v>
      </c>
      <c r="I10" t="s">
        <v>4</v>
      </c>
      <c r="J10">
        <v>0</v>
      </c>
      <c r="K10">
        <v>1</v>
      </c>
      <c r="L10">
        <f>COUNTA(_xlfn.TEXTSPLIT(TRIM(ComSen_final[[#This Row],[Question]])," "))</f>
        <v>12</v>
      </c>
    </row>
    <row r="11" spans="1:12" x14ac:dyDescent="0.3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4</v>
      </c>
      <c r="H11" t="s">
        <v>4</v>
      </c>
      <c r="I11" t="s">
        <v>4</v>
      </c>
      <c r="J11">
        <v>1</v>
      </c>
      <c r="K11">
        <v>1</v>
      </c>
      <c r="L11">
        <f>COUNTA(_xlfn.TEXTSPLIT(TRIM(ComSen_final[[#This Row],[Question]])," "))</f>
        <v>11</v>
      </c>
    </row>
    <row r="12" spans="1:12" x14ac:dyDescent="0.3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5</v>
      </c>
      <c r="H12" t="s">
        <v>1</v>
      </c>
      <c r="I12" t="s">
        <v>1</v>
      </c>
      <c r="J12">
        <v>0</v>
      </c>
      <c r="K12">
        <v>0</v>
      </c>
      <c r="L12">
        <f>COUNTA(_xlfn.TEXTSPLIT(TRIM(ComSen_final[[#This Row],[Question]])," "))</f>
        <v>11</v>
      </c>
    </row>
    <row r="13" spans="1:12" x14ac:dyDescent="0.35">
      <c r="A13" t="s">
        <v>76</v>
      </c>
      <c r="B13" t="s">
        <v>77</v>
      </c>
      <c r="C13" t="s">
        <v>78</v>
      </c>
      <c r="D13" t="s">
        <v>34</v>
      </c>
      <c r="E13" t="s">
        <v>79</v>
      </c>
      <c r="F13" t="s">
        <v>80</v>
      </c>
      <c r="G13" t="s">
        <v>2</v>
      </c>
      <c r="H13" t="s">
        <v>2</v>
      </c>
      <c r="I13" t="s">
        <v>2</v>
      </c>
      <c r="J13">
        <v>1</v>
      </c>
      <c r="K13">
        <v>1</v>
      </c>
      <c r="L13">
        <f>COUNTA(_xlfn.TEXTSPLIT(TRIM(ComSen_final[[#This Row],[Question]])," "))</f>
        <v>10</v>
      </c>
    </row>
    <row r="14" spans="1:12" x14ac:dyDescent="0.3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4</v>
      </c>
      <c r="H14" t="s">
        <v>1</v>
      </c>
      <c r="I14" t="s">
        <v>1</v>
      </c>
      <c r="J14">
        <v>0</v>
      </c>
      <c r="K14">
        <v>0</v>
      </c>
      <c r="L14">
        <f>COUNTA(_xlfn.TEXTSPLIT(TRIM(ComSen_final[[#This Row],[Question]])," "))</f>
        <v>9</v>
      </c>
    </row>
    <row r="15" spans="1:12" x14ac:dyDescent="0.3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3</v>
      </c>
      <c r="H15" t="s">
        <v>3</v>
      </c>
      <c r="I15" t="s">
        <v>93</v>
      </c>
      <c r="J15">
        <v>1</v>
      </c>
      <c r="K15">
        <v>0</v>
      </c>
      <c r="L15">
        <f>COUNTA(_xlfn.TEXTSPLIT(TRIM(ComSen_final[[#This Row],[Question]])," "))</f>
        <v>19</v>
      </c>
    </row>
    <row r="16" spans="1:12" x14ac:dyDescent="0.3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</v>
      </c>
      <c r="H16" t="s">
        <v>1</v>
      </c>
      <c r="I16" t="s">
        <v>1</v>
      </c>
      <c r="J16">
        <v>1</v>
      </c>
      <c r="K16">
        <v>1</v>
      </c>
      <c r="L16">
        <f>COUNTA(_xlfn.TEXTSPLIT(TRIM(ComSen_final[[#This Row],[Question]])," "))</f>
        <v>12</v>
      </c>
    </row>
    <row r="17" spans="1:12" x14ac:dyDescent="0.3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3</v>
      </c>
      <c r="H17" t="s">
        <v>3</v>
      </c>
      <c r="I17" t="s">
        <v>3</v>
      </c>
      <c r="J17">
        <v>1</v>
      </c>
      <c r="K17">
        <v>1</v>
      </c>
      <c r="L17">
        <f>COUNTA(_xlfn.TEXTSPLIT(TRIM(ComSen_final[[#This Row],[Question]])," "))</f>
        <v>8</v>
      </c>
    </row>
    <row r="18" spans="1:12" x14ac:dyDescent="0.3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3</v>
      </c>
      <c r="H18" t="s">
        <v>3</v>
      </c>
      <c r="I18" t="s">
        <v>3</v>
      </c>
      <c r="J18">
        <v>1</v>
      </c>
      <c r="K18">
        <v>1</v>
      </c>
      <c r="L18">
        <f>COUNTA(_xlfn.TEXTSPLIT(TRIM(ComSen_final[[#This Row],[Question]])," "))</f>
        <v>7</v>
      </c>
    </row>
    <row r="19" spans="1:12" x14ac:dyDescent="0.3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3</v>
      </c>
      <c r="H19" t="s">
        <v>3</v>
      </c>
      <c r="I19" t="s">
        <v>3</v>
      </c>
      <c r="J19">
        <v>1</v>
      </c>
      <c r="K19">
        <v>1</v>
      </c>
      <c r="L19">
        <f>COUNTA(_xlfn.TEXTSPLIT(TRIM(ComSen_final[[#This Row],[Question]])," "))</f>
        <v>8</v>
      </c>
    </row>
    <row r="20" spans="1:12" x14ac:dyDescent="0.35">
      <c r="A20" t="s">
        <v>118</v>
      </c>
      <c r="B20" t="s">
        <v>65</v>
      </c>
      <c r="C20" t="s">
        <v>119</v>
      </c>
      <c r="D20" t="s">
        <v>120</v>
      </c>
      <c r="E20" t="s">
        <v>121</v>
      </c>
      <c r="F20" t="s">
        <v>122</v>
      </c>
      <c r="G20" t="s">
        <v>1</v>
      </c>
      <c r="H20" t="s">
        <v>1</v>
      </c>
      <c r="I20" t="s">
        <v>1</v>
      </c>
      <c r="J20">
        <v>1</v>
      </c>
      <c r="K20">
        <v>1</v>
      </c>
      <c r="L20">
        <f>COUNTA(_xlfn.TEXTSPLIT(TRIM(ComSen_final[[#This Row],[Question]])," "))</f>
        <v>9</v>
      </c>
    </row>
    <row r="21" spans="1:12" x14ac:dyDescent="0.3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5</v>
      </c>
      <c r="H21" t="s">
        <v>1</v>
      </c>
      <c r="I21" t="s">
        <v>5</v>
      </c>
      <c r="J21">
        <v>0</v>
      </c>
      <c r="K21">
        <v>1</v>
      </c>
      <c r="L21">
        <f>COUNTA(_xlfn.TEXTSPLIT(TRIM(ComSen_final[[#This Row],[Question]])," "))</f>
        <v>17</v>
      </c>
    </row>
    <row r="22" spans="1:12" x14ac:dyDescent="0.3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4</v>
      </c>
      <c r="H22" t="s">
        <v>2</v>
      </c>
      <c r="I22" t="s">
        <v>5</v>
      </c>
      <c r="J22">
        <v>0</v>
      </c>
      <c r="K22">
        <v>0</v>
      </c>
      <c r="L22">
        <f>COUNTA(_xlfn.TEXTSPLIT(TRIM(ComSen_final[[#This Row],[Question]])," "))</f>
        <v>7</v>
      </c>
    </row>
    <row r="23" spans="1:12" x14ac:dyDescent="0.3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</v>
      </c>
      <c r="H23" t="s">
        <v>1</v>
      </c>
      <c r="I23" t="s">
        <v>1</v>
      </c>
      <c r="J23">
        <v>1</v>
      </c>
      <c r="K23">
        <v>1</v>
      </c>
      <c r="L23">
        <f>COUNTA(_xlfn.TEXTSPLIT(TRIM(ComSen_final[[#This Row],[Question]])," "))</f>
        <v>17</v>
      </c>
    </row>
    <row r="24" spans="1:12" x14ac:dyDescent="0.3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4</v>
      </c>
      <c r="H24" t="s">
        <v>4</v>
      </c>
      <c r="I24" t="s">
        <v>4</v>
      </c>
      <c r="J24">
        <v>1</v>
      </c>
      <c r="K24">
        <v>1</v>
      </c>
      <c r="L24">
        <f>COUNTA(_xlfn.TEXTSPLIT(TRIM(ComSen_final[[#This Row],[Question]])," "))</f>
        <v>8</v>
      </c>
    </row>
    <row r="25" spans="1:12" x14ac:dyDescent="0.3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5</v>
      </c>
      <c r="H25" t="s">
        <v>5</v>
      </c>
      <c r="I25" t="s">
        <v>5</v>
      </c>
      <c r="J25">
        <v>1</v>
      </c>
      <c r="K25">
        <v>1</v>
      </c>
      <c r="L25">
        <f>COUNTA(_xlfn.TEXTSPLIT(TRIM(ComSen_final[[#This Row],[Question]])," "))</f>
        <v>23</v>
      </c>
    </row>
    <row r="26" spans="1:12" x14ac:dyDescent="0.3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</v>
      </c>
      <c r="H26" t="s">
        <v>2</v>
      </c>
      <c r="I26" t="s">
        <v>1</v>
      </c>
      <c r="J26">
        <v>0</v>
      </c>
      <c r="K26">
        <v>1</v>
      </c>
      <c r="L26">
        <f>COUNTA(_xlfn.TEXTSPLIT(TRIM(ComSen_final[[#This Row],[Question]])," "))</f>
        <v>21</v>
      </c>
    </row>
    <row r="27" spans="1:12" x14ac:dyDescent="0.35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2</v>
      </c>
      <c r="H27" t="s">
        <v>2</v>
      </c>
      <c r="I27" t="s">
        <v>2</v>
      </c>
      <c r="J27">
        <v>1</v>
      </c>
      <c r="K27">
        <v>1</v>
      </c>
      <c r="L27">
        <f>COUNTA(_xlfn.TEXTSPLIT(TRIM(ComSen_final[[#This Row],[Question]])," "))</f>
        <v>16</v>
      </c>
    </row>
    <row r="28" spans="1:12" x14ac:dyDescent="0.35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61</v>
      </c>
      <c r="G28" t="s">
        <v>2</v>
      </c>
      <c r="H28" t="s">
        <v>2</v>
      </c>
      <c r="I28" t="s">
        <v>3</v>
      </c>
      <c r="J28">
        <v>1</v>
      </c>
      <c r="K28">
        <v>0</v>
      </c>
      <c r="L28">
        <f>COUNTA(_xlfn.TEXTSPLIT(TRIM(ComSen_final[[#This Row],[Question]])," "))</f>
        <v>11</v>
      </c>
    </row>
    <row r="29" spans="1:12" x14ac:dyDescent="0.3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2</v>
      </c>
      <c r="H29" t="s">
        <v>2</v>
      </c>
      <c r="I29" t="s">
        <v>2</v>
      </c>
      <c r="J29">
        <v>1</v>
      </c>
      <c r="K29">
        <v>1</v>
      </c>
      <c r="L29">
        <f>COUNTA(_xlfn.TEXTSPLIT(TRIM(ComSen_final[[#This Row],[Question]])," "))</f>
        <v>12</v>
      </c>
    </row>
    <row r="30" spans="1:12" x14ac:dyDescent="0.35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2</v>
      </c>
      <c r="H30" t="s">
        <v>2</v>
      </c>
      <c r="I30" t="s">
        <v>2</v>
      </c>
      <c r="J30">
        <v>1</v>
      </c>
      <c r="K30">
        <v>1</v>
      </c>
      <c r="L30">
        <f>COUNTA(_xlfn.TEXTSPLIT(TRIM(ComSen_final[[#This Row],[Question]])," "))</f>
        <v>8</v>
      </c>
    </row>
    <row r="31" spans="1:12" x14ac:dyDescent="0.3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2</v>
      </c>
      <c r="H31" t="s">
        <v>2</v>
      </c>
      <c r="I31" t="s">
        <v>1</v>
      </c>
      <c r="J31">
        <v>1</v>
      </c>
      <c r="K31">
        <v>0</v>
      </c>
      <c r="L31">
        <f>COUNTA(_xlfn.TEXTSPLIT(TRIM(ComSen_final[[#This Row],[Question]])," "))</f>
        <v>16</v>
      </c>
    </row>
    <row r="32" spans="1:12" x14ac:dyDescent="0.35">
      <c r="A32" t="s">
        <v>188</v>
      </c>
      <c r="B32" t="s">
        <v>189</v>
      </c>
      <c r="C32" t="s">
        <v>190</v>
      </c>
      <c r="D32" t="s">
        <v>191</v>
      </c>
      <c r="E32" t="s">
        <v>167</v>
      </c>
      <c r="F32" t="s">
        <v>192</v>
      </c>
      <c r="G32" t="s">
        <v>1</v>
      </c>
      <c r="H32" t="s">
        <v>1</v>
      </c>
      <c r="I32" t="s">
        <v>1</v>
      </c>
      <c r="J32">
        <v>1</v>
      </c>
      <c r="K32">
        <v>1</v>
      </c>
      <c r="L32">
        <f>COUNTA(_xlfn.TEXTSPLIT(TRIM(ComSen_final[[#This Row],[Question]])," "))</f>
        <v>13</v>
      </c>
    </row>
    <row r="33" spans="1:12" x14ac:dyDescent="0.3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</v>
      </c>
      <c r="H33" t="s">
        <v>2</v>
      </c>
      <c r="I33" t="s">
        <v>2</v>
      </c>
      <c r="J33">
        <v>0</v>
      </c>
      <c r="K33">
        <v>0</v>
      </c>
      <c r="L33">
        <f>COUNTA(_xlfn.TEXTSPLIT(TRIM(ComSen_final[[#This Row],[Question]])," "))</f>
        <v>12</v>
      </c>
    </row>
    <row r="34" spans="1:12" x14ac:dyDescent="0.3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</v>
      </c>
      <c r="H34" t="s">
        <v>2</v>
      </c>
      <c r="I34" t="s">
        <v>2</v>
      </c>
      <c r="J34">
        <v>1</v>
      </c>
      <c r="K34">
        <v>1</v>
      </c>
      <c r="L34">
        <f>COUNTA(_xlfn.TEXTSPLIT(TRIM(ComSen_final[[#This Row],[Question]])," "))</f>
        <v>9</v>
      </c>
    </row>
    <row r="35" spans="1:12" x14ac:dyDescent="0.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1</v>
      </c>
      <c r="H35" t="s">
        <v>1</v>
      </c>
      <c r="I35" t="s">
        <v>1</v>
      </c>
      <c r="J35">
        <v>1</v>
      </c>
      <c r="K35">
        <v>1</v>
      </c>
      <c r="L35">
        <f>COUNTA(_xlfn.TEXTSPLIT(TRIM(ComSen_final[[#This Row],[Question]])," "))</f>
        <v>16</v>
      </c>
    </row>
    <row r="36" spans="1:12" x14ac:dyDescent="0.35">
      <c r="A36" t="s">
        <v>211</v>
      </c>
      <c r="B36" t="s">
        <v>212</v>
      </c>
      <c r="C36" t="s">
        <v>92</v>
      </c>
      <c r="D36" t="s">
        <v>72</v>
      </c>
      <c r="E36" t="s">
        <v>213</v>
      </c>
      <c r="F36" t="s">
        <v>214</v>
      </c>
      <c r="G36" t="s">
        <v>2</v>
      </c>
      <c r="H36" t="s">
        <v>2</v>
      </c>
      <c r="I36" t="s">
        <v>2</v>
      </c>
      <c r="J36">
        <v>1</v>
      </c>
      <c r="K36">
        <v>1</v>
      </c>
      <c r="L36">
        <f>COUNTA(_xlfn.TEXTSPLIT(TRIM(ComSen_final[[#This Row],[Question]])," "))</f>
        <v>14</v>
      </c>
    </row>
    <row r="37" spans="1:12" x14ac:dyDescent="0.3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3</v>
      </c>
      <c r="H37" t="s">
        <v>3</v>
      </c>
      <c r="I37" t="s">
        <v>3</v>
      </c>
      <c r="J37">
        <v>1</v>
      </c>
      <c r="K37">
        <v>1</v>
      </c>
      <c r="L37">
        <f>COUNTA(_xlfn.TEXTSPLIT(TRIM(ComSen_final[[#This Row],[Question]])," "))</f>
        <v>16</v>
      </c>
    </row>
    <row r="38" spans="1:12" x14ac:dyDescent="0.3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142</v>
      </c>
      <c r="G38" t="s">
        <v>4</v>
      </c>
      <c r="H38" t="s">
        <v>3</v>
      </c>
      <c r="I38" t="s">
        <v>4</v>
      </c>
      <c r="J38">
        <v>0</v>
      </c>
      <c r="K38">
        <v>1</v>
      </c>
      <c r="L38">
        <f>COUNTA(_xlfn.TEXTSPLIT(TRIM(ComSen_final[[#This Row],[Question]])," "))</f>
        <v>5</v>
      </c>
    </row>
    <row r="39" spans="1:12" x14ac:dyDescent="0.3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3</v>
      </c>
      <c r="H39" t="s">
        <v>2</v>
      </c>
      <c r="I39" t="s">
        <v>3</v>
      </c>
      <c r="J39">
        <v>0</v>
      </c>
      <c r="K39">
        <v>1</v>
      </c>
      <c r="L39">
        <f>COUNTA(_xlfn.TEXTSPLIT(TRIM(ComSen_final[[#This Row],[Question]])," "))</f>
        <v>13</v>
      </c>
    </row>
    <row r="40" spans="1:12" x14ac:dyDescent="0.35">
      <c r="A40" t="s">
        <v>232</v>
      </c>
      <c r="B40" t="s">
        <v>109</v>
      </c>
      <c r="C40" t="s">
        <v>233</v>
      </c>
      <c r="D40" t="s">
        <v>234</v>
      </c>
      <c r="E40" t="s">
        <v>235</v>
      </c>
      <c r="F40" t="s">
        <v>236</v>
      </c>
      <c r="G40" t="s">
        <v>3</v>
      </c>
      <c r="H40" t="s">
        <v>3</v>
      </c>
      <c r="I40" t="s">
        <v>4</v>
      </c>
      <c r="J40">
        <v>1</v>
      </c>
      <c r="K40">
        <v>0</v>
      </c>
      <c r="L40">
        <f>COUNTA(_xlfn.TEXTSPLIT(TRIM(ComSen_final[[#This Row],[Question]])," "))</f>
        <v>13</v>
      </c>
    </row>
    <row r="41" spans="1:12" x14ac:dyDescent="0.3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2</v>
      </c>
      <c r="H41" t="s">
        <v>5</v>
      </c>
      <c r="I41" t="s">
        <v>5</v>
      </c>
      <c r="J41">
        <v>0</v>
      </c>
      <c r="K41">
        <v>0</v>
      </c>
      <c r="L41">
        <f>COUNTA(_xlfn.TEXTSPLIT(TRIM(ComSen_final[[#This Row],[Question]])," "))</f>
        <v>12</v>
      </c>
    </row>
    <row r="42" spans="1:12" x14ac:dyDescent="0.3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1</v>
      </c>
      <c r="H42" t="s">
        <v>1</v>
      </c>
      <c r="I42" t="s">
        <v>1</v>
      </c>
      <c r="J42">
        <v>1</v>
      </c>
      <c r="K42">
        <v>1</v>
      </c>
      <c r="L42">
        <f>COUNTA(_xlfn.TEXTSPLIT(TRIM(ComSen_final[[#This Row],[Question]])," "))</f>
        <v>13</v>
      </c>
    </row>
    <row r="43" spans="1:12" x14ac:dyDescent="0.3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1</v>
      </c>
      <c r="H43" t="s">
        <v>1</v>
      </c>
      <c r="I43" t="s">
        <v>1</v>
      </c>
      <c r="J43">
        <v>1</v>
      </c>
      <c r="K43">
        <v>1</v>
      </c>
      <c r="L43">
        <f>COUNTA(_xlfn.TEXTSPLIT(TRIM(ComSen_final[[#This Row],[Question]])," "))</f>
        <v>27</v>
      </c>
    </row>
    <row r="44" spans="1:12" x14ac:dyDescent="0.35">
      <c r="A44" t="s">
        <v>255</v>
      </c>
      <c r="B44" t="s">
        <v>56</v>
      </c>
      <c r="C44" t="s">
        <v>256</v>
      </c>
      <c r="D44" t="s">
        <v>257</v>
      </c>
      <c r="E44" t="s">
        <v>54</v>
      </c>
      <c r="F44" t="s">
        <v>258</v>
      </c>
      <c r="G44" t="s">
        <v>5</v>
      </c>
      <c r="H44" t="s">
        <v>3</v>
      </c>
      <c r="I44" t="s">
        <v>3</v>
      </c>
      <c r="J44">
        <v>0</v>
      </c>
      <c r="K44">
        <v>0</v>
      </c>
      <c r="L44">
        <f>COUNTA(_xlfn.TEXTSPLIT(TRIM(ComSen_final[[#This Row],[Question]])," "))</f>
        <v>8</v>
      </c>
    </row>
    <row r="45" spans="1:12" x14ac:dyDescent="0.35">
      <c r="A45" t="s">
        <v>259</v>
      </c>
      <c r="B45" t="s">
        <v>260</v>
      </c>
      <c r="C45" t="s">
        <v>261</v>
      </c>
      <c r="D45" t="s">
        <v>236</v>
      </c>
      <c r="E45" t="s">
        <v>262</v>
      </c>
      <c r="F45" t="s">
        <v>263</v>
      </c>
      <c r="G45" t="s">
        <v>2</v>
      </c>
      <c r="H45" t="s">
        <v>1</v>
      </c>
      <c r="I45" t="s">
        <v>2</v>
      </c>
      <c r="J45">
        <v>0</v>
      </c>
      <c r="K45">
        <v>1</v>
      </c>
      <c r="L45">
        <f>COUNTA(_xlfn.TEXTSPLIT(TRIM(ComSen_final[[#This Row],[Question]])," "))</f>
        <v>15</v>
      </c>
    </row>
    <row r="46" spans="1:12" x14ac:dyDescent="0.3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4</v>
      </c>
      <c r="H46" t="s">
        <v>4</v>
      </c>
      <c r="I46" t="s">
        <v>4</v>
      </c>
      <c r="J46">
        <v>1</v>
      </c>
      <c r="K46">
        <v>1</v>
      </c>
      <c r="L46">
        <f>COUNTA(_xlfn.TEXTSPLIT(TRIM(ComSen_final[[#This Row],[Question]])," "))</f>
        <v>11</v>
      </c>
    </row>
    <row r="47" spans="1:12" x14ac:dyDescent="0.35">
      <c r="A47" t="s">
        <v>270</v>
      </c>
      <c r="B47" t="s">
        <v>271</v>
      </c>
      <c r="C47" t="s">
        <v>86</v>
      </c>
      <c r="D47" t="s">
        <v>272</v>
      </c>
      <c r="E47" t="s">
        <v>273</v>
      </c>
      <c r="F47" t="s">
        <v>274</v>
      </c>
      <c r="G47" t="s">
        <v>3</v>
      </c>
      <c r="H47" t="s">
        <v>2</v>
      </c>
      <c r="I47" t="s">
        <v>3</v>
      </c>
      <c r="J47">
        <v>0</v>
      </c>
      <c r="K47">
        <v>1</v>
      </c>
      <c r="L47">
        <f>COUNTA(_xlfn.TEXTSPLIT(TRIM(ComSen_final[[#This Row],[Question]])," "))</f>
        <v>10</v>
      </c>
    </row>
    <row r="48" spans="1:12" x14ac:dyDescent="0.35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4</v>
      </c>
      <c r="H48" t="s">
        <v>2</v>
      </c>
      <c r="I48" t="s">
        <v>4</v>
      </c>
      <c r="J48">
        <v>0</v>
      </c>
      <c r="K48">
        <v>1</v>
      </c>
      <c r="L48">
        <f>COUNTA(_xlfn.TEXTSPLIT(TRIM(ComSen_final[[#This Row],[Question]])," "))</f>
        <v>8</v>
      </c>
    </row>
    <row r="49" spans="1:12" x14ac:dyDescent="0.3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1</v>
      </c>
      <c r="H49" t="s">
        <v>1</v>
      </c>
      <c r="I49" t="s">
        <v>1</v>
      </c>
      <c r="J49">
        <v>1</v>
      </c>
      <c r="K49">
        <v>1</v>
      </c>
      <c r="L49">
        <f>COUNTA(_xlfn.TEXTSPLIT(TRIM(ComSen_final[[#This Row],[Question]])," "))</f>
        <v>14</v>
      </c>
    </row>
    <row r="50" spans="1:12" x14ac:dyDescent="0.35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5</v>
      </c>
      <c r="H50" t="s">
        <v>5</v>
      </c>
      <c r="I50" t="s">
        <v>5</v>
      </c>
      <c r="J50">
        <v>1</v>
      </c>
      <c r="K50">
        <v>1</v>
      </c>
      <c r="L50">
        <f>COUNTA(_xlfn.TEXTSPLIT(TRIM(ComSen_final[[#This Row],[Question]])," "))</f>
        <v>15</v>
      </c>
    </row>
    <row r="51" spans="1:12" x14ac:dyDescent="0.3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1</v>
      </c>
      <c r="H51" t="s">
        <v>2</v>
      </c>
      <c r="I51" t="s">
        <v>1</v>
      </c>
      <c r="J51">
        <v>0</v>
      </c>
      <c r="K51">
        <v>1</v>
      </c>
      <c r="L51">
        <f>COUNTA(_xlfn.TEXTSPLIT(TRIM(ComSen_final[[#This Row],[Question]])," "))</f>
        <v>12</v>
      </c>
    </row>
    <row r="52" spans="1:12" x14ac:dyDescent="0.35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1</v>
      </c>
      <c r="H52" t="s">
        <v>1</v>
      </c>
      <c r="I52" t="s">
        <v>1</v>
      </c>
      <c r="J52">
        <v>1</v>
      </c>
      <c r="K52">
        <v>1</v>
      </c>
      <c r="L52">
        <f>COUNTA(_xlfn.TEXTSPLIT(TRIM(ComSen_final[[#This Row],[Question]])," "))</f>
        <v>8</v>
      </c>
    </row>
    <row r="53" spans="1:12" x14ac:dyDescent="0.35">
      <c r="A53" t="s">
        <v>305</v>
      </c>
      <c r="B53" t="s">
        <v>306</v>
      </c>
      <c r="C53" t="s">
        <v>75</v>
      </c>
      <c r="D53" t="s">
        <v>144</v>
      </c>
      <c r="E53" t="s">
        <v>39</v>
      </c>
      <c r="F53" t="s">
        <v>307</v>
      </c>
      <c r="G53" t="s">
        <v>4</v>
      </c>
      <c r="H53" t="s">
        <v>4</v>
      </c>
      <c r="I53" t="s">
        <v>4</v>
      </c>
      <c r="J53">
        <v>1</v>
      </c>
      <c r="K53">
        <v>1</v>
      </c>
      <c r="L53">
        <f>COUNTA(_xlfn.TEXTSPLIT(TRIM(ComSen_final[[#This Row],[Question]])," "))</f>
        <v>10</v>
      </c>
    </row>
    <row r="54" spans="1:12" x14ac:dyDescent="0.35">
      <c r="A54" t="s">
        <v>308</v>
      </c>
      <c r="B54" t="s">
        <v>309</v>
      </c>
      <c r="C54" t="s">
        <v>310</v>
      </c>
      <c r="D54" t="s">
        <v>38</v>
      </c>
      <c r="E54" t="s">
        <v>142</v>
      </c>
      <c r="F54" t="s">
        <v>311</v>
      </c>
      <c r="G54" t="s">
        <v>3</v>
      </c>
      <c r="H54" t="s">
        <v>3</v>
      </c>
      <c r="I54" t="s">
        <v>3</v>
      </c>
      <c r="J54">
        <v>1</v>
      </c>
      <c r="K54">
        <v>1</v>
      </c>
      <c r="L54">
        <f>COUNTA(_xlfn.TEXTSPLIT(TRIM(ComSen_final[[#This Row],[Question]])," "))</f>
        <v>17</v>
      </c>
    </row>
    <row r="55" spans="1:12" x14ac:dyDescent="0.3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  <c r="G55" t="s">
        <v>4</v>
      </c>
      <c r="H55" t="s">
        <v>4</v>
      </c>
      <c r="I55" t="s">
        <v>93</v>
      </c>
      <c r="J55">
        <v>1</v>
      </c>
      <c r="K55">
        <v>0</v>
      </c>
      <c r="L55">
        <f>COUNTA(_xlfn.TEXTSPLIT(TRIM(ComSen_final[[#This Row],[Question]])," "))</f>
        <v>20</v>
      </c>
    </row>
    <row r="56" spans="1:12" x14ac:dyDescent="0.35">
      <c r="A56" t="s">
        <v>318</v>
      </c>
      <c r="B56" t="s">
        <v>319</v>
      </c>
      <c r="C56" t="s">
        <v>320</v>
      </c>
      <c r="D56" t="s">
        <v>86</v>
      </c>
      <c r="E56" t="s">
        <v>223</v>
      </c>
      <c r="F56" t="s">
        <v>321</v>
      </c>
      <c r="G56" t="s">
        <v>4</v>
      </c>
      <c r="H56" t="s">
        <v>3</v>
      </c>
      <c r="I56" t="s">
        <v>4</v>
      </c>
      <c r="J56">
        <v>0</v>
      </c>
      <c r="K56">
        <v>1</v>
      </c>
      <c r="L56">
        <f>COUNTA(_xlfn.TEXTSPLIT(TRIM(ComSen_final[[#This Row],[Question]])," "))</f>
        <v>8</v>
      </c>
    </row>
    <row r="57" spans="1:12" x14ac:dyDescent="0.35">
      <c r="A57" t="s">
        <v>322</v>
      </c>
      <c r="B57" t="s">
        <v>183</v>
      </c>
      <c r="C57" t="s">
        <v>323</v>
      </c>
      <c r="D57" t="s">
        <v>324</v>
      </c>
      <c r="E57" t="s">
        <v>325</v>
      </c>
      <c r="F57" t="s">
        <v>326</v>
      </c>
      <c r="G57" t="s">
        <v>5</v>
      </c>
      <c r="H57" t="s">
        <v>5</v>
      </c>
      <c r="I57" t="s">
        <v>5</v>
      </c>
      <c r="J57">
        <v>1</v>
      </c>
      <c r="K57">
        <v>1</v>
      </c>
      <c r="L57">
        <f>COUNTA(_xlfn.TEXTSPLIT(TRIM(ComSen_final[[#This Row],[Question]])," "))</f>
        <v>7</v>
      </c>
    </row>
    <row r="58" spans="1:12" x14ac:dyDescent="0.35">
      <c r="A58" t="s">
        <v>327</v>
      </c>
      <c r="B58" t="s">
        <v>328</v>
      </c>
      <c r="C58" t="s">
        <v>329</v>
      </c>
      <c r="D58" t="s">
        <v>97</v>
      </c>
      <c r="E58" t="s">
        <v>330</v>
      </c>
      <c r="F58" t="s">
        <v>197</v>
      </c>
      <c r="G58" t="s">
        <v>2</v>
      </c>
      <c r="H58" t="s">
        <v>2</v>
      </c>
      <c r="I58" t="s">
        <v>2</v>
      </c>
      <c r="J58">
        <v>1</v>
      </c>
      <c r="K58">
        <v>1</v>
      </c>
      <c r="L58">
        <f>COUNTA(_xlfn.TEXTSPLIT(TRIM(ComSen_final[[#This Row],[Question]])," "))</f>
        <v>12</v>
      </c>
    </row>
    <row r="59" spans="1:12" x14ac:dyDescent="0.3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3</v>
      </c>
      <c r="H59" t="s">
        <v>3</v>
      </c>
      <c r="I59" t="s">
        <v>1</v>
      </c>
      <c r="J59">
        <v>1</v>
      </c>
      <c r="K59">
        <v>0</v>
      </c>
      <c r="L59">
        <f>COUNTA(_xlfn.TEXTSPLIT(TRIM(ComSen_final[[#This Row],[Question]])," "))</f>
        <v>10</v>
      </c>
    </row>
    <row r="60" spans="1:12" x14ac:dyDescent="0.3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F60" t="s">
        <v>342</v>
      </c>
      <c r="G60" t="s">
        <v>5</v>
      </c>
      <c r="H60" t="s">
        <v>5</v>
      </c>
      <c r="I60" t="s">
        <v>5</v>
      </c>
      <c r="J60">
        <v>1</v>
      </c>
      <c r="K60">
        <v>1</v>
      </c>
      <c r="L60">
        <f>COUNTA(_xlfn.TEXTSPLIT(TRIM(ComSen_final[[#This Row],[Question]])," "))</f>
        <v>13</v>
      </c>
    </row>
    <row r="61" spans="1:12" x14ac:dyDescent="0.35">
      <c r="A61" t="s">
        <v>343</v>
      </c>
      <c r="B61" t="s">
        <v>344</v>
      </c>
      <c r="C61" t="s">
        <v>345</v>
      </c>
      <c r="D61" t="s">
        <v>21</v>
      </c>
      <c r="E61" t="s">
        <v>346</v>
      </c>
      <c r="F61" t="s">
        <v>347</v>
      </c>
      <c r="G61" t="s">
        <v>4</v>
      </c>
      <c r="H61" t="s">
        <v>3</v>
      </c>
      <c r="I61" t="s">
        <v>2</v>
      </c>
      <c r="J61">
        <v>0</v>
      </c>
      <c r="K61">
        <v>0</v>
      </c>
      <c r="L61">
        <f>COUNTA(_xlfn.TEXTSPLIT(TRIM(ComSen_final[[#This Row],[Question]])," "))</f>
        <v>14</v>
      </c>
    </row>
    <row r="62" spans="1:12" x14ac:dyDescent="0.35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223</v>
      </c>
      <c r="G62" t="s">
        <v>5</v>
      </c>
      <c r="H62" t="s">
        <v>5</v>
      </c>
      <c r="I62" t="s">
        <v>5</v>
      </c>
      <c r="J62">
        <v>1</v>
      </c>
      <c r="K62">
        <v>1</v>
      </c>
      <c r="L62">
        <f>COUNTA(_xlfn.TEXTSPLIT(TRIM(ComSen_final[[#This Row],[Question]])," "))</f>
        <v>11</v>
      </c>
    </row>
    <row r="63" spans="1:12" x14ac:dyDescent="0.35">
      <c r="A63" t="s">
        <v>353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2</v>
      </c>
      <c r="H63" t="s">
        <v>2</v>
      </c>
      <c r="I63" t="s">
        <v>2</v>
      </c>
      <c r="J63">
        <v>1</v>
      </c>
      <c r="K63">
        <v>1</v>
      </c>
      <c r="L63">
        <f>COUNTA(_xlfn.TEXTSPLIT(TRIM(ComSen_final[[#This Row],[Question]])," "))</f>
        <v>13</v>
      </c>
    </row>
    <row r="64" spans="1:12" x14ac:dyDescent="0.35">
      <c r="A64" t="s">
        <v>359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4</v>
      </c>
      <c r="H64" t="s">
        <v>4</v>
      </c>
      <c r="I64" t="s">
        <v>4</v>
      </c>
      <c r="J64">
        <v>1</v>
      </c>
      <c r="K64">
        <v>1</v>
      </c>
      <c r="L64">
        <f>COUNTA(_xlfn.TEXTSPLIT(TRIM(ComSen_final[[#This Row],[Question]])," "))</f>
        <v>19</v>
      </c>
    </row>
    <row r="65" spans="1:12" x14ac:dyDescent="0.35">
      <c r="A65" t="s">
        <v>365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4</v>
      </c>
      <c r="H65" t="s">
        <v>4</v>
      </c>
      <c r="I65" t="s">
        <v>4</v>
      </c>
      <c r="J65">
        <v>1</v>
      </c>
      <c r="K65">
        <v>1</v>
      </c>
      <c r="L65">
        <f>COUNTA(_xlfn.TEXTSPLIT(TRIM(ComSen_final[[#This Row],[Question]])," "))</f>
        <v>15</v>
      </c>
    </row>
    <row r="66" spans="1:12" x14ac:dyDescent="0.35">
      <c r="A66" t="s">
        <v>371</v>
      </c>
      <c r="B66" t="s">
        <v>262</v>
      </c>
      <c r="C66" t="s">
        <v>261</v>
      </c>
      <c r="D66" t="s">
        <v>372</v>
      </c>
      <c r="E66" t="s">
        <v>373</v>
      </c>
      <c r="F66" t="s">
        <v>260</v>
      </c>
      <c r="G66" t="s">
        <v>5</v>
      </c>
      <c r="H66" t="s">
        <v>5</v>
      </c>
      <c r="I66" t="s">
        <v>5</v>
      </c>
      <c r="J66">
        <v>1</v>
      </c>
      <c r="K66">
        <v>1</v>
      </c>
      <c r="L66">
        <f>COUNTA(_xlfn.TEXTSPLIT(TRIM(ComSen_final[[#This Row],[Question]])," "))</f>
        <v>5</v>
      </c>
    </row>
    <row r="67" spans="1:12" x14ac:dyDescent="0.35">
      <c r="A67" t="s">
        <v>374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  <c r="G67" t="s">
        <v>5</v>
      </c>
      <c r="H67" t="s">
        <v>2</v>
      </c>
      <c r="I67" t="s">
        <v>2</v>
      </c>
      <c r="J67">
        <v>0</v>
      </c>
      <c r="K67">
        <v>0</v>
      </c>
      <c r="L67">
        <f>COUNTA(_xlfn.TEXTSPLIT(TRIM(ComSen_final[[#This Row],[Question]])," "))</f>
        <v>25</v>
      </c>
    </row>
    <row r="68" spans="1:12" x14ac:dyDescent="0.35">
      <c r="A68" t="s">
        <v>380</v>
      </c>
      <c r="B68" t="s">
        <v>381</v>
      </c>
      <c r="C68" t="s">
        <v>311</v>
      </c>
      <c r="D68" t="s">
        <v>382</v>
      </c>
      <c r="E68" t="s">
        <v>39</v>
      </c>
      <c r="F68" t="s">
        <v>383</v>
      </c>
      <c r="G68" t="s">
        <v>5</v>
      </c>
      <c r="H68" t="s">
        <v>4</v>
      </c>
      <c r="I68" t="s">
        <v>93</v>
      </c>
      <c r="J68">
        <v>0</v>
      </c>
      <c r="K68">
        <v>0</v>
      </c>
      <c r="L68">
        <f>COUNTA(_xlfn.TEXTSPLIT(TRIM(ComSen_final[[#This Row],[Question]])," "))</f>
        <v>24</v>
      </c>
    </row>
    <row r="69" spans="1:12" x14ac:dyDescent="0.35">
      <c r="A69" t="s">
        <v>384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2</v>
      </c>
      <c r="H69" t="s">
        <v>1</v>
      </c>
      <c r="I69" t="s">
        <v>1</v>
      </c>
      <c r="J69">
        <v>0</v>
      </c>
      <c r="K69">
        <v>0</v>
      </c>
      <c r="L69">
        <f>COUNTA(_xlfn.TEXTSPLIT(TRIM(ComSen_final[[#This Row],[Question]])," "))</f>
        <v>7</v>
      </c>
    </row>
    <row r="70" spans="1:12" x14ac:dyDescent="0.35">
      <c r="A70" t="s">
        <v>390</v>
      </c>
      <c r="B70" t="s">
        <v>391</v>
      </c>
      <c r="C70" t="s">
        <v>392</v>
      </c>
      <c r="D70" t="s">
        <v>393</v>
      </c>
      <c r="E70" t="s">
        <v>394</v>
      </c>
      <c r="F70" t="s">
        <v>395</v>
      </c>
      <c r="G70" t="s">
        <v>5</v>
      </c>
      <c r="H70" t="s">
        <v>3</v>
      </c>
      <c r="I70" t="s">
        <v>3</v>
      </c>
      <c r="J70">
        <v>0</v>
      </c>
      <c r="K70">
        <v>0</v>
      </c>
      <c r="L70">
        <f>COUNTA(_xlfn.TEXTSPLIT(TRIM(ComSen_final[[#This Row],[Question]])," "))</f>
        <v>15</v>
      </c>
    </row>
    <row r="71" spans="1:12" x14ac:dyDescent="0.35">
      <c r="A71" t="s">
        <v>396</v>
      </c>
      <c r="B71" t="s">
        <v>109</v>
      </c>
      <c r="C71" t="s">
        <v>38</v>
      </c>
      <c r="D71" t="s">
        <v>397</v>
      </c>
      <c r="E71" t="s">
        <v>398</v>
      </c>
      <c r="F71" t="s">
        <v>399</v>
      </c>
      <c r="G71" t="s">
        <v>1</v>
      </c>
      <c r="H71" t="s">
        <v>3</v>
      </c>
      <c r="I71" t="s">
        <v>1</v>
      </c>
      <c r="J71">
        <v>0</v>
      </c>
      <c r="K71">
        <v>1</v>
      </c>
      <c r="L71">
        <f>COUNTA(_xlfn.TEXTSPLIT(TRIM(ComSen_final[[#This Row],[Question]])," "))</f>
        <v>12</v>
      </c>
    </row>
    <row r="72" spans="1:12" x14ac:dyDescent="0.35">
      <c r="A72" t="s">
        <v>400</v>
      </c>
      <c r="B72" t="s">
        <v>401</v>
      </c>
      <c r="C72" t="s">
        <v>402</v>
      </c>
      <c r="D72" t="s">
        <v>403</v>
      </c>
      <c r="E72" t="s">
        <v>404</v>
      </c>
      <c r="F72" t="s">
        <v>405</v>
      </c>
      <c r="G72" t="s">
        <v>5</v>
      </c>
      <c r="H72" t="s">
        <v>4</v>
      </c>
      <c r="I72" t="s">
        <v>4</v>
      </c>
      <c r="J72">
        <v>0</v>
      </c>
      <c r="K72">
        <v>0</v>
      </c>
      <c r="L72">
        <f>COUNTA(_xlfn.TEXTSPLIT(TRIM(ComSen_final[[#This Row],[Question]])," "))</f>
        <v>18</v>
      </c>
    </row>
    <row r="73" spans="1:12" x14ac:dyDescent="0.35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 t="s">
        <v>411</v>
      </c>
      <c r="G73" t="s">
        <v>2</v>
      </c>
      <c r="H73" t="s">
        <v>2</v>
      </c>
      <c r="I73" t="s">
        <v>2</v>
      </c>
      <c r="J73">
        <v>1</v>
      </c>
      <c r="K73">
        <v>1</v>
      </c>
      <c r="L73">
        <f>COUNTA(_xlfn.TEXTSPLIT(TRIM(ComSen_final[[#This Row],[Question]])," "))</f>
        <v>15</v>
      </c>
    </row>
    <row r="74" spans="1:12" x14ac:dyDescent="0.35">
      <c r="A74" t="s">
        <v>412</v>
      </c>
      <c r="B74" t="s">
        <v>413</v>
      </c>
      <c r="C74" t="s">
        <v>414</v>
      </c>
      <c r="D74" t="s">
        <v>341</v>
      </c>
      <c r="E74" t="s">
        <v>415</v>
      </c>
      <c r="F74" t="s">
        <v>416</v>
      </c>
      <c r="G74" t="s">
        <v>1</v>
      </c>
      <c r="H74" t="s">
        <v>1</v>
      </c>
      <c r="I74" t="s">
        <v>1</v>
      </c>
      <c r="J74">
        <v>1</v>
      </c>
      <c r="K74">
        <v>1</v>
      </c>
      <c r="L74">
        <f>COUNTA(_xlfn.TEXTSPLIT(TRIM(ComSen_final[[#This Row],[Question]])," "))</f>
        <v>23</v>
      </c>
    </row>
    <row r="75" spans="1:12" x14ac:dyDescent="0.35">
      <c r="A75" t="s">
        <v>417</v>
      </c>
      <c r="B75" t="s">
        <v>418</v>
      </c>
      <c r="C75" t="s">
        <v>419</v>
      </c>
      <c r="D75" t="s">
        <v>420</v>
      </c>
      <c r="E75" t="s">
        <v>421</v>
      </c>
      <c r="F75" t="s">
        <v>422</v>
      </c>
      <c r="G75" t="s">
        <v>4</v>
      </c>
      <c r="H75" t="s">
        <v>4</v>
      </c>
      <c r="I75" t="s">
        <v>4</v>
      </c>
      <c r="J75">
        <v>1</v>
      </c>
      <c r="K75">
        <v>1</v>
      </c>
      <c r="L75">
        <f>COUNTA(_xlfn.TEXTSPLIT(TRIM(ComSen_final[[#This Row],[Question]])," "))</f>
        <v>8</v>
      </c>
    </row>
    <row r="76" spans="1:12" x14ac:dyDescent="0.35">
      <c r="A76" t="s">
        <v>423</v>
      </c>
      <c r="B76" t="s">
        <v>424</v>
      </c>
      <c r="C76" t="s">
        <v>425</v>
      </c>
      <c r="D76" t="s">
        <v>426</v>
      </c>
      <c r="E76" t="s">
        <v>427</v>
      </c>
      <c r="F76" t="s">
        <v>428</v>
      </c>
      <c r="G76" t="s">
        <v>4</v>
      </c>
      <c r="H76" t="s">
        <v>1</v>
      </c>
      <c r="I76" t="s">
        <v>4</v>
      </c>
      <c r="J76">
        <v>0</v>
      </c>
      <c r="K76">
        <v>1</v>
      </c>
      <c r="L76">
        <f>COUNTA(_xlfn.TEXTSPLIT(TRIM(ComSen_final[[#This Row],[Question]])," "))</f>
        <v>14</v>
      </c>
    </row>
    <row r="77" spans="1:12" x14ac:dyDescent="0.35">
      <c r="A77" t="s">
        <v>429</v>
      </c>
      <c r="B77" t="s">
        <v>430</v>
      </c>
      <c r="C77" t="s">
        <v>431</v>
      </c>
      <c r="D77" t="s">
        <v>432</v>
      </c>
      <c r="E77" t="s">
        <v>433</v>
      </c>
      <c r="F77" t="s">
        <v>434</v>
      </c>
      <c r="G77" t="s">
        <v>4</v>
      </c>
      <c r="H77" t="s">
        <v>4</v>
      </c>
      <c r="I77" t="s">
        <v>4</v>
      </c>
      <c r="J77">
        <v>1</v>
      </c>
      <c r="K77">
        <v>1</v>
      </c>
      <c r="L77">
        <f>COUNTA(_xlfn.TEXTSPLIT(TRIM(ComSen_final[[#This Row],[Question]])," "))</f>
        <v>7</v>
      </c>
    </row>
    <row r="78" spans="1:12" x14ac:dyDescent="0.35">
      <c r="A78" t="s">
        <v>435</v>
      </c>
      <c r="B78" t="s">
        <v>436</v>
      </c>
      <c r="C78" t="s">
        <v>319</v>
      </c>
      <c r="D78" t="s">
        <v>437</v>
      </c>
      <c r="E78" t="s">
        <v>438</v>
      </c>
      <c r="F78" t="s">
        <v>439</v>
      </c>
      <c r="G78" t="s">
        <v>1</v>
      </c>
      <c r="H78" t="s">
        <v>1</v>
      </c>
      <c r="I78" t="s">
        <v>1</v>
      </c>
      <c r="J78">
        <v>1</v>
      </c>
      <c r="K78">
        <v>1</v>
      </c>
      <c r="L78">
        <f>COUNTA(_xlfn.TEXTSPLIT(TRIM(ComSen_final[[#This Row],[Question]])," "))</f>
        <v>27</v>
      </c>
    </row>
    <row r="79" spans="1:12" x14ac:dyDescent="0.35">
      <c r="A79" t="s">
        <v>440</v>
      </c>
      <c r="B79" t="s">
        <v>441</v>
      </c>
      <c r="C79" t="s">
        <v>442</v>
      </c>
      <c r="D79" t="s">
        <v>74</v>
      </c>
      <c r="E79" t="s">
        <v>383</v>
      </c>
      <c r="F79" t="s">
        <v>185</v>
      </c>
      <c r="G79" t="s">
        <v>3</v>
      </c>
      <c r="H79" t="s">
        <v>2</v>
      </c>
      <c r="I79" t="s">
        <v>2</v>
      </c>
      <c r="J79">
        <v>0</v>
      </c>
      <c r="K79">
        <v>0</v>
      </c>
      <c r="L79">
        <f>COUNTA(_xlfn.TEXTSPLIT(TRIM(ComSen_final[[#This Row],[Question]])," "))</f>
        <v>16</v>
      </c>
    </row>
    <row r="80" spans="1:12" x14ac:dyDescent="0.35">
      <c r="A80" t="s">
        <v>443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  <c r="G80" t="s">
        <v>3</v>
      </c>
      <c r="H80" t="s">
        <v>3</v>
      </c>
      <c r="I80" t="s">
        <v>3</v>
      </c>
      <c r="J80">
        <v>1</v>
      </c>
      <c r="K80">
        <v>1</v>
      </c>
      <c r="L80">
        <f>COUNTA(_xlfn.TEXTSPLIT(TRIM(ComSen_final[[#This Row],[Question]])," "))</f>
        <v>13</v>
      </c>
    </row>
    <row r="81" spans="1:12" x14ac:dyDescent="0.35">
      <c r="A81" t="s">
        <v>449</v>
      </c>
      <c r="B81" t="s">
        <v>450</v>
      </c>
      <c r="C81" t="s">
        <v>383</v>
      </c>
      <c r="D81" t="s">
        <v>451</v>
      </c>
      <c r="E81" t="s">
        <v>452</v>
      </c>
      <c r="F81" t="s">
        <v>453</v>
      </c>
      <c r="G81" t="s">
        <v>2</v>
      </c>
      <c r="H81" t="s">
        <v>2</v>
      </c>
      <c r="I81" t="s">
        <v>2</v>
      </c>
      <c r="J81">
        <v>1</v>
      </c>
      <c r="K81">
        <v>1</v>
      </c>
      <c r="L81">
        <f>COUNTA(_xlfn.TEXTSPLIT(TRIM(ComSen_final[[#This Row],[Question]])," "))</f>
        <v>12</v>
      </c>
    </row>
    <row r="82" spans="1:12" x14ac:dyDescent="0.35">
      <c r="A82" t="s">
        <v>454</v>
      </c>
      <c r="B82" t="s">
        <v>455</v>
      </c>
      <c r="C82" t="s">
        <v>456</v>
      </c>
      <c r="D82" t="s">
        <v>45</v>
      </c>
      <c r="E82" t="s">
        <v>457</v>
      </c>
      <c r="F82" t="s">
        <v>458</v>
      </c>
      <c r="G82" t="s">
        <v>1</v>
      </c>
      <c r="H82" t="s">
        <v>3</v>
      </c>
      <c r="I82" t="s">
        <v>1</v>
      </c>
      <c r="J82">
        <v>0</v>
      </c>
      <c r="K82">
        <v>1</v>
      </c>
      <c r="L82">
        <f>COUNTA(_xlfn.TEXTSPLIT(TRIM(ComSen_final[[#This Row],[Question]])," "))</f>
        <v>11</v>
      </c>
    </row>
    <row r="83" spans="1:12" x14ac:dyDescent="0.35">
      <c r="A83" t="s">
        <v>459</v>
      </c>
      <c r="B83" t="s">
        <v>460</v>
      </c>
      <c r="C83" t="s">
        <v>461</v>
      </c>
      <c r="D83" t="s">
        <v>462</v>
      </c>
      <c r="E83" t="s">
        <v>61</v>
      </c>
      <c r="F83" t="s">
        <v>463</v>
      </c>
      <c r="G83" t="s">
        <v>2</v>
      </c>
      <c r="H83" t="s">
        <v>2</v>
      </c>
      <c r="I83" t="s">
        <v>2</v>
      </c>
      <c r="J83">
        <v>1</v>
      </c>
      <c r="K83">
        <v>1</v>
      </c>
      <c r="L83">
        <f>COUNTA(_xlfn.TEXTSPLIT(TRIM(ComSen_final[[#This Row],[Question]])," "))</f>
        <v>16</v>
      </c>
    </row>
    <row r="84" spans="1:12" x14ac:dyDescent="0.35">
      <c r="A84" t="s">
        <v>464</v>
      </c>
      <c r="B84" t="s">
        <v>465</v>
      </c>
      <c r="C84" t="s">
        <v>466</v>
      </c>
      <c r="D84" t="s">
        <v>467</v>
      </c>
      <c r="E84" t="s">
        <v>196</v>
      </c>
      <c r="F84" t="s">
        <v>468</v>
      </c>
      <c r="G84" t="s">
        <v>2</v>
      </c>
      <c r="H84" t="s">
        <v>2</v>
      </c>
      <c r="I84" t="s">
        <v>2</v>
      </c>
      <c r="J84">
        <v>1</v>
      </c>
      <c r="K84">
        <v>1</v>
      </c>
      <c r="L84">
        <f>COUNTA(_xlfn.TEXTSPLIT(TRIM(ComSen_final[[#This Row],[Question]])," "))</f>
        <v>16</v>
      </c>
    </row>
    <row r="85" spans="1:12" x14ac:dyDescent="0.35">
      <c r="A85" t="s">
        <v>469</v>
      </c>
      <c r="B85" t="s">
        <v>470</v>
      </c>
      <c r="C85" t="s">
        <v>471</v>
      </c>
      <c r="D85" t="s">
        <v>472</v>
      </c>
      <c r="E85" t="s">
        <v>472</v>
      </c>
      <c r="F85" t="s">
        <v>473</v>
      </c>
      <c r="G85" t="s">
        <v>4</v>
      </c>
      <c r="H85" t="s">
        <v>3</v>
      </c>
      <c r="I85" t="s">
        <v>3</v>
      </c>
      <c r="J85">
        <v>0</v>
      </c>
      <c r="K85">
        <v>0</v>
      </c>
      <c r="L85">
        <f>COUNTA(_xlfn.TEXTSPLIT(TRIM(ComSen_final[[#This Row],[Question]])," "))</f>
        <v>11</v>
      </c>
    </row>
    <row r="86" spans="1:12" x14ac:dyDescent="0.35">
      <c r="A86" t="s">
        <v>474</v>
      </c>
      <c r="B86" t="s">
        <v>475</v>
      </c>
      <c r="C86" t="s">
        <v>476</v>
      </c>
      <c r="D86" t="s">
        <v>477</v>
      </c>
      <c r="E86" t="s">
        <v>140</v>
      </c>
      <c r="F86" t="s">
        <v>478</v>
      </c>
      <c r="G86" t="s">
        <v>1</v>
      </c>
      <c r="H86" t="s">
        <v>1</v>
      </c>
      <c r="I86" t="s">
        <v>1</v>
      </c>
      <c r="J86">
        <v>1</v>
      </c>
      <c r="K86">
        <v>1</v>
      </c>
      <c r="L86">
        <f>COUNTA(_xlfn.TEXTSPLIT(TRIM(ComSen_final[[#This Row],[Question]])," "))</f>
        <v>11</v>
      </c>
    </row>
    <row r="87" spans="1:12" x14ac:dyDescent="0.35">
      <c r="A87" t="s">
        <v>479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4</v>
      </c>
      <c r="H87" t="s">
        <v>4</v>
      </c>
      <c r="I87" t="s">
        <v>4</v>
      </c>
      <c r="J87">
        <v>1</v>
      </c>
      <c r="K87">
        <v>1</v>
      </c>
      <c r="L87">
        <f>COUNTA(_xlfn.TEXTSPLIT(TRIM(ComSen_final[[#This Row],[Question]])," "))</f>
        <v>7</v>
      </c>
    </row>
    <row r="88" spans="1:12" x14ac:dyDescent="0.35">
      <c r="A88" t="s">
        <v>485</v>
      </c>
      <c r="B88" t="s">
        <v>486</v>
      </c>
      <c r="C88" t="s">
        <v>487</v>
      </c>
      <c r="D88" t="s">
        <v>488</v>
      </c>
      <c r="E88" t="s">
        <v>489</v>
      </c>
      <c r="F88" t="s">
        <v>490</v>
      </c>
      <c r="G88" t="s">
        <v>1</v>
      </c>
      <c r="H88" t="s">
        <v>1</v>
      </c>
      <c r="I88" t="s">
        <v>1</v>
      </c>
      <c r="J88">
        <v>1</v>
      </c>
      <c r="K88">
        <v>1</v>
      </c>
      <c r="L88">
        <f>COUNTA(_xlfn.TEXTSPLIT(TRIM(ComSen_final[[#This Row],[Question]])," "))</f>
        <v>15</v>
      </c>
    </row>
    <row r="89" spans="1:12" x14ac:dyDescent="0.35">
      <c r="A89" t="s">
        <v>491</v>
      </c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4</v>
      </c>
      <c r="H89" t="s">
        <v>4</v>
      </c>
      <c r="I89" t="s">
        <v>4</v>
      </c>
      <c r="J89">
        <v>1</v>
      </c>
      <c r="K89">
        <v>1</v>
      </c>
      <c r="L89">
        <f>COUNTA(_xlfn.TEXTSPLIT(TRIM(ComSen_final[[#This Row],[Question]])," "))</f>
        <v>11</v>
      </c>
    </row>
    <row r="90" spans="1:12" x14ac:dyDescent="0.35">
      <c r="A90" t="s">
        <v>497</v>
      </c>
      <c r="B90" t="s">
        <v>377</v>
      </c>
      <c r="C90" t="s">
        <v>379</v>
      </c>
      <c r="D90" t="s">
        <v>375</v>
      </c>
      <c r="E90" t="s">
        <v>498</v>
      </c>
      <c r="F90" t="s">
        <v>378</v>
      </c>
      <c r="G90" t="s">
        <v>5</v>
      </c>
      <c r="H90" t="s">
        <v>5</v>
      </c>
      <c r="I90" t="s">
        <v>5</v>
      </c>
      <c r="J90">
        <v>1</v>
      </c>
      <c r="K90">
        <v>1</v>
      </c>
      <c r="L90">
        <f>COUNTA(_xlfn.TEXTSPLIT(TRIM(ComSen_final[[#This Row],[Question]])," "))</f>
        <v>18</v>
      </c>
    </row>
    <row r="91" spans="1:12" x14ac:dyDescent="0.35">
      <c r="A91" t="s">
        <v>499</v>
      </c>
      <c r="B91" t="s">
        <v>500</v>
      </c>
      <c r="C91" t="s">
        <v>501</v>
      </c>
      <c r="D91" t="s">
        <v>502</v>
      </c>
      <c r="E91" t="s">
        <v>503</v>
      </c>
      <c r="F91" t="s">
        <v>504</v>
      </c>
      <c r="G91" t="s">
        <v>2</v>
      </c>
      <c r="H91" t="s">
        <v>2</v>
      </c>
      <c r="I91" t="s">
        <v>2</v>
      </c>
      <c r="J91">
        <v>1</v>
      </c>
      <c r="K91">
        <v>1</v>
      </c>
      <c r="L91">
        <f>COUNTA(_xlfn.TEXTSPLIT(TRIM(ComSen_final[[#This Row],[Question]])," "))</f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90F9-37B6-434F-BAF2-3FA9BD1AD79C}">
  <dimension ref="B2:D7"/>
  <sheetViews>
    <sheetView workbookViewId="0">
      <selection activeCell="D3" sqref="D3"/>
    </sheetView>
  </sheetViews>
  <sheetFormatPr defaultRowHeight="14.5" x14ac:dyDescent="0.35"/>
  <cols>
    <col min="2" max="3" width="11.90625" customWidth="1"/>
  </cols>
  <sheetData>
    <row r="2" spans="2:4" x14ac:dyDescent="0.35">
      <c r="B2" s="2" t="s">
        <v>9</v>
      </c>
      <c r="C2" s="2" t="s">
        <v>10</v>
      </c>
      <c r="D2" s="2" t="s">
        <v>505</v>
      </c>
    </row>
    <row r="3" spans="2:4" x14ac:dyDescent="0.35">
      <c r="B3" s="1">
        <v>0</v>
      </c>
      <c r="C3" s="1">
        <v>0</v>
      </c>
      <c r="D3" s="1">
        <f>COUNTIFS('ComSen_final'!J:J,B3,'ComSen_final'!K:K,C3)</f>
        <v>17</v>
      </c>
    </row>
    <row r="4" spans="2:4" x14ac:dyDescent="0.35">
      <c r="B4" s="1">
        <v>0</v>
      </c>
      <c r="C4" s="1">
        <v>1</v>
      </c>
      <c r="D4" s="1">
        <f>COUNTIFS('ComSen_final'!J:J,B4,'ComSen_final'!K:K,C4)</f>
        <v>13</v>
      </c>
    </row>
    <row r="5" spans="2:4" x14ac:dyDescent="0.35">
      <c r="B5" s="1">
        <v>1</v>
      </c>
      <c r="C5" s="1">
        <v>0</v>
      </c>
      <c r="D5" s="1">
        <f>COUNTIFS('ComSen_final'!J:J,B5,'ComSen_final'!K:K,C5)</f>
        <v>6</v>
      </c>
    </row>
    <row r="6" spans="2:4" x14ac:dyDescent="0.35">
      <c r="B6" s="1">
        <v>1</v>
      </c>
      <c r="C6" s="1">
        <v>1</v>
      </c>
      <c r="D6" s="1">
        <f>COUNTIFS('ComSen_final'!J:J,B6,'ComSen_final'!K:K,C6)</f>
        <v>54</v>
      </c>
    </row>
    <row r="7" spans="2:4" x14ac:dyDescent="0.35">
      <c r="B7" s="3" t="s">
        <v>506</v>
      </c>
      <c r="C7" s="3"/>
      <c r="D7" s="1">
        <f>SUM(D3:D6)</f>
        <v>90</v>
      </c>
    </row>
  </sheetData>
  <mergeCells count="1">
    <mergeCell ref="B7:C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89835-51CB-4EED-AA9A-CAED56BAB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ComSen_final</vt:lpstr>
      <vt:lpstr>Count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Carmo</dc:creator>
  <cp:lastModifiedBy>Beatriz Carmo</cp:lastModifiedBy>
  <dcterms:created xsi:type="dcterms:W3CDTF">2024-04-17T18:43:25Z</dcterms:created>
  <dcterms:modified xsi:type="dcterms:W3CDTF">2024-05-25T15:37:13Z</dcterms:modified>
</cp:coreProperties>
</file>