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47bc981eb124341c/Ambiente de Trabalho/TESE_2024/DATASETS TESE/DATASET_ANSWERS/MMLU/"/>
    </mc:Choice>
  </mc:AlternateContent>
  <xr:revisionPtr revIDLastSave="24" documentId="8_{70BCCF4D-93B6-4E7D-9266-215FE017B5EF}" xr6:coauthVersionLast="47" xr6:coauthVersionMax="47" xr10:uidLastSave="{1913F376-778C-44C9-B9A2-1D2A75B6D43E}"/>
  <bookViews>
    <workbookView xWindow="-110" yWindow="-110" windowWidth="19420" windowHeight="10420" activeTab="2" xr2:uid="{130D19A2-95EF-4F6C-BCCB-84528C4BA34B}"/>
  </bookViews>
  <sheets>
    <sheet name="MMLU_final" sheetId="2" r:id="rId1"/>
    <sheet name="Eval Counts" sheetId="1" r:id="rId2"/>
    <sheet name="History Only" sheetId="3" r:id="rId3"/>
  </sheets>
  <definedNames>
    <definedName name="ExternalData_1" localSheetId="0" hidden="1">MMLU_final!$A$1:$K$451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M13" i="1"/>
  <c r="M14" i="1"/>
  <c r="M15" i="1"/>
  <c r="M12" i="1"/>
  <c r="I13" i="1"/>
  <c r="I14" i="1"/>
  <c r="I15" i="1"/>
  <c r="I12" i="1"/>
  <c r="E13" i="1"/>
  <c r="E14" i="1"/>
  <c r="E15" i="1"/>
  <c r="E12" i="1"/>
  <c r="M5" i="1"/>
  <c r="M6" i="1"/>
  <c r="M7" i="1"/>
  <c r="M4" i="1"/>
  <c r="I5" i="1"/>
  <c r="I6" i="1"/>
  <c r="I7" i="1"/>
  <c r="I4" i="1"/>
  <c r="E5" i="1"/>
  <c r="E6" i="1"/>
  <c r="E7" i="1"/>
  <c r="E8" i="1" l="1"/>
  <c r="I8" i="1"/>
  <c r="M8" i="1"/>
  <c r="E16" i="1"/>
  <c r="I16" i="1"/>
  <c r="M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C1F79D-EBB4-4ACD-B8A5-A0F461C2E79F}" keepAlive="1" name="Query - MMLU_final" description="Connection to the 'MMLU_final' query in the workbook." type="5" refreshedVersion="8" background="1" saveData="1">
    <dbPr connection="Provider=Microsoft.Mashup.OleDb.1;Data Source=$Workbook$;Location=MMLU_final;Extended Properties=&quot;&quot;" command="SELECT * FROM [MMLU_final]"/>
  </connection>
</connections>
</file>

<file path=xl/sharedStrings.xml><?xml version="1.0" encoding="utf-8"?>
<sst xmlns="http://schemas.openxmlformats.org/spreadsheetml/2006/main" count="4095" uniqueCount="2016">
  <si>
    <t>Question</t>
  </si>
  <si>
    <t>A</t>
  </si>
  <si>
    <t>B</t>
  </si>
  <si>
    <t>C</t>
  </si>
  <si>
    <t>D</t>
  </si>
  <si>
    <t>Correct Option</t>
  </si>
  <si>
    <t>Subject</t>
  </si>
  <si>
    <t>GPT-3.5</t>
  </si>
  <si>
    <t>GPT-4</t>
  </si>
  <si>
    <t>Eval GPT-3.5</t>
  </si>
  <si>
    <t>Eval GPT-4</t>
  </si>
  <si>
    <t>This question refers to the following information.
"The quicksilver mines of Huancavelica are where the poor Indians are so harshly punished, where they are tortured and so many Indians die; it is there that the noble caciques [headmen] of this kingdom are finished off and tortured. The same is true in all the other mines: the silver mines of Potosi [and others]….The owners and stewards of the mines, whether Spaniards, mestizos, or Indians, are such tyrants, with no fear of God or Justice, because they are not audited and are not inspected twice a year….
And they are not paid for the labor of traveling to and from the mines or for the time they spend at the mines. The Indians, under the pretext of mining chores, are made to spend their workdays herding cattle and conveying goods; they are sent off to the plains, and the Indians die. These Indians are not paid for their labor, and their work is kept hidden.
And [the mine owners] keep Indian cooking women in their residences; they use cooking as a pretext for taking concubines….And they oblige the Indians to accept corn or meat or chicha [corn beer]…at their own expense, and they deduct the price from their labor and their workdays. In this way, the Indians end up very poor and deep in debt, and they have no way to pay their tribute.
There is no remedy for all this, because any [colonial official] who enters comes to an agreement with the mine owners, and all the owners join forces in bribing him….Even the protector of the Indians is useless;…he [does not] warn Your Majesty or your royal Audiencia [court] about the harms done to the poor Indians."
Excerpt from The First New Chronicle and Good Government [abridged], by Felipe Guaman Poma de Alaya. Selected, translated, and annotated by David Frye. Copyright 2006 Hackett Publishing Company. Reprinted with permission from the publisher.
Felipe Guaman Poma de Ayala, The First New Chronicle and Good Government, ca. 1610
The production of the mines mentioned in the passage most directly contributed to which of the following in the period 1450–1750 C.E.?</t>
  </si>
  <si>
    <t>The prosecution of a variety of wars by the Spanish Hapsburgs across the world</t>
  </si>
  <si>
    <t>The development of a vibrant merchant class in Spain</t>
  </si>
  <si>
    <t>A decrease in patronage of religious activities by the monarchs of Spain</t>
  </si>
  <si>
    <t>A decrease in the frequency of voyages of exploration undertaken by the Spanish</t>
  </si>
  <si>
    <t>History</t>
  </si>
  <si>
    <t>This question refers to the following information.
Read the list of complaints below.
Article 3: Frenchmen should regard as laws of the kingdom those alone which have been prepared by the national assembly and sanctioned by the king.
Article 11: Personal liberty, proprietary rights and the security of citizens shall be established in a clear, precise and irrevocable manner. All lettres de cachet shall be abolished forever, subject to certain modifications which the States General may see fit to impose.
Article 12: And to remove forever the possibility of injury to the personal and proprietary rights of Frenchmen, the jury system shall be introduced in all criminal cases, and in civil cases for the determination of fact, in all the courts of the realm.
Article 17: All distinctions in penalties shall be abolished; and crimes committed by citizens of the different orders shall be punished irrespectively, according to the same forms of law and in the same manner. The States General shall seek to bring it about that the effects of transgression shall be confined to the individual and shall not be reflected upon the relatives of the transgressor, themselves innocent of all participation.
Article 21: No tax shall be legal unless accepted by the representatives of the people and sanctioned by the king.
—Cahiers of the Third Estate of Versailles, 1789
Which of the following was NOT one of the problems in France that caused the French Revolution referenced in the document above?</t>
  </si>
  <si>
    <t>Financial problems caused by debts and low revenues.</t>
  </si>
  <si>
    <t>The legal system of France was not equitable.</t>
  </si>
  <si>
    <t>The proliferation of Enlightenment ideals.</t>
  </si>
  <si>
    <t>There was a lot of social and political inequality in France in 1789.</t>
  </si>
  <si>
    <t>Virtually all of the crops important in the European Neolithic:</t>
  </si>
  <si>
    <t>were domesticated at the same time at communal farms.</t>
  </si>
  <si>
    <t>were domesticated before groups became sedentary.</t>
  </si>
  <si>
    <t>were independently domesticated in Europe</t>
  </si>
  <si>
    <t>were imported from other regions.</t>
  </si>
  <si>
    <t>This question refers to the following information.
"I was once a tool of oppression
And as green as a sucker could be
And monopolies banded together
To beat a poor hayseed like me.
"The railroads and old party bosses
Together did sweetly agree;
And they thought there would be little trouble
In working a hayseed like me. . . ."
—"The Hayseed"
Which of the following is an accomplishment of the political movement that was organized around sentiments similar to the one in the song lyrics above?</t>
  </si>
  <si>
    <t>Establishment of the minimum wage law.</t>
  </si>
  <si>
    <t>Enactment of laws regulating railroads.</t>
  </si>
  <si>
    <t>Shift in U.S. currency from the gold standard to the silver standard.</t>
  </si>
  <si>
    <t>Creation of a price-support system for small-scale farmers.</t>
  </si>
  <si>
    <t>This question refers to the following information.
"The greatest contribution that Africa can make to the peace of the world is to avoid all the dangers inherent in disunity, by creating a political union which will also by its success, stand as an example to a divided world. A Union of African states will project more effectively the African personality. It will command respect from a world that has regard only for size and influence. The scant attention paid to African opposition to the French atomic tests in the Sahara, and the ignominious spectacle of the U.N. in the Congo quibbling about constitutional niceties while the Republic was tottering into anarchy, are evidence of the callous disregard of African Independence by the Great Powers."
Kwame Nkrumah, Ghanian leader, 1961
Nkrumah's argument in the passage most clearly supports which of the following ideologies?</t>
  </si>
  <si>
    <t>Pan-Africanism</t>
  </si>
  <si>
    <t>Communism</t>
  </si>
  <si>
    <t>African socialism</t>
  </si>
  <si>
    <t>Neocolonialism</t>
  </si>
  <si>
    <t>During the Pleistocene era, the islands of Java, Sumatra, Bali, and Borneo formed ___________. The landmass connecting Australia, New Guinea, and Tasmania was called ___________.</t>
  </si>
  <si>
    <t>Sunda; Wallacea</t>
  </si>
  <si>
    <t>Wallacea; Beringia</t>
  </si>
  <si>
    <t>Beringia; Sahul</t>
  </si>
  <si>
    <t>Sunda; Sahul</t>
  </si>
  <si>
    <t>This question refers to the following information.
O ye who believe! Strong drink and games of chance and idols… are only an infamy of Satan's handiwork. Leave it aside in order that ye may succeed.
the Qur'an, Sura 5: 89
When once you hear the roses are in bloom,
Then is the time, my love, to pour the wine.
the Rubáiyát of Omar Khayyám
Both verses relate most closely to</t>
  </si>
  <si>
    <t>key economic processes within Islamic society.</t>
  </si>
  <si>
    <t>production of food and drink in Islamic society.</t>
  </si>
  <si>
    <t>religious regulation of personal behavior in Islamic society.</t>
  </si>
  <si>
    <t>changing gender relations in Islamic society.</t>
  </si>
  <si>
    <t>This question refers to the following information.
As for their men there is no sexual jealousy in them. And none of them derives his genealogy from his father but, on the contrary, from his maternal uncle. A man does not pass on inheritance except to the sons of his sister to the exclusion of his own sons. . . . They are Muslims keeping to the prayers, studying fiqh (Islamic jurisprudence) and learning the Qur'an by heart. With regard to their women, they are not modest in the presence of men; they do not veil themselves in spite of their perseverance in the prayers. He who wishes to marry among them can marry, but the women do not travel with the husband, and if one of them wanted to do that, she would be prevented by her family. The women there have friends and companions amongst men outside the prohibited degrees of marriage [i.e., other than brothers, fathers, etc.]. Likewise for the men, there are companions from amongst women outside the prohibited degrees. One of them would enter his house to find his wife with her companion and would not disapprove of that conduct.
—Adapted from an account by Ibn Battuta of his travels in Mali during the 1300s
What was the likely cause of women not wearing the veil?</t>
  </si>
  <si>
    <t>They were probably rebelling against the oppression of women in Islam.</t>
  </si>
  <si>
    <t>It was a continuation of a preexisting cultural pattern.</t>
  </si>
  <si>
    <t>As sexual objects, they were prevented from veiling themselves.</t>
  </si>
  <si>
    <t>The climate of Mali makes veiling women impractical.</t>
  </si>
  <si>
    <t>In primates, the location of which of the following determines if it is a quadruped or biped?</t>
  </si>
  <si>
    <t>the feet</t>
  </si>
  <si>
    <t>the skull</t>
  </si>
  <si>
    <t>the foramen magnum</t>
  </si>
  <si>
    <t>the ulna</t>
  </si>
  <si>
    <t>This question refers to the following information.
In fact, the peculiar aggravation of the Cawnpore massacres was this, that the deed was done by a subject race — by black men who dared to shed the blood of their masters, and that of poor helpless ladies and children. Here we had not only a servile war, but we had a war of religion, a war of race, and a war of revenge, of hope, of national promptings to shake off the yoke of a stranger, and to re-establish the full power of native chiefs, and the full sway of native religions. Whatever the causes of the mutiny and the revolt, it is clear enough that one of the modes by which the leaders, as if by common instinct, determined to effect their end was, the destruction of every white man, woman or child who fell into their hands.
British journalist William Howard Russell, My Indian Mutlny Diary, 1860
Violence, it must be emphasized, was an essential component of the British presence in India. A dominant power is always uneasy with violence directed against it. The right to violence is, therefore, everywhere a privilege that authority enjoys and refuses to share with those under it: power always insists on violence as its exclusive monopoly. British rule in India, as an autocracy, had meticulously constructed a monopoly of violence. The revolt of 1857 shattered that monopoly by matching an official, alien violence by an indigenous violence of the colonized. The bodies of the British had acquired certain dignities in India that were predestined by birth and by the colour of their skin. This was the condition of their domination, of their superiority: rulers and ruled were arranged hierarchically as superior and inferior races, as civilized and uncivilized. And this superiority manifested itself by denying to the Indians a "humanness"; by treating them and conceiving of them as animals.
Rudrangshu Mukherjee, "The Kanpur [Cawnpore] Massacres in India in the Revolt of 1857," 1990
According to the second passage, the Cawnpore Massacre</t>
  </si>
  <si>
    <t>was justifiable according to local military custom, even if it violated Western military norms.</t>
  </si>
  <si>
    <t>can be viewed as a reaction to the systemic brute force with which the British governed India.</t>
  </si>
  <si>
    <t>should be praised as a brave patriotic blow against British colonial oppression.</t>
  </si>
  <si>
    <t>seems to have been the product of a well-organized and long-premeditated conspiracy.</t>
  </si>
  <si>
    <t>This question refers to the following information.
The excerpts below are from the Navigation Acts of 1651.
[A]fter the first day of December, one thousand six hundred fifty and one, and from thence forwards, no goods or commodities whatsoever of the growth, production or manufacture of Asia, Africa or America, or of any part thereof; or of any islands belonging to them, or which are described or laid down in the usual maps or cards of those places, as well of the English plantations as others, shall be imported or brought into this Commonwealth of England, or into Ireland, or any other lands, islands, plantations, or territories to this Commonwealth belonging, or in their possession, in any other ship or ships, vessel or vessels whatsoever, but only in such as do truly and without fraud belong only to the people of this Commonwealth, or the plantations thereof, as the proprietors or right owners thereof; and whereof the master and mariners are also of the people of this Commonwealth, under the penalty of the forfeiture and loss of all the goods that shall be imported contrary to this act, , , ,
[N]o goods or commodities of the growth, production, or manufacture of Europe, or of any part thereof, shall after the first day of December, one thousand six hundred fifty and one, be imported or brought into this Commonwealth of England, or any other lands or territories to this Commonwealth belonging, or in their possession, in any ship or ships, vessel or vessels whatsoever, but in such as do truly and without fraud belong only to the people of this Commonwealth, and in no other, except only such foreign ships and vessels as do truly and properly belong to the people of that country or place, of which the said goods are the growth, production or manufacture.
Which of the following was the desired outcome of the above legislation by the Rump Parliament of England in 1651?</t>
  </si>
  <si>
    <t>To prevent England's colonies from being bombarded with cheap goods manufactured by their mainland European competitors</t>
  </si>
  <si>
    <t>To reclaim domination of the slave trade from Portugal in order to meet the growing need for slaves for sugar plantations in the English Caribbean colonies</t>
  </si>
  <si>
    <t>To end Dutch domination of maritime trade by limiting their ability to move goods between England and her colonies as well as goods to and from England from other countries</t>
  </si>
  <si>
    <t>To extricate the French from the Atlantic sea trade as well as the cod and whaling industries which at this time were dominated by the French</t>
  </si>
  <si>
    <t>Which of the following crops was NOT an important component of Hopewell subsistence?</t>
  </si>
  <si>
    <t>sunflower</t>
  </si>
  <si>
    <t>squash</t>
  </si>
  <si>
    <t>maize</t>
  </si>
  <si>
    <t>knotweed</t>
  </si>
  <si>
    <t>This question refers to the following information.
At the peak of their power, the domains of the Mongol khans, or rulers, made up a vast realm in which once-hostile peoples lived together in peace and virtually all religions were tolerated. . . . The law code first promulgated by Chinggis Khan ordered human interaction. The result was an important new stage in international contact. From eastern Europe to southern China, merchants and travelers could move across the well-policed Mongol domains without fear for their lives or property. The great swath of Mongol territory that covered or connected most of Europe, Asia, and the Middle East served as a bridge between the civilizations of the Eastern Hemisphere. The caravans and embassies that crossed the Mongol lands transmitted new food, inventions, and ideas from one civilized pool to others and from civilized pools to the nomadic peoples who served as intermediaries. Secure trade routes made for prosperous merchants and wealthy, cosmopolitan cities. They also facilitated the spread of foods [and] inventions . . . a major force for economic and social development and the enhancement of civilized life.
—Robert Guisepi, 1992
The Mongol empire used which of the following to integrate its vast, geographically diverse area?</t>
  </si>
  <si>
    <t>Emphasis on trade networks</t>
  </si>
  <si>
    <t>Expansion of bureaucracy to reinforce dominance</t>
  </si>
  <si>
    <t>The use of state-sponsored religion to legitimize the government</t>
  </si>
  <si>
    <t>Expansion of an interregional canal system</t>
  </si>
  <si>
    <t>This question refers to the following information.
"I observe the great and wonderful mistake, both our own and our fathers, as to the civil powers of this world, acting in spiritual matters. I have read…the last will and testament of the Lord Jesus over many times, and yet I cannot find by one tittle of that testament that if He had been pleased to have accepted of a temporal crown and government that ever He would have put forth the least finger of temporal or civil power in the matters of His spiritual affairs and Kingdom. Hence must it lamentably be against the testimony of Christ Jesus for the civil state to impose upon the souls of the people a religion, a worship, a ministry, oaths (in religious and civil affairs), tithes, times, days, marryings, and buryings in holy ground…"
Roger Williams, The Hireling Ministry None of Christ's, 1652
The "First Great Awakening" can be seen as a direct response to which of the following?</t>
  </si>
  <si>
    <t>Puritanism</t>
  </si>
  <si>
    <t>The Enlightenment</t>
  </si>
  <si>
    <t>Transcendentalism</t>
  </si>
  <si>
    <t>Existentialism</t>
  </si>
  <si>
    <t>Civilization in the Indus Valley was characterized by:</t>
  </si>
  <si>
    <t>highly centralized economies.</t>
  </si>
  <si>
    <t>carefully planned and designed cities.</t>
  </si>
  <si>
    <t>standardized weights and measures.</t>
  </si>
  <si>
    <t>all of the above.</t>
  </si>
  <si>
    <t>This question refers to the following information.
The man who mounted the steps of the Capitol, March 4, 1801, to claim the place of an equal between Pitt and Bonaparte, possessed a character which showed itself in acts; but person and manner can be known only by contemporaries, and the liveliest description was worth less than a moment of personal contact. Jefferson was very tall, six feet two-and-a-half inches in height; sandy-complexioned; shy in manner, seeming cold; awkward in attitude, and with little in his bearing that suggested command.… His skin was thin, peeling from his face on exposure to the sun, giving it a tettered appearance. This sandy face, with hazel eyes and sunny aspect; this loose, shackling person; this rambling and often brilliant conversation, belonged to the controlling influences of American history, more necessary to the story than three-fourths of the official papers, which only hid the truth. Jefferson's personality during these eight years appeared to be the government, and impressed itself, like that of Bonaparte, although by a different process, on the mind of the nation. In the village simplicity of Washington, he was more than a king, for he was alone in social as well as in political pre-eminence. Except the British Legation, no house in Washington was open to general society; the whole mass of politicians, even the Federalists, were dependent on Jefferson and "The Palace" for amusement; and if they refused to go there, they "lived like bears, brutalized and stupefied."
—Henry Adams, History of the United States During the Administration of Thomas Jefferson, 1889
According to Henry Adams, the city of Washington in 1801 was</t>
  </si>
  <si>
    <t>the hub of American economic power</t>
  </si>
  <si>
    <t>rapidly turning into the "Paris" of North America</t>
  </si>
  <si>
    <t>still an underdeveloped cultural backwater</t>
  </si>
  <si>
    <t>still under the control of the British</t>
  </si>
  <si>
    <t>This question refers to the following information.
"Some men look at constitutions with sanctimonious reverence, and deem them like the ark of the covenant, too sacred to be touched. They ascribe to the men of the preceding age a wisdom more than human, and suppose what they did to be beyond amendment….But I know also, that laws and institutions must go hand in hand with the progress of the human mind. As that becomes more developed, more enlightened, as new discoveries are made, new truths disclosed, and manners and opinions change with the change of circumstances, institutions must advance also, and keep pace with the times."
Thomas Jefferson, 1816
Which of the following best describes a contributing factor in the crafting of the United States Constitution?</t>
  </si>
  <si>
    <t>Individual state constitutions written at the time of the Revolution tended to cede too much power to the federal government, leading to a call for reform on the part of Anti-Federalists.</t>
  </si>
  <si>
    <t>The weaknesses of the Articles of Confederation led James Madison to question their efficacy and prompted a formation of the Constitutional Congress in 1787</t>
  </si>
  <si>
    <t>Difficulties over trade and foreign relations led to a repeal of overly restrictive tariffs required by the Articles of Confederation.</t>
  </si>
  <si>
    <t>Washington's embarrassing failure at the Whiskey Rebellion led to Federalist demands for a new framework for federal power.</t>
  </si>
  <si>
    <t>Following the classical period, which ended around A.D. 800, Mayan civilization:</t>
  </si>
  <si>
    <t>inexplicably disappeared, then began a slow development ending with Aztec civilization.</t>
  </si>
  <si>
    <t>entered the second classical period, lost a great war with Teotihuacán, and faded away.</t>
  </si>
  <si>
    <t>fell into decline, moved its center north, resurged, and fell into decline once again.</t>
  </si>
  <si>
    <t>fell into a sudden decline; the population disappeared and never again built monumental structures.</t>
  </si>
  <si>
    <t>This question refers to the following information.
Oh, shame on you, poor Winter King!
What's this that you have done?
Is 't not a very naughty thing
To snatch the kaiser's crown?
Now you will have to stay away
Alike from Rhine and Prague,
And more than that-shame and dismay
Your days and nights will plague.
Right well you knew, and all the world,
Right well they know this thing,
That Ferdinand alone can be
Bohemia's lawful king.
So come, dear Fritz, rouse up and go
To Ferdinand, your king,
And beg him graciously to show
Full pardon for your sin.
"Poor Winter King," seventeenth-century song
The narrator of the song would most likely identify as which of the following?</t>
  </si>
  <si>
    <t>Roman Catholic</t>
  </si>
  <si>
    <t>Eastern Orthodox</t>
  </si>
  <si>
    <t>Protestant</t>
  </si>
  <si>
    <t>Muslim</t>
  </si>
  <si>
    <t>This question refers to the following information.
No task is more urgent than that of preserving peace. Without peace our independence means little. The rehabilitation and upbuilding of our countries will have little meaning. Our revolutions will not be allowed to run their course. What can we do? We can do much! We can inject the voice of reason into world affairs. We can mobilize all the spiritual, all the moral, all the political strength of Asia and Africa on the side of peace. Yes, we! We, the peoples of Asia and Africa, 1.4 billion strong.
Indonesian leader Sukarno, keynote address to the Bandung Conference, 1955
The "revolutions" spoken of by Sukarno in the passage above most likely relate to which of the following causes?</t>
  </si>
  <si>
    <t>Gender equality</t>
  </si>
  <si>
    <t>Decolonization</t>
  </si>
  <si>
    <t>Environmental conservation</t>
  </si>
  <si>
    <t>This question refers to the following information.
Clearly, no longer can a dictator count on East–West confrontation to stymie concerted United Nations action against aggression. A new partnership of nations has begun. And we stand today at a unique and extraordinary moment. The crisis in the Persian Gulf, as grave as it is, also offers a rare opportunity to move toward an historic period of cooperation. Out of these troubled times, our fifth objective—a new world order—can emerge; a new era, freer from the threat of terror, stronger in the pursuit of justice, and more secure in the quest for peace. An era in which the nations of the world, east and west, north and south, can prosper and live in harmony.
—President George Herbert Walker Bush, Speech to a Joint Session of Congress, September 11, 1990
President Bush's "new world order" most directly resembles which of the following?</t>
  </si>
  <si>
    <t>The Monroe Doctrine</t>
  </si>
  <si>
    <t>Theodore Roosevelt's "Big Stick"</t>
  </si>
  <si>
    <t>Woodrow Wilson's Fourteen Points</t>
  </si>
  <si>
    <t>Containment policy toward the Soviet Union</t>
  </si>
  <si>
    <t>This question refers to the following information.
The following excerpt is from a pamphlet.
You will do me the justice to remember, that I have always strenuously supported the Right of every man to his own opinion, however different that opinion might be to mine. He who denies to another this right, makes a slave of himself to his present opinion, because he precludes himself the right of changing it.
The most formidable weapon against errors of every kind is Reason. I have never used any other, and I trust I never shall.
The circumstance that has now taken place in France of the total abolition of the whole national order of priesthood, and of everything appertaining to compulsive systems of religion, and compulsive articles of faith, has not only precipitated my intention, but rendered a work of this kind exceedingly necessary, lest in the general wreck of superstition, of false systems of government, and false theology, we lose sight of morality, of humanity, and of the theology that is true.
I believe in one God, and no more; and I hope for happiness beyond this life.
I believe in the equality of man; and I believe that religious duties consist in doing justice, loving mercy, and endeavoring to make our fellow-creatures happy.
I do not believe in the creed professed by the Jewish church, by the Roman church, by the Greek church, by the Turkish church, by the Protestant church, nor by any church that I know of. My own mind is my own church.
All national institutions of churches, whether Jewish, Christian or Turkish, appear to me no other than human inventions, set up to terrify and enslave mankind, and monopolize power and profit.
I do not mean by this declaration to condemn those who believe otherwise; they have the same right to their belief as I have to mine.
—Thomas Paine, The Age of Reason, 1794–1795
Paine's statement in the last sentence, criticizing persecution, was most likely influenced by which of the following?</t>
  </si>
  <si>
    <t>New concepts of legal equity and individual rights expressed by Locke and Rousseau</t>
  </si>
  <si>
    <t>Europeans gaining a more thorough understanding of the rich cultural diversity through trade and travel</t>
  </si>
  <si>
    <t>New concepts of a deterministic mechanical universe based upon the discovery of Newton's mathematical laws</t>
  </si>
  <si>
    <t>Challenges to the monopoly on truth held by the Roman Catholic Church on multiple fronts</t>
  </si>
  <si>
    <t>This question refers to the following information.
Every two months His Majesty sends from Lima 60,000 pesos to pay for the mita of the Indians. Up on the Huanacavelica range there are 3,000 or 4,000 Indians working in the mercury mine, with picks and hammers, breaking up the ore. And when they have filled up their little sacks, the poor fellows, loaded down, climb up those ladders and rigging, so distressing that a man can hardly get up them. That is the way they work in this mine, with many lights and the loud noise of the pounding and great confusion. Nor is that the greatest evil; that is due to thievish and undisciplined superintendents. According to His Majesty's warrant, the mine owners at Potosí have a right to the mita of 13,300 Indians. These mita Indians earn each day 4 reals. Besides these there are others not under obligation, who hire themselves out voluntarily: these each get from 12 to 16 reals, and some up to 24, according to how well they wield their picks or their reputation for knowing how to get the ore out.
Antonio Vasquez de Espinosa, report on mining in Huanacavelica and Potosí, 1620s
The third principal reason the local Yakut and Tungus natives are ruined is that from the time they first came under Russian control, they have been forced to pay yasak tribute. Some have paid in sables, others in red foxes, still others in cash. At first there were plenty of furbearing animals there, but now there are no sables and not many foxes in those lands, from the shores of the Arctic Ocean all the way south to the great Lena River. Moreover, almost half the natives cannot hunt because they no longer have horses, many of which have been pawned to the yasak collectors.
Heinrich von Füch, "On the Treatment of Natives in Northeast Siberia," 1744
The system of labor described in the first passage came into being in which of the following ways?</t>
  </si>
  <si>
    <t>Spanish colonists enslaved native American populations outright.</t>
  </si>
  <si>
    <t>Spain refused to purchase slaves from Africa, relying instead on native American labor.</t>
  </si>
  <si>
    <t>Spanish authorities adapted local forms of labor mobilization for their own purposes.</t>
  </si>
  <si>
    <t>Spanish landowners came to depend heavily on plantation monoculture.</t>
  </si>
  <si>
    <t>This question refers to the following information.
"Al-Zawawi also said 'This sultan Musa told me that at a town called ZKRY he has a copper mine from which ingots are brought to BYTY. "There is nothing in my kingdom, Musa said, on which a duty is levied except this crude copper which is brought in. Duty is collected on this and on nothing else. We send it to the land of the pagan Sudan and sell it for two-thirds of its weight in gold, so that we sell 100 measures of this copper for 66 2/3 measures of gold.' He also stated that there are pagan nations in his kingdom from whom he does not collect the tribute (jizya) but whom he simply employs in extracting the gold from its deposits. The gold is extracted by digging pits about a man's height in depth and the gold is found embedded in the sides of the pits or sometimes collected at the bottom of them."
From N. Levtzion &amp; J.F.P. Hopkins, eds. Corpus of Early
Arabic Sources for West African History. Cambridge
University Press, 1981. Reprinted with permission of
Cambridge University Press.
Al' Umari, ca. 1300–1384
Which of the following best accounts for the spread of Islam to the lands of the kingdom of Mali?</t>
  </si>
  <si>
    <t>Muslim missionaries who came from Southern Africa.</t>
  </si>
  <si>
    <t>Trade contacts who came from the north across the Sahara.</t>
  </si>
  <si>
    <t>Berber armies who conquered the former kingdom of Ghana.</t>
  </si>
  <si>
    <t>Pressure from Christian Ethiopia caused the king of Mali to seek Muslim allies.</t>
  </si>
  <si>
    <t>This question refers to the following information.
At last it seems to me that I have come to understand why man is the most fortunate of all creatures and consequently worthy of all admiration. … The nature of all other beings is limited. … Imagine! The great generosity of God! The happiness of man! To man it is allowed to be whatever he chooses to be!
Pico della Mirandola, Oration on the Dignity of Man, 1486
From the passage, one may infer that Pico was participating in which cultural movement?</t>
  </si>
  <si>
    <t>The Renaissance</t>
  </si>
  <si>
    <t>The Reformation</t>
  </si>
  <si>
    <t>The Scientific Revolution</t>
  </si>
  <si>
    <t>This question refers to the following information.
"Article 1
The Parties undertake, as set forth in the Charter of the United Nations, to settle any international dispute in which they may be involved by peaceful means in such a manner that international peace and security and justice are not endangered, and to refrain in their international relations from the threat or use of force in any manner inconsistent with the purposes of the United Nations.
"Article 2
The Parties will contribute toward the further development of peaceful and friendly international relations by strengthening their free institutions, by bringing about a better understanding of the principles upon which these institutions are founded, and by promoting conditions of stability and well-being. They will seek to eliminate conflict in their international economic policies and will encourage economic collaboration between any or all of them.
"Article 3
In order more effectively to achieve the objectives of this Treaty, the Parties, separately and jointly, by means of continuous and effective self-help and mutual aid, will maintain and develop their individual and collective capacity to resist armed attack…
"Article 5
The Parties agree that an armed attack against one or more of them in Europe or North America shall be considered an attack against them all and consequently they agree that, if such an armed attack occurs, each of them, in exercise of the right of individual or collective self-defence recognised by Article 51 of the Charter of the United Nations, will assist the Party or Parties so attacked by taking forthwith, individually and in concert with the other Parties, such action as it deems necessary, including the use of armed force, to restore and maintain the security of the North Atlantic area."
North Atlantic Treaty, April 4, 1949
Based on the treaty, the United Nations mentioned in the first paragraph is an example of which of the following?</t>
  </si>
  <si>
    <t>An organization dedicated to asserting an ideological tenet over the world</t>
  </si>
  <si>
    <t>An organization opposed to the use of force between nations in any situation</t>
  </si>
  <si>
    <t>An organization dedicated to providing avenues of arbitration of disputes for the nations of the world</t>
  </si>
  <si>
    <t>An organization dedicated to expanding free trade across international borders</t>
  </si>
  <si>
    <t>This question refers to the following information.
At a meeting of working girls held at Hull House during a strike in a large shoe factory, the discussions made it clear that the strikers who had been most easily frightened, and therefore the first to capitulate, were naturally those girls who were paying board and were afraid of being put out if they fell too far behind. After a recital of a case of peculiar hardship one of them exclaimed: "Wouldn't it be fine if we had a boarding club of our own, and then we could stand behind each other in a time like this?" After that events moved quickly. We … discussed all the difficulties and fascinations of such an undertaking, and on the first of May, 1891, two comfortable apartments near Hull House were rented and furnished. The Settlement was responsible for the furniture and paid the first month's rent, but beyond that the members managed the club themselves.… At the end of the third year the club occupied all of the six apartments which the original building contained, and numbered fifty members.
—Jane Addams, Twenty Years at Hull House, 1912
Settlement houses like Hull House expressed a desire of reformers to do which of the following?</t>
  </si>
  <si>
    <t>Convert immigrants to Christianity</t>
  </si>
  <si>
    <t>Prevent political radicalism</t>
  </si>
  <si>
    <t>Provide cheap labor for industry</t>
  </si>
  <si>
    <t>Improve conditions in urban neighborhoods</t>
  </si>
  <si>
    <t>Lewis Henry Morgan conceived of progress in human culture according to the stages of:</t>
  </si>
  <si>
    <t>Savagery, Barbarism, and Civilization.</t>
  </si>
  <si>
    <t>Savagery, Civilization, and Collapse.</t>
  </si>
  <si>
    <t>Barbarism, Primitivism, and Civilization.</t>
  </si>
  <si>
    <t>Stone Age, Bronze Age, and Iron Age.</t>
  </si>
  <si>
    <t>This question refers to the following information.
Here is the case of a woman employed in the manufacturing department of a Broadway house. It stands for a hundred like her own. She averages three dollars a week. Pay is $1.50 for her room; for breakfast she has a cup of coffee; lunch she cannot afford. One meal a day is her allowance. This woman is young, she is pretty. She has "the world before her." Is it anything less than a miracle if she is guilty of nothing less than the "early and improvident marriage," against which moralists exclaim as one of the prolific causes of the distresses of the poor? Almost any door might seem to offer a welcome escape from such slavery as this. "I feel so much healthier since I got three square meals a day," said a lodger in one of the Girls' Homes. Two young sewing-girls came in seeking domestic service, so that they might get enough to eat. They had been only half-fed for some time, and starvation had driven them to the one door at which the pride of the American-born girl will not permit her to knock, though poverty be the price of her independence.
—Jacob Riis, How the Other Half Lives, 1890
Riis's work as an investigator of the lives of the poor can most directly be associated with which of the following?</t>
  </si>
  <si>
    <t>Yellow Journalism</t>
  </si>
  <si>
    <t>Abolitionism</t>
  </si>
  <si>
    <t>The muckrakers</t>
  </si>
  <si>
    <t>Socialism</t>
  </si>
  <si>
    <t>The name Teotihuacán was given to the city by:</t>
  </si>
  <si>
    <t>the Aztecs, who continued to make pilgrimages there long after its collapse.</t>
  </si>
  <si>
    <t>the Spanish invaders, who largely destroyed it.</t>
  </si>
  <si>
    <t>the city's first king, who named it after his favorite deity.</t>
  </si>
  <si>
    <t>Olmec traders, who were impressed with its grandeur.</t>
  </si>
  <si>
    <t>The most obvious material symbols of ancient state societies are:</t>
  </si>
  <si>
    <t>stone tablets.</t>
  </si>
  <si>
    <t>pyramids.</t>
  </si>
  <si>
    <t>monumental works.</t>
  </si>
  <si>
    <t>irrigation canals.</t>
  </si>
  <si>
    <t>This question refers to the following information.
"Lincoln was strongly anti-slavery, but he was not an abolitionist or a Radical Republican and never claimed to be one. He made a sharp distinction between his frequently reiterated personal wish that 'all men everywhere could be free' and his official duties as a legislator, congressman, and president in a legal and constitutional system that recognized the South's right to property in slaves. Even after issuing the Emancipation Proclamation he continued to declare his preference for gradual abolition. While his racial views changed during the Civil War, he never became a principled egalitarian in the manner of abolitionists such as Frederick Douglass or Wendell Phillips or Radical Republicans like Charles Sumner."
—Eric Foner, The Fiery Trial, 2010
Which of these statements best describes the Emancipation Proclamation?</t>
  </si>
  <si>
    <t>It guaranteed the freedom of all slaves living within the boundaries of the United States at the conclusion of the Civil War.</t>
  </si>
  <si>
    <t>It freed only the slaves in states and portions of states in rebellion against the United States at the time it was issued.</t>
  </si>
  <si>
    <t>It declared that the freedom of the slaves was conditional upon the agreement of individual southern states to sign a peace treaty with the U.S. government.</t>
  </si>
  <si>
    <t>It prohibited the use of slaves in combat in both the Union and Confederate Armies.</t>
  </si>
  <si>
    <t>This question refers to the following information.
"I know that whenever the subject has occurred in conversation where I have been present, it has appeared to be the opinion of every one that we could not be taxed by a Parliament wherein we were not represented. But the payment of duties laid by an act of Parliament as regulations of commerce was never disputed. . . . An external tax is a duty laid on commodities imported; that duty is added to the first cost and other charges on the commodity, and, when it is offered for sale, makes a part of the price. If the people do not like it at that price, they refuse it; they are not obliged to pay it. But an internal tax is forced from the people without their consent if not laid by their own representatives. The Stamp Act says we shall have no commerce, make no exchange of property with each other, neither purchase nor grant, nor recover debts; we shall neither marry nor make our wills, unless we pay such and such sums; and thus it is intended to extort our money from us or ruin us by the consequence of refusing to pay it."
—Benjamin Franklin, Examination before Parliament, 1766
The policy described most immediately led to</t>
  </si>
  <si>
    <t>peace between Indian tribes and white settlers.</t>
  </si>
  <si>
    <t>the forced removal of the Cherokee from their homeland.</t>
  </si>
  <si>
    <t>the first Treaty of Fort Laramie, which guaranteed Indian possession of lands west of the Mississippi River.</t>
  </si>
  <si>
    <t>a negotiated settlement between the tribes of the Southeast and the U.S. government, by which the tribes were allowed to remain on their lands for ten years.</t>
  </si>
  <si>
    <t/>
  </si>
  <si>
    <t>This question refers to the following information.
An Act to place certain restrictions on Immigration and to provide for the removal from the Commonwealth of Prohibited Immigrants.
…
3. The immigration into the Commonwealth of the persons described in any of the following paragraphs in this section (hereinafter called "prohibited immigrants") is prohibited, namely
(a) Any person who when asked to do so by an officer fails to write out at dictation and sign in the presence of the officer a passage of fifty words in length in a European language directed by the officer;
(b) Any person in the opinion of the Minister or of an officer to become a charge upon the public or upon any public or charitable organisation;
…
(g) Any persons under a contract or agreement to perform manual labour within the Commonwealth: Provided that this paragraph shall not apply to workmen exempted by the Minister for special skill required by Australia…
Immigration Restriction Act of 1901 (Australia)
Whereas in the opinion of the Government of the United States the coming of Chinese laborers to this country endangers the good order of certain localities within the territory thereof;
Therefore,
Be it enacted by the Senate and House of Representatives of the United States of America in Congress assembled, That from and after the expiration of ninety days next after the passage of this act, the coming of Chinese laborers to the United States be suspended; and during such suspension it shall not be lawful for any Chinese laborer to come, or having so come after the expiration of said ninety days to remain within the United States.
SEC. 2. That the master of every vessel who shall knowingly bring within the United States on such vessel, and land or permit to be landed, any Chinese laborer, from any foreign port or place, shall be deemed guilty of a misdemeanor, and on conviction thereof shall be punished by a fine of not more than five hundred dollars for each and every such Chinese laborer so brought, and may be also imprisoned for a term not exceeding one year….
Chinese Exclusion Act of 1882 (United States)
The passages are best seen as examples of which prominent social or economic trend from the 1800s?</t>
  </si>
  <si>
    <t>The rise of anti-Semitic ideologies</t>
  </si>
  <si>
    <t>Trade protectionism</t>
  </si>
  <si>
    <t>A growing desire to attract skilled labor from abroad</t>
  </si>
  <si>
    <t>Hardening of anti-immigrant sentiment</t>
  </si>
  <si>
    <t>This question refers to the following information.
"I was once a tool of oppression
And as green as a sucker could be
And monopolies banded together
To beat a poor hayseed like me.
"The railroads and old party bosses
Together did sweetly agree;
And they thought there would be little trouble
In working a hayseed like me. . . ."
—"The Hayseed"
The song, and the movement that it was connected to, highlight which of the following developments in the broader society in the late 1800s?</t>
  </si>
  <si>
    <t>Corruption in government—especially as it related to big business—energized the public to demand increased popular control and reform of local, state, and national governments.</t>
  </si>
  <si>
    <t>A large-scale movement of struggling African American and white farmers, as well as urban factory workers, was able to exert a great deal of leverage over federal legislation.</t>
  </si>
  <si>
    <t>The two-party system of the era broke down and led to the emergence of an additional major party that was able to win control of Congress within ten years of its founding.</t>
  </si>
  <si>
    <t>Continued skirmishes on the frontier in the 1890s with American Indians created a sense of fear and bitterness among western farmers.</t>
  </si>
  <si>
    <t>This question refers to the following information.
Read the following quote.
I had now decided beyond all question that there existed in the heavens three stars wandering about Jupiter as do Venus and Mercury about the sun, and this became plainer than daylight from observations on similar occasions which followed. Nor were there just three such stars; four wanderers complete their revolutions about Jupiter, and of their alterations as observed more precisely later on we shall give a description here. Also I measured the distances between them by means of the telescope. . . .
Such are the observations concerning the four Medicean planets recently first discovered by me, and although from this data their periods have not yet been reconstructed in numerical form, it is legitimate at least to put in evidence some facts worthy of note. Above all, since they sometimes follow and sometimes precede Jupiter by the same intervals, and they remain within very limited distances either to east or west of Jupiter, accompanying that planet in both its retrograde and direct movements in a constant manner, no one can doubt that they complete their revolutions about Jupiter and at the same time effect all together a twelve-year period about the center of the universe.
—Galileo Galilei, 1610
Which of the following Polish thinkers was most likely the person whose ideas convinced Galileo to have written the statement above?</t>
  </si>
  <si>
    <t>Nicolaus Copernicus</t>
  </si>
  <si>
    <t>Johannes Kepler</t>
  </si>
  <si>
    <t>Galileo Galilei</t>
  </si>
  <si>
    <t>Josef Pilsudski</t>
  </si>
  <si>
    <t>This question refers to the following information.
The passage below is taken from testimony before Parliament.
Joshua Drake, called in; and Examined.
You say you would prefer moderate labour and lower wages; are you pretty comfortable upon your present wages?
—I have no wages, but two days a week at present; but when I am working at some jobs we can make a little, and at others we do very poorly.
When a child gets 3s. a week, does that go much towards its subsistence?
—No, it will not keep it as it should do.
Why do you allow your children to go to work at those places where they are ill-treated or over-worked?
—Necessity compels a man that has children to let them work.
Then you would not allow your children to go to those factories under the present system, if it was not from necessity?
—No.
—Testimony given before the Sadler Committee, 1831–32
According to the passage, why does the witness allow his children to work in a place where they will be ill-treated?</t>
  </si>
  <si>
    <t>A factory owner is forcing him to do so.</t>
  </si>
  <si>
    <t>He doesn’t earn enough on his own.</t>
  </si>
  <si>
    <t>The children need discipline.</t>
  </si>
  <si>
    <t>Their labor is only moderately difficult.</t>
  </si>
  <si>
    <t>This question refers to the following information.
Source 1:
"The Sovereign Congress of Venezuela, to which authority the people of the Republic of the New Granada have voluntarily stood by.
Considering:
1. "That united in a single Republic, the provinces of Venezuela and the New Granada have all proportions and ways to elevate themselves to a higher grade of power and prosperity.
2. "That constituted in separate republics, for any more stronger the ties that these have united them, so far from taking advantages of so many advantages, they would hardly consolidate and make respect their sovereignty.
3. "That these truths, highly penetrated by superior talented men and of an enlightened patriotism, had moved the governments of both republics to convene in a reunion that the vicissitudes of wars decreed and decree the following fundamental Law of the Republic of Colombia:
ARTICLE 1. The Republics of Venezuela and New Granada are from this day on united in a single one under the glorious title of Republic of Colombia….
ARTICLE 4. The Executive Power of the Republic will be vested on the President and in case of his defect a Vice President and his replacement will be appointed interimly by the acting Congress."
Fundamental Law Establishing Gran Colombia, passed by the Congress of Angostura convened by Simon Bolivar, 1819
Source 2:
"IN THE NAME OF THE HOLY TRINITY.
TITLE 1 - Of the Empire of Brazil, its Territories, Government, dynasty, and Religion.
Art. 1. The EMPIRE of Brazil is the political association for all Brazilian citizens. These will form a free and independent nation, and will not form any other union or federation, which may cause it to lose its own Independence.
Art. 2. Its territory is divided into provinces in the form in which it currently finds itself; these may be subdivided, as is required for the good of the state.
Art. 3. Its government is a Hereditary Monarchy, constitutional, and Representative.
Art. 4. The prevailing dynasty is that of the Lord Dom Pedro I, the sitting Emperor and Perpetual Defender of Brazil.
Art. 5. The Catholic Apostolic Roman Religion will continue to be the religion of the Empire. Followers of all other religions are allowed to worship within their households, or particular houses for that intent, so long as there is nothing indicating this on the exterior of the Temple."
Constitution of the Empire of Brazil, March 25, 1824
Which of the following would most undermine the expectations expressed in Article 1 of Source 1?</t>
  </si>
  <si>
    <t>Intervention by the United States and European powers in the independence of Latin American countries</t>
  </si>
  <si>
    <t>Nationalism in Latin America pressing for stronger unity between the former Spanish colonies of South America</t>
  </si>
  <si>
    <t>Slave rebellions fragmenting newly independent Latin American states</t>
  </si>
  <si>
    <t>Sectionalism of elites in the various territories of newly independent Latin American states</t>
  </si>
  <si>
    <t>This question refers to the following information.
It is natural, it is a privilege, I will go farther, it is a right, which all free men claim, that they are entitled to complain when they are hurt. They have a right publicly to remonstrate against the abuses of power in the strongest terms, to put their neighbors upon their guard against the craft or open violence of men in authority, and to assert with courage the sense they have of the blessings of liberty, the value they put upon it, and their resolution at all hazards to preserve it as one of the greatest blessings heaven can bestow.… But to conclude: The question before the Court and you, Gentlemen of the jury, is not of small or private concern. It is not the cause of one poor printer, nor of New York alone, which you are now trying. No! It may in its consequence affect every free man that lives under a British government on the main of America. It is the best cause. It is the cause of liberty. And I make no doubt but your upright conduct this day will not only entitle you to the love and esteem of your fellow citizens, but every man who prefers freedom to a life of slavery will bless and honor you as men who have baffled the attempt of tyranny, and by an impartial and uncorrupt verdict have laid a noble foundation for securing to ourselves, our posterity, and our neighbors, that to which nature and the laws of our country have given us a right to liberty of both exposing and opposing arbitrary power (in these parts of the world at least) by speaking and writing truth.
—Andrew Hamilton, concluding argument, libel trial of newspaper editor
John Peter Zenger, August 4, 1735
Hamilton's success in the Zenger case most directly reflects which of the following?</t>
  </si>
  <si>
    <t>American desires for independence from Great Britain</t>
  </si>
  <si>
    <t>American rejection of Enlightenment ideals</t>
  </si>
  <si>
    <t>A long tradition of self-rule in the American colonies</t>
  </si>
  <si>
    <t>The weakening of economic ties between America and Great Britain</t>
  </si>
  <si>
    <t>The idea that cultures change through time in relation to their environments, along many different paths, is known as:</t>
  </si>
  <si>
    <t>unilineal evolution.</t>
  </si>
  <si>
    <t>environmental uniformitarianism.</t>
  </si>
  <si>
    <t>multicultural adaptation.</t>
  </si>
  <si>
    <t>multilineal evolution.</t>
  </si>
  <si>
    <t>This question refers to the following information.
Read the following excerpt.
If civilized education developed in every child its natural inclinations, we should see nearly all rich children enamored of various very plebeian occupations, such as that of the mason, the carpenter, the smith, the saddler. I have instanced Louis the XVI, who loved the trade of locksmith; an Infanta of Spain preferred that of shoemaker; a certain king of Denmark gratified himself by manufacturing syringes; the former king of Naples loved to sell the fish he had caught in the market-place himself; the prince of Parma, whom Condillac had trained in metaphysical subtitles, in the understanding of intuition, of cognition, had no taste but for the occupation of church-warden and lay-brother.
The great majority of wealthy children would follow these plebeian tastes, if civilized education did not oppose the development of them; and if the filthiness of the workshops and the coarseness of the workmen did not arouse a repugnance stronger than the attraction. What child of a prince is there who has no taste for one of the four occupations I have just mentioned, that of mason, carpenter, smith, saddler, and who would not advance in them if he beheld from an early age the work carried on in blight workshops, by refined people, who would always arrange a miniature workshop for children, with little implements and light labor?
—Charles Fourier, On Education, 1838
What nation experimented with utilizing the ideas of Fourier and others like him to create national workshops in 1848?</t>
  </si>
  <si>
    <t>Germany</t>
  </si>
  <si>
    <t>France</t>
  </si>
  <si>
    <t>Great Britain</t>
  </si>
  <si>
    <t>Austria</t>
  </si>
  <si>
    <t>This question refers to the following information.
Under the name of Chartist well-meaning inconsiderate men and other misled men have in very many cases, all over the country from the extreme west to the extreme east and from Brighton in the south to nearly the extreme north of Scotland, denounced every man who is not a working man, applied to him, the grossest epithets and most atrocious intentions and conduct, have threatened them with vengeance and in some places, have proposed plans for the seizure and division of their property—numbers of misled men and others of bad character, under the self-denomination of Chartists have gone from place to place and in the most violent manner disturbed and dispersed meetings of various kinds. Your Committee object to the words Household Suffrage since under any honest definition of the words—they would exclude a large majority of the men of these kingdoms—and because they have become reasonably obnoxious to the political portion of the working people.
—Excerpt of a letter from British social reformer Francis Place, written in 1842
Which of the following is the political reaction led by Klemens von Metternich that occurred as a result of the Chartists, the French Revolution, and other liberal movements?</t>
  </si>
  <si>
    <t>Liberalism</t>
  </si>
  <si>
    <t>Radicalism</t>
  </si>
  <si>
    <t>Nationalism</t>
  </si>
  <si>
    <t>Conservatism</t>
  </si>
  <si>
    <t>Which of the following is NOT an innovation of the Mesolithic?</t>
  </si>
  <si>
    <t>canoes</t>
  </si>
  <si>
    <t>domestication of animals</t>
  </si>
  <si>
    <t>European use of bow and arrow</t>
  </si>
  <si>
    <t>crop irrigation systems</t>
  </si>
  <si>
    <t>This question refers to the following information.
"From the confines of Jerusalem and the city of Constantinople a horrible tale has gone forth and very frequently has been brought to our ears, namely, that a race from the kingdom of the Persians, an accursed race, a race utterly alienated from God, a generation forsooth which has not directed its heart and has not entrusted its spirit to God, has invaded the lands of those Christians and has depopulated them by the sword, pillage and fire; it has led away a part of the captives into its own country, and a part it has destroyed by cruel tortures; it has either entirely destroyed the churches of God or appropriated them for the rites of its own religion….The kingdom of the Greeks is now dismembered by them and deprived of territory so vast in extent that it cannot be traversed in a march of two months. On whom therefore is the labor of avenging these wrongs and of recovering this territory incumbent, if not upon you? You, upon whom above other nations God has conferred remarkable glory in arms, great courage, bodily activity, and strength to humble the hairy scalp of those who resist you.
Let the deeds of your ancestors move you and incite your minds to manly achievements; the glory and greatness of king Charles the Great, and of his son Louis, and of your other kings, who have destroyed the kingdoms of the pagans, and extended in these lands the territory of the holy church. Let the holy sepulchre of the Lord our Savior, which is possessed by unclean nations, especially incite you, and the holy places which are now treated with ignominy and irreverently polluted with their filthiness. Oh, most valiant soldiers and descendants of invincible ancestors, be not degenerate, but recall the valor of your progenitors.
Jerusalem is the navel of the world; the land is fruitful above others, like another paradise of delights. This the Redeemer of the human race has made illustrious by His advent, has beautified by residence, has consecrated by suffering, has redeemed by death, has glorified by burial. This royal city, therefore, situated at the center of the world, is now held captive by His enemies, and is in subjection to those who do not know God, to the worship of the heathens. She seeks therefore and desires to be liberated and does not cease to implore you to come to her aid. From you especially she asks succor, because, as we have already said, God has conferred upon you above all nations great glory in arms. Accordingly undertake this journey for the remission of your sins, with the assurance of the imperishable glory of the kingdom of heaven."
Pope Urban II, Speech at the Council of Clermont as recorded by Robert the Monk, 1095 C.E.
The speech above is best understood in context of which of the following?</t>
  </si>
  <si>
    <t>The Mongol invasions of the Middle East</t>
  </si>
  <si>
    <t>The Protestant Reformation</t>
  </si>
  <si>
    <t>The Age of Discovery</t>
  </si>
  <si>
    <t>The Crusades</t>
  </si>
  <si>
    <t>This question refers to the following information.
O ye who believe! Strong drink and games of chance and idols… are only an infamy of Satan's handiwork. Leave it aside in order that ye may succeed.
the Qur'an, Sura 5: 89
When once you hear the roses are in bloom,
Then is the time, my love, to pour the wine.
the Rubáiyát of Omar Khayyám
The tone of the first verse best reflects which of the following modes of religious discourse?</t>
  </si>
  <si>
    <t>A puritanical injunction to adhere to a strict code of conduct</t>
  </si>
  <si>
    <t>An ecumenical call for religious tolerance</t>
  </si>
  <si>
    <t>A sermon about respecting political authority</t>
  </si>
  <si>
    <t>A spirited attempt to convert non-believers</t>
  </si>
  <si>
    <t>The ability of humans to live in different environments, from Arctic tundra to tropical forests, is made possible by:</t>
  </si>
  <si>
    <t>specific biological adaptations to each new habitat.</t>
  </si>
  <si>
    <t>the rapid evolution of novel physical characteristics, which allows for movement into a new geographic range.</t>
  </si>
  <si>
    <t>intelligence and cultural adaptations.</t>
  </si>
  <si>
    <t>genetic changes and racial differences.</t>
  </si>
  <si>
    <t>By 1900 B.P., the central elements of Mayan culture were in place. These did NOT include:</t>
  </si>
  <si>
    <t>stratified societies ruled by kings.</t>
  </si>
  <si>
    <t>ritual ball games and a reverence for precious jade.</t>
  </si>
  <si>
    <t>a sophisticated bronze producing industry.</t>
  </si>
  <si>
    <t>a hieroglyphic written language and calendar.</t>
  </si>
  <si>
    <t>This question refers to the following information.
The following excerpt is from a speech by Vladimir I. Lenin.
The independence of our country cannot be upheld unless we have an adequate industrial basis for defense. And such an industrial basis cannot be created if our industry is not more highly developed technically. That is why a fast rate of development of our industry is necessary and imperative. We cannot go on indefinitely, that is, for too long a period, basing the Soviet regime and socialist construction on two different foundations, the foundation of the most large-scale and united socialist industry and the foundation of the most scattered and backward, small commodity economy of the peasants. We must gradually, but systematically and persistently, place our agriculture on a new technical basis, the basis of large-scale production, and bring it up to the level of socialist industry. Either we accomplish this task—in which case the final victory of socialism in our country will be assured, or we turn away from it and do not accomplish it—in which case a return to capitalism may become inevitable.
—Vladimir I. Lenin Industrialization of the Country and the Right Deviation in the C.P.S.U., November 19,1928
Which of the following events was most likely the greatest influence on Lenin in his desire to industrialize his new nation?</t>
  </si>
  <si>
    <t>His exile in Switzerland and other places led him to see how the industrialization of the West was needed in the Soviet Union.</t>
  </si>
  <si>
    <t>Russia had a large percentage of its population working in factories before the revolution occurred, and he wanted to build on that.</t>
  </si>
  <si>
    <t>Trotsky was able to lead the Bolshevik revolt in 1917 because he had control of the rail and telegraph stations.</t>
  </si>
  <si>
    <t>The humiliating defeat of Russia during the First World War had led to his rise to power and he knew another defeat would spell his doom.</t>
  </si>
  <si>
    <t>This question refers to the following information.
Know the self to be sitting in the chariot, the body to be the chariot, the intellect the charioteer, and the mind the reins. He who has understanding, who is mindful and always pure, indeed reaches that place from whence he is not born again.
from the Upanishads, India, circa 600s–400s B.C.E.
Which of the following changes to Indian religious practice took place under the Mauryan emperor Ashoka?</t>
  </si>
  <si>
    <t>The rise of Sikhism as a syncretic faith</t>
  </si>
  <si>
    <t>The arrival of Islam as a new religion borne by external invaders</t>
  </si>
  <si>
    <t>The eradication of traditional Hinduism by armed force</t>
  </si>
  <si>
    <t>The official encouragement of Buddhist edicts</t>
  </si>
  <si>
    <t>This question refers to the following information.
"The power . . . given to the commanding officer over all the people of each district is that of an absolute monarch. His mere will is to take the place of all law. . . . It reduces the whole population of the ten states—all persons, of every color, sex, and condition, and every stranger within their limits—to the most abject and degrading slavery."
The excerpt from the presidential veto message above is from</t>
  </si>
  <si>
    <t>President Thomas Jefferson's veto of the Alien and Sedition Acts.</t>
  </si>
  <si>
    <t>President James Monroe's veto of an act for the preservation and repair of the Cumberland Road.</t>
  </si>
  <si>
    <t>President Andrew Jackson's veto of the bill rechartering the Second Bank of the United States.</t>
  </si>
  <si>
    <t>President Andrew Johnson's veto of one of the Reconstruction Acts of 1867.</t>
  </si>
  <si>
    <t>This question refers to the following information.
"Whereas the laws and treaties of the United States, without interfering with the free expression of opinion and sympathy, or with the commercial manufacture or sale of arms or munitions of war, nevertheless impose upon all persons who may be within their territory and jurisdiction the duty of an impartial neutrality during the existence of the contest; And Whereas it is the duty of a neutral government not to permit or suffer the making of its waters subservient to the purposes of war;
"Now, Therefore, I, Woodrow Wilson, President of the United States of America, in order to preserve the neutrality of the United States…do hereby declare and proclaim….
"That the statutes and the treaties of the United States and the law of nations alike require that no person, within the territory and jurisdiction of the United States, shall take part, directly or indirectly, in the said wars, but shall remain at peace with all of the said belligerents, and shall maintain a strict and impartial neutrality…."
Woodrow Wilson, 1914
All of the following increased federal government power during World War I EXCEPT the</t>
  </si>
  <si>
    <t>War Industries Board</t>
  </si>
  <si>
    <t>Food Administration</t>
  </si>
  <si>
    <t>Espionage Act</t>
  </si>
  <si>
    <t>Dawes Plan</t>
  </si>
  <si>
    <t>This question refers to the following information.
Source 1:
"We proclaim Him also by our senses on all sides, and we sanctify the noblest sense, which is that of sight. The image is a memorial, just what words are to a listening ear. What a book is to the literate, that an image is to the illiterate. The image speaks to the sight as words to the ear; it brings us understanding."
John of Damascus, Apologia Against Those Who Decry Holy Images, ca. 730 C.E.
Source 2:
"To make our confession short, we keep unchanged all the ecclesiastical traditions handed down to us, whether in writing or verbally, one of which is the making of pictorial representations, agreeable to the history of the preaching of the Gospel, a tradition useful in many respects, but especially in this, that so the incarnation of the Word of God is shown forth as real and not merely fantastic, for these have mutual indications and without doubt have also mutual significations."
Decree of the Second Council of Nicaea, 787 C.E.
The late eighth-century religious debate in Byzantium that occasioned the writing of the passages is best understood in the context of which of the following?</t>
  </si>
  <si>
    <t>Disagreement about the true nature of divinity</t>
  </si>
  <si>
    <t>Disagreement about the role of the priesthood</t>
  </si>
  <si>
    <t>Disagreement about the appropriate use of religious iconography</t>
  </si>
  <si>
    <t>Disagreement about the best form of ascetic practice</t>
  </si>
  <si>
    <t>This question refers to the following information.
The pair of excerpts below is written by explorer Christopher Columbus and the Dominican Bishop of Chiapas, Mexico, Bartholomew de las Casas.
Source 1
Indians would give whatever the seller required. . . . Thus they bartered, like idiots, cotton and gold for fragments of bows, glasses, bottles, and jars; which I forbad as being unjust, and myself gave them many beautiful and acceptable articles which I had brought with me, taking nothing from them in return; I did this in order that I might the more easily conciliate them, that they might be led to become Christians, and be inclined to entertain a regard for the King and Queen, our Princes and all Spaniards, and that I might induce them to take an interest in seeking out, and collecting and delivering to us such things as they possessed in abundance, but which we greatly needed.
—Christopher Columbus: letter to Raphael Sanchez, 1493
Source 2
It was upon these gentle lambs . . . that from the very first day they clapped eyes on them the Spanish fell like ravening wolves upon the fold, or like tigers and savage lions who have not eaten meat for days. The pattern established at the outset has remained unchanged to this day, and the Spaniards still do nothing save tear the natives to shreds, murder them and inflict upon them untold misery, suffering and distress, tormenting, harrying and persecuting them mercilessly. We shall in due course describe some of the many ingenious methods of torture they have invented and refined for this purpose, but one can get some idea of the effectiveness of their methods from the figures alone. When the Spanish first journeyed there, the indigenous population of the island of Hispaniola stood at some three million; today only two hundred survive. Their reason for killing and destroying such an infinite number of souls is that the Christians have an ultimate aim, which is to acquire gold, and to swell themselves with riches in a very brief time and thus rise to a high estate disproportionate to their merits.
—Bartholomew de las Casas: A Short Account of the Destruction of the Indies, 1542
Which of the following motives for exploration does de las Casas seem to be criticizing in Source 2?</t>
  </si>
  <si>
    <t>Converting the natives to Christianity</t>
  </si>
  <si>
    <t>Financial gain</t>
  </si>
  <si>
    <t>Personal glory</t>
  </si>
  <si>
    <t>Finding new mates</t>
  </si>
  <si>
    <t>This question refers to the following information.
"We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
"We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
John Kerry, 1971
The conflict described above is most likely a result of which of the following doctrines?</t>
  </si>
  <si>
    <t>Imperialism</t>
  </si>
  <si>
    <t>Containment</t>
  </si>
  <si>
    <t>Big-stick diplomacy</t>
  </si>
  <si>
    <t>Isolationism</t>
  </si>
  <si>
    <t>Recent discoveries of Homo naledi fossils in the Dinaledi Chamber of the Rising Star cave system in South Africa suggest a mixture of post-cranial morphologies or mosaic of hominid traits. One of the reasons this new species is controversial is that:</t>
  </si>
  <si>
    <t>there are already two well-known species of Homo and it is unlikely there were more than two species at one time.</t>
  </si>
  <si>
    <t>paleoanthropologists did not make the discovery and it was found in an inaccessible cave in South Africa.</t>
  </si>
  <si>
    <t>there is, as yet, no firm date that can be applied to the specimens.</t>
  </si>
  <si>
    <t>the Homo naledi fossils have been shown to pre-date the earliest known hominid fossils by millions of years.</t>
  </si>
  <si>
    <t>What was a unifying element to the Chavin culture?</t>
  </si>
  <si>
    <t>artistic styles incorporating the same creatures</t>
  </si>
  <si>
    <t>woven textiles displaying common motifs</t>
  </si>
  <si>
    <t>worked metal objects</t>
  </si>
  <si>
    <t>all the above</t>
  </si>
  <si>
    <t>This question refers to the following information.
"After the Tencteri came, in former days, the Bructeri; but the general account now is, that the Chamavi and Angrivarii entered their settlements, drove them out and utterly exterminated them with the common help of the [neighboring] tribes, either from hatred of their tyranny, or from the attractions of plunder, or from heaven's [favorable] regard for us. It did not even grudge us the spectacle of the conflict. More than sixty thousand fell, not beneath the Roman arms and weapons, but, grander far, before our delighted eyes. May the tribes, I pray, ever retain if not love for us, at least hatred for each other; for while the destinies of empire hurry us on, fortune can give no greater boon than discord among our foes."
Germania, Publius Cornelius Tacitus, ca. 98 C.E.
Which of the following contributed LEAST to the decline of the Roman Empire?</t>
  </si>
  <si>
    <t>Civil wars between rivals for the throne</t>
  </si>
  <si>
    <t>Incursions of barbarian peoples into the empire</t>
  </si>
  <si>
    <t>The persistence of the senate as a body of government in the empire</t>
  </si>
  <si>
    <t>Demographic weakness on account of diseases and epidemics</t>
  </si>
  <si>
    <t>This question refers to the following information.
"The struggle against neo-colonialism is not aimed at excluding the capital of the developed world from operating in less developed countries. It is aimed at preventing the financial power of the developed countries being used in such a way as to impoverish the less developed.
Non-alignment, as practiced by Ghana and many other countries, is based on co-operation with all States whether they be capitalist, socialist or have a mixed economy. Such a policy, therefore, involves foreign investment from capitalist countries, but it must be invested in accordance with a national plan drawn up by the government of the non-aligned State with its own interests in mind. The issue is not what return the foreign investor receives on his investments…The question is one of power. A State in the grip of neo-colonialism is not master of its own destiny."
Kwame Nkrumah, Neo-Colonialism, 1965
Which of the following would most directly result from the foreign investment from capitalist countries mentioned in the second paragraph?</t>
  </si>
  <si>
    <t>The establishment of formal control over previous colonies by colonial powers</t>
  </si>
  <si>
    <t>The establishment of successful democratic regimes in targets of foreign investment</t>
  </si>
  <si>
    <t>The development of globalization and the spread of culture through consumerism</t>
  </si>
  <si>
    <t>The reduction of political instability and unrest in former colonies</t>
  </si>
  <si>
    <t>This question refers to the following information.
Read the documents below.
Source 1
If then by the Use of Machines, the Manufacture of Cotton, an Article which we import, and are supplied with from other Countries, and which can everywhere be procured on equal Terms, has met with such amazing Success, may not greater Advantages be reasonably expected from cultivating to the utmost the Manufacture of Wool, the Produce of our own Island, an Article in Demand in all Countries, almost the universal Clothing of Mankind?
In the Manufacture of Woollens, the Scribbling Mill, the Spinning Frame, and the Fly Shuttle, have reduced manual Labour nearly One third, and each of them at its-first Introduction carried an Alarm to the Work People, yet each has contributed to advance the Wages and to increase the Trade, so that if an Attempt was now made to deprive us of the Use of them, there is no Doubt, but every Person engaged in the Business, would exert himself to defend them.
—Statement by the Cloth Merchants of Leeds, 1791
Source 2
Come, cropper lads of high renown,
Who love to drink good ale that's brown,
And strike each haughty tyrant down,
With hatchet, pike, and gun!
Oh, the cropper lads for me,
The gallant lads for me,
Who with lusty stroke,
The shear frames broke,
The cropper lads for me!
What though the specials still advance,
And soldiers nightly round us prance;
The cropper lads still lead the dance,
With hatchet, pike, and gun!
Oh, the cropper lads for me,
The gallant lads for me,
Who with lusty stroke
The shear frames broke,
The cropper lads for me!
—Luddite Song, The Cropper's Song, c. 1812
Which of the following best describes the governmental reactions to complaints such as those seen in Source 2 before 1850?</t>
  </si>
  <si>
    <t>Governments did little to address problems of industrialization before 1850.</t>
  </si>
  <si>
    <t>Reform movements led to the creation of regulations on work hours and ages and gender of workers.</t>
  </si>
  <si>
    <t>The implementation of running water and sewers was begun in England.</t>
  </si>
  <si>
    <t>The government created a national health-care system.</t>
  </si>
  <si>
    <t>This question refers to the following information.
Read the following excerpt.
Never were talents of the highest genius of the most exalted kind, more profusely bestowed upon a human being. The genius of Napoleon is astounding. All branches of human knowledge seemed alike familiar to his gigantic mind. His conversations at St. Helena, scattered through the numerous and voluminous memorials of those who gleaned them, are replete with intensest interest. During the long agony of his imprisonment and his death, he conversed with perfect freedom upon the events of his marvelous career, and upon all those subjects or morals, politics, and religion, which most deeply concern the welfare of our race. There is no mind which will not be invigorated by familiarity with these profound thoughts, expressed with so much glow of feeling and energy of diction.
—John S. C. Abbott, historian, Napoleon at St. Helena, 1855
Which of the following features of the French empire under Napoleon does Abbott seem most impressed with?</t>
  </si>
  <si>
    <t>Napoleon's secret police</t>
  </si>
  <si>
    <t>Napoleon's domestic reforms</t>
  </si>
  <si>
    <t>Napoleon's suppression of women's rights</t>
  </si>
  <si>
    <t>Napoleon's military tactics</t>
  </si>
  <si>
    <t>This question refers to the following information.
At last it seems to me that I have come to understand why man is the most fortunate of all creatures and consequently worthy of all admiration. … The nature of all other beings is limited. … Imagine! The great generosity of God! The happiness of man! To man it is allowed to be whatever he chooses to be!
Pico della Mirandola, Oration on the Dignity of Man, 1486
From the passage, one may infer that Pico rejected the notion</t>
  </si>
  <si>
    <t>that man was a unique kind of creature</t>
  </si>
  <si>
    <t>that God intended man to strive to achieve</t>
  </si>
  <si>
    <t>that man is unworthy of admiration</t>
  </si>
  <si>
    <t>that humans are God's equals</t>
  </si>
  <si>
    <t>This question refers to the following information.
"The question, therefore, should be quickly settled, whether free colored persons, born and naturalized in this country, are not American citizens, and justly entitled to all the rights, privileges and immunities of citizens of the several states; and whether the Constitution of the United States makes or authorizes any invidious distinction with regard to the color or condition of free inhabitants.
"For myself, I have not the shadow of doubt on the subject. I believe that the rights of the free colored persons need only to be vindicated before the U.S. Supreme Court, to be obtained; that no prejudice or sophistry . . . can prevent their acknowledgement . . . and that the present laws, affecting your condition, are clearly unconstitutional. The fact that you have been treated, by common consent and common usage, as aliens and brutes, is not proof that such treatment is legal, but only shows the strength, the bitterness, and the blindness of prejudice."
—William Lloyd Garrison, "To the Free People of Color of the United States," The Liberator, January 15, 1831
The reform that William Lloyd Garrison is advocating in the passage was later enacted as a result of the</t>
  </si>
  <si>
    <t>issuing of the Emancipation Proclamation (1863).</t>
  </si>
  <si>
    <t>passage of the Reconstruction Act of 1867.</t>
  </si>
  <si>
    <t>ratification of the Fourteenth Amendment (1868).</t>
  </si>
  <si>
    <t>passage of the Civil Rights Act of 1875.</t>
  </si>
  <si>
    <t>This question refers to the following information.
"Americans have more freedom and broader rights than citizens of almost any other nation in the world, including the capacity to criticize their government and their elected officials. But we do not have the right to resort to violence—or the threat of violence—when we don't get our way. Our founders constructed a system of government so that reason could prevail over fear. Oklahoma City proved once again that without the law there is no freedom. Criticism is part of the lifeblood of democracy. No one is right all the time. But we should remember that there is a big difference between criticizing a policy or a politician and demonizing the government that guarantees our freedoms and the public servants who enforce our laws."
President Bill Clinton, "What We Learned in Oklahoma City," 2010
(Written on the 15th anniversary of the Oklahoma City bombing)
"If there would not have been a Waco, I would have put down roots somewhere and not been so unsettled with the fact that my government…was a threat to me. Everything that Waco implies was on the forefront of my thoughts. That sort of guided my path for the next couple of years."
Timothy McVeigh, Oklahoma City bomber, 2001
U.S. Representative John Conyers, Events Surrounding the Branch Davidian Cult Standoff in Waco, Texas: Hearing Before the Committee on the Judiciary, House of Representatives, 1993
The above excerpts most closely support which of the following inferences?</t>
  </si>
  <si>
    <t>In the 1990s, anti-government sentiment, in response to excessive uses of federal power to resolve domestic conflicts, inspired militia groups and lone vigilantes, such as Timothy McVeigh.</t>
  </si>
  <si>
    <t>In 1993 Attorney General Janet Reno launched an offensive against the Branch Davidian cult led by Timothy McVeigh, later drawing criticism from Congress for her heavy-handed approach.</t>
  </si>
  <si>
    <t>Fearing a rise in anti-government sentiment after the Oklahoma City bombing, Attorney General Janet Reno sent troops to quell the Branch Davidian Cult Standoff, and later faced congressional criticism.</t>
  </si>
  <si>
    <t>Attorney General Janet Reno resigned from office in part due to Congressional pressure put on President Clinton by Representative John Conyers.</t>
  </si>
  <si>
    <t>This question refers to the following information.
The text below is the government proclamation.
On the basis of the above-mentioned new arrangements, the serfs will receive in time the full rights of free rural inhabitants.
The nobles, while retaining their property rights to all the lands belonging to them, grant the peasants perpetual use of their household plots in return for a specified obligation[; . . . the nobles] grant them a portion of arable land fixed by the said arrangements as well as other property. . . . While enjoying these land allotments, the peasants are obliged, in return, to fulfill obligations to the noblemen fixed by the same arrangements. In this status, which is temporary, the peasants are temporarily bound. . . .
[T]hey are granted the right to purchase their household plots, and, with the consent of the nobles, they may acquire in full ownership the arable lands and other properties which are allotted them for permanent use. Following such acquisition of full ownership of land, the peasants will be freed from their obligations to the nobles for the land thus purchased and will become free peasant landowners.
WE have deemed it advisable:
3. To organize Peace Offices on the estates of the nobles, leaving the village communes as they are, and to open cantonal offices in the large villages and unite small village communes.
4. To formulate, verify, and confirm in each village commune or estate a charter which will specify, on the basis of local conditions, the amount of land allotted to the peasants for permanent use, and the scope of their obligations to the nobleman for the land.
6. Until that time, peasants and household serfs must be obedient towards their nobles, and scrupulously fulfill their former obligations.
7. The nobles will continue to keep order on their estates, with the right of jurisdiction and of police, until the organization of cantons and of cantonal courts.
—Alexander II, "The Abolition of Serfdom in Russia," Manifesto of February 19, 1861
Which of the following best articulates the new conditions for the recently emancipated serfs of Russia as stated in the above passage?</t>
  </si>
  <si>
    <t>The tsar's manifesto allowed for a heterogeneous class of farmers to emerge, with many former serfs becoming quite prosperous while others struggled.</t>
  </si>
  <si>
    <t>The manifesto was mostly ineffective in improving the economic condition of former serfs, but paved the way for local self-rule and, soon after, a national legislature.</t>
  </si>
  <si>
    <t>The tsar's insistence on cooperation between the nobility and recently emancipated people limited the financial potential of all impacted by the manifesto.</t>
  </si>
  <si>
    <t>The manifesto, although emancipating the serfs, saddled them with financial responsibilities and other restrictions, while the aristocracy retained too many of their former rights.</t>
  </si>
  <si>
    <t>The record-keeping system used by the Inca in which a series of knotted strings were used as mnemonic devices is called:</t>
  </si>
  <si>
    <t>cuneiform.</t>
  </si>
  <si>
    <t>rachis.</t>
  </si>
  <si>
    <t>mit'a.</t>
  </si>
  <si>
    <t>khipu.</t>
  </si>
  <si>
    <t>This question refers to the following information.
Read the the following quotation to answer questions.
The various modes of worship which prevailed in the Roman world were all considered by the people as equally true; by the philosopher as equally false; and by the magistrate as equally useful.
Edward Gibbon, The Decline and Fall of the Roman Empire, 1776–1788
Gibbon's interpretation of the state of religious worship in ancient Rome could be summarized as</t>
  </si>
  <si>
    <t>In ancient Rome, religious worship was decentralized and tended to vary with one's social position.</t>
  </si>
  <si>
    <t>In ancient Rome, religious worship was the source of much social tension and turmoil.</t>
  </si>
  <si>
    <t>In ancient Rome, religious worship was homogeneous and highly centralized.</t>
  </si>
  <si>
    <t>In ancient Rome, religious worship was revolutionized by the introduction of Christianity.</t>
  </si>
  <si>
    <t>This question refers to the following information.
Perhaps, however, I am more conscious of the importance of civil liberties in this particular moment of our history than anyone else, because I travel through the country and meet people and see things that have happened to little people, I realize what it means to democracy to preserve our civil liberties.
All through the years we have had to fight for civil liberty, and we know that there are times when the light grows rather dim, and every time that happens democracy is in danger. Now, largely because of the troubled state of the world as a whole, civil liberties have disappeared in many other countries.
It is impossible, of course, to be at war and keep freedom of the press and freedom of speech and freedom of assembly. They disappear automatically. And so in many countries where ordinarily they were safe, today they have gone. In other countries, even before war came, not only freedom of the press and freedom of assembly, and freedom of speech disappeared, but freedom of religion disappeared.
And so we know here in this country, we have a grave responsibility. We are at peace. We have no reason for the fears which govern so many other peoples throughout the world; therefore, we have to guard the freedoms of democracy.
—Eleanor Roosevelt, Address to the American Civil Liberties Union, Chicago, Illinois, March 14, 1940
In her speech, Eleanor Roosevelt alluded to the earlier threat to civil liberties created by which of the following?</t>
  </si>
  <si>
    <t>World War I</t>
  </si>
  <si>
    <t>The New Deal</t>
  </si>
  <si>
    <t>The Cold War</t>
  </si>
  <si>
    <t>The Great Depression</t>
  </si>
  <si>
    <t>Which of the following describes a key change in hominids beginning at least as early as Homo erectus that is probably related to increasingly larger brain size?</t>
  </si>
  <si>
    <t>microcephaly</t>
  </si>
  <si>
    <t>neoteny</t>
  </si>
  <si>
    <t>prognathism</t>
  </si>
  <si>
    <t>supraorbital cortex</t>
  </si>
  <si>
    <t>Which of the following are four of the characteristics of civilization?</t>
  </si>
  <si>
    <t>food surpluses, specialists, urban settlements, and a system of record keeping</t>
  </si>
  <si>
    <t>food surpluses, a standing army, artwork, and a system of plumbing</t>
  </si>
  <si>
    <t>food surpluses, monumental architecture, religious buildings, and museums</t>
  </si>
  <si>
    <t>museums, libraries, monumental architecture, and artwork</t>
  </si>
  <si>
    <t>This question refers to the following information.
"The Italian nation has been at last united in our own days, and we all rejoiced in its union. Yet we may be allowed to doubt whether the union was not a little too speedy and a little too thorough. It is surely carrying unity too far to wipe out all traces of the independent being, for most purposes to wipe out the very name, of such a land as Sicily. It jars on our feelings to find that, while Ireland at least forms part of the royal style of its sovereign, Sicily is no longer even a geographical expression. The island realm of Roger has sunk to be seven provinces of the kingdom on the mainland. And there is another result of Italian unity, a result in which we may rejoice without drawbacks, but which still has somewhat of sadness about it as finally ending that great phase of the history of Europe with which we have throughout been dealing. Never were ties with the past so fully snapped as when the army of Italy entered liberated Rome. Of all novelties in European history the greatest was when Rome became the centre of a dominion with acknowledged metes and bounds, the head in short of a local Italian kingdom. "Rome the capital of Italy" was a formula which might well gladden our hearts; but it was a formula which formally swept away the œcumenical position, the œcumenical traditions, of Rome&amp;….
But the kingdom of Italy is not an appendage to Rome; Rome is the head of the kingdom. The whole is greater than its part; Rome, by her own free will and by the free will of Italy, has become less than Italy. By becoming the willing head of an Italian kingdom she has formally cast aside her Imperial traditions as they were not cast aside when brute force made her the head of a French department."
Edward A. Freeman, British historian and politician, The Chief Periods of European History, 1885
According to the author, Italy's connections to its history and traditions were most "fully snapped" when</t>
  </si>
  <si>
    <t>Sicily ceased to be an independent kingdom.</t>
  </si>
  <si>
    <t>Italians liberated Rome.</t>
  </si>
  <si>
    <t>Rome became the head of a French Department.</t>
  </si>
  <si>
    <t>French troops abandoned Rome to fight in the Franco-Prussian War.</t>
  </si>
  <si>
    <t>This question refers to the following information.
"Upon this a question arises: whether it be better to be loved than feared or feared than loved? It may be answered that one should wish to be both, but, because it is difficult to unite them in one person, it is much safer to be feared than loved, when, of the two, either must be dispensed with. Because this is to be asserted in general of men, that they are ungrateful, fickle, false, cowardly, covetous, and as long as you succeed they are yours entirely; they will offer you their blood, property, life, and children, as is said above, when the need is far distant; but when it approaches they turn against you. And that prince who, relying entirely on their promises, has neglected other precautions, is ruined; because friendships that are obtained by payments, and not by greatness or nobility of mind, may indeed be earned, but they are not secured, and in time of need cannot be relied upon; and men have less scruple in offending one who is beloved than one who is feared, for love is preserved by the link of obligation which, owing to the baseness of men, is broken at every opportunity for their advantage; but fear preserves you by a dread of punishment which never fails."
Nicolo Machiavelli, The Prince, ca. 1513 C.E.
Which of the following best characterizes the author's attitude in the passage?</t>
  </si>
  <si>
    <t>Cynicism about the loyalty of a ruler's subjects</t>
  </si>
  <si>
    <t>Optimism about the fair-mindedness of political leaders</t>
  </si>
  <si>
    <t>Criticism of the religious establishment</t>
  </si>
  <si>
    <t>Ambivalence about the future of his economic prospects</t>
  </si>
  <si>
    <t>This question refers to the following information.
"The spontaneous forces of capitalism have been steadily growing in the countryside in recent years, with new rich peasants springing up everywhere and many well-to-do middle peasants striving to become rich peasants. On the other hand, many poor peasants are still living in poverty for lack of sufficient means of production, with some in debt and others selling or renting out their land. If this tendency goes unchecked, the polarization in the countryside will inevitably be aggravated day by day. Those peasants who lose their land and those who remain in poverty will complain that we are doing nothing to save them from ruin or to help them overcome their difficulties. Nor will the well-to-do middle peasants who are heading in the capitalist direction be pleased with us, for we shall never be able to satisfy their demands unless we intend to take the capitalist road. Can the worker-peasant alliance continue to stand in these circumstances? Obviously not! There is no solution to this problem except on a new basis. And that means to bring about, step by step, the socialist transformation of the whole of agriculture simultaneously with the gradual realization of socialist industrialization and the socialist transformation of handicrafts and capitalist industry and commerce; in other words, it means to carry out co-operation and eliminate the rich-peasant economy and the individual economy in the countryside so that all the rural people will become increasingly well off together. We maintain that this is the only way to consolidate the worker-peasant alliance."
Mao Zedong, On the Question of Agricultural Co-operation, 1955
Mao's quotation is best understood in the context of which of the following?</t>
  </si>
  <si>
    <t>Governments in communist countries implementing liberal political and economic reforms to mitigate social unrest</t>
  </si>
  <si>
    <t>Governments promoting collectivization of the land to reduce inequality between sectors of the population</t>
  </si>
  <si>
    <t>Governments promoting policies intended to hasten industrialization</t>
  </si>
  <si>
    <t>Governments promoting capitalist policies to reduce inequality between sectors of the population</t>
  </si>
  <si>
    <t>In Randall White's view, what do items of personal adornment imply during the Upper Paleolithic period?</t>
  </si>
  <si>
    <t>a willingness to travel great distances</t>
  </si>
  <si>
    <t>a hobby done around the campfire at night</t>
  </si>
  <si>
    <t>increasing awareness and importance of individual identity</t>
  </si>
  <si>
    <t>greater intelligence and willingness to cooperate</t>
  </si>
  <si>
    <t>Tiwanaku, with its capital at Titicaca, was one of the ___________ kingdoms of the ancient world.</t>
  </si>
  <si>
    <t>richest</t>
  </si>
  <si>
    <t>strongest</t>
  </si>
  <si>
    <t>largest</t>
  </si>
  <si>
    <t>highest</t>
  </si>
  <si>
    <t>This question refers to the following information.
Tonight, the daughter of a woman whose highest goal was a future for her children talks to our nation's oldest political party about a future for us all. Tonight, the daughter of working Americans tells all Americans that the future is within our reach, if we're willing to reach for it. Tonight, the daughter of an immigrant from Italy has been chosen to run for (vice) president in the new land my father came to love.… Americans want to live by the same set of rules. But under this administration, the rules are rigged against too many of our people. It isn't right that every year the share of taxes paid by individual citizens is going up, while the share paid by large corporations is getting smaller and smaller.… It isn't right that young couples question whether to bring children into a world of 50,000 nuclear warheads. That isn't the vision for which Americans have struggled for more than two centuries.… Tonight, we reclaim our dream. We're going to make the rules of American life work for all Americans again.… The issue is not what America can do for women, but what women can do for America.
—Geraldine Ferraro, Vice Presidential Nomination Acceptance Address, July 19, 1984
Geraldine Ferraro can be most directly compared to which of the following women?</t>
  </si>
  <si>
    <t>Abigail Adams</t>
  </si>
  <si>
    <t>Sandra Day O'Connor</t>
  </si>
  <si>
    <t>Jane Addams</t>
  </si>
  <si>
    <t>Rosa Parks</t>
  </si>
  <si>
    <t>The appropriateness and usefulness of pedestrian survey depends on:</t>
  </si>
  <si>
    <t>the presence of primary and secondary refuse.</t>
  </si>
  <si>
    <t>naturally exposed layers in which to search for artifacts, ecofacts, or bone.</t>
  </si>
  <si>
    <t>associations that can be established between artifacts, ecofacts, and bone.</t>
  </si>
  <si>
    <t>the existence of a cache or collection of artifacts.</t>
  </si>
  <si>
    <t>This question refers to the following information.
"The quicksilver mines of Huancavelica are where the poor Indians are so harshly punished, where they are tortured and so many Indians die; it is there that the noble caciques [headmen] of this kingdom are finished off and tortured. The same is true in all the other mines: the silver mines of Potosi [and others]….The owners and stewards of the mines, whether Spaniards, mestizos, or Indians, are such tyrants, with no fear of God or Justice, because they are not audited and are not inspected twice a year….
And they are not paid for the labor of traveling to and from the mines or for the time they spend at the mines. The Indians, under the pretext of mining chores, are made to spend their workdays herding cattle and conveying goods; they are sent off to the plains, and the Indians die. These Indians are not paid for their labor, and their work is kept hidden.
And [the mine owners] keep Indian cooking women in their residences; they use cooking as a pretext for taking concubines….And they oblige the Indians to accept corn or meat or chicha [corn beer]…at their own expense, and they deduct the price from their labor and their workdays. In this way, the Indians end up very poor and deep in debt, and they have no way to pay their tribute.
There is no remedy for all this, because any [colonial official] who enters comes to an agreement with the mine owners, and all the owners join forces in bribing him….Even the protector of the Indians is useless;…he [does not] warn Your Majesty or your royal Audiencia [court] about the harms done to the poor Indians."
Excerpt from The First New Chronicle and Good Government [abridged], by Felipe Guaman Poma de Alaya. Selected, translated, and annotated by David Frye. Copyright 2006 Hackett Publishing Company. Reprinted with permission from the publisher.
Felipe Guaman Poma de Ayala, The First New Chronicle and Good Government, ca. 1610
Which of the following changes to the Spanish policies towards Native Americans occurred on account of the practices described in the passage?</t>
  </si>
  <si>
    <t>The replacement of native laborers in the mines with an almost exclusively African slave workforce</t>
  </si>
  <si>
    <t>The foundation of viceroyalties to allow for more effective royal administration of native relations</t>
  </si>
  <si>
    <t>The promulgation of royal decrees insisting on more humane treatment of the natives</t>
  </si>
  <si>
    <t>The enfranchisement of all natives by local Spanish elites in the colonies</t>
  </si>
  <si>
    <t>This question refers to the following information.
New York! I say New York, let black blood flow into your blood.
Let it wash the rust from your steel joints, like an oil of life
Let it give your bridges the curve of hips and supple vines…
See your rivers stirring with musk alligators
And sea cows with mirage eyes…
Just open your eyes to the April rainbow
And your eyes, especially your ears, to God
Who in one burst of saxophone laughter
Created heaven and earth in six days,
And on the seventh slept a deep Negro sleep.
Senegalese poet Léopold Sédar Senghor, "To New York," 1956
Which of the following best explains the phenomenon of an African poet writing so lyrically about New York?</t>
  </si>
  <si>
    <t>Outmigration from Africa due to political violence</t>
  </si>
  <si>
    <t>Stronger transatlantic influences linking art in Afro-Eurasia with that in the Americas</t>
  </si>
  <si>
    <t>Preference on the part of African intellectuals for Western cultural advancements</t>
  </si>
  <si>
    <t>Lack of a rich indigenous artistic tradition in Africa</t>
  </si>
  <si>
    <t>This question refers to the following information.
The pair of excerpts below is written by explorer Christopher Columbus and the Dominican Bishop of Chiapas, Mexico, Bartholomew de las Casas.
Source 1
Indians would give whatever the seller required. . . . Thus they bartered, like idiots, cotton and gold for fragments of bows, glasses, bottles, and jars; which I forbad as being unjust, and myself gave them many beautiful and acceptable articles which I had brought with me, taking nothing from them in return; I did this in order that I might the more easily conciliate them, that they might be led to become Christians, and be inclined to entertain a regard for the King and Queen, our Princes and all Spaniards, and that I might induce them to take an interest in seeking out, and collecting and delivering to us such things as they possessed in abundance, but which we greatly needed.
—Christopher Columbus: letter to Raphael Sanchez, 1493
Source 2
It was upon these gentle lambs . . . that from the very first day they clapped eyes on them the Spanish fell like ravening wolves upon the fold, or like tigers and savage lions who have not eaten meat for days. The pattern established at the outset has remained unchanged to this day, and the Spaniards still do nothing save tear the natives to shreds, murder them and inflict upon them untold misery, suffering and distress, tormenting, harrying and persecuting them mercilessly. We shall in due course describe some of the many ingenious methods of torture they have invented and refined for this purpose, but one can get some idea of the effectiveness of their methods from the figures alone. When the Spanish first journeyed there, the indigenous population of the island of Hispaniola stood at some three million; today only two hundred survive. Their reason for killing and destroying such an infinite number of souls is that the Christians have an ultimate aim, which is to acquire gold, and to swell themselves with riches in a very brief time and thus rise to a high estate disproportionate to their merits.
—Bartholomew de las Casas: A Short Account of the Destruction of the Indies, 1542
Which of the following motives for exploration is de las Casas most likely to think is most important in Source 2?</t>
  </si>
  <si>
    <t>This question refers to the following information.
"When the gods fashioned Gilgamesh*, to him they gave a perfect form. The glorious sun Shamash bestowed upon him glory; Adad the terrible god of storms bestowed upon him courage. The great gods perfected his magnificence beyond all others, terrible like the great wild bull. Two thirds god they made him; one third man they made him.
Of Uruk, its great rampart he built, and the wall of the sacred Eanna temple, the holy sanctuary. Behold the outer walls which gleam with the brilliance of copper; see the inner wall which none might rival. Touch the threshold stone—it is from ancient days. Goest thou into the Eanna temple, yea, the dwelling place of Ishtar, the like of which no subsequent king or living man might equal. Ascend and walk about on the wall of Uruk, inspect the corner-stone, and examine its brick-work, whether its wall is not made of burned brick, and its foundation laid by the Seven Sages. One third for city, one third for garden, one third for field, and a precinct for the temple of Ishtar. These parts and the precinct comprise Uruk."
The Epic of Gilgamesh, ca. 2100 B.C.E.
*Gilgamesh was a king of Uruk.
Which of the following statements about ancient cities is most supported by the discussion of Uruk in the second paragraph?</t>
  </si>
  <si>
    <t>Ancient cities lacked effective fortifications against attack.</t>
  </si>
  <si>
    <t>Ancient cities featured areas for worshipping their patron deities.</t>
  </si>
  <si>
    <t>Ancient cities commonly decorated their temples in modest ways.</t>
  </si>
  <si>
    <t>Ancient cities featured areas for training their armies.</t>
  </si>
  <si>
    <t>This question refers to the following information.
"The Opposition tells us that we ought not to govern a people without their consent. I answer, the rule of liberty that all just government derives its authority from the consent of the governed, applies only to those who are capable of self-government. We govern the Indians without their consent, we govern our territories without their consent, we govern our children without their consent. How do they know that our government would be without their consent? Would not the people of the Philippines prefer the just, human, civilizing government of this Republic to the savage, bloody rule of pillage and extortion from which we have rescued them? And, regardless of this formula of words made only for enlightened, self-governing people, do we owe no duty to the world? Shall we turn these peoples back to the reeking hands from which we have taken them? Shall we abandon them, with Germany, England, Japan, hungering for them? Shall we save them from those nations, to give them a self-rule of tragedy?…Then, like men and not like children, let us on to our tasks, our mission, and our destiny."
Albert J. Beveridge, "The March of the Flag," 1898
The United States became politically engaged with the Philippines after what military conflict?</t>
  </si>
  <si>
    <t>Mexican-American War</t>
  </si>
  <si>
    <t>World War II</t>
  </si>
  <si>
    <t>Spanish-American War</t>
  </si>
  <si>
    <t>The Boxer Rebellion</t>
  </si>
  <si>
    <t>This question refers to the following information.
Florence is more beautiful and five hundred forty years older than your Venice. … We have round about us thirty thousand estates, owned by nobleman and merchants, citizens and craftsman, yielding us yearly bread and meat, wine and oil, vegetables and cheese, hay and wood, to the value of nine thousand ducats in cash. … We have two trades greater than any four of yours in Venice put together—the trades wool and silk. … Our beautiful Florence contains within the city … two hundred seventy shops belonging to the wool merchant's guild, from whence their wares are sent to Rome and the Marches, Naples and Sicily, Constantinople … and the whole of Turkey. It contains also eighty-three rich and splendid warehouses of the silk merchant's guild.
Benedetto Dei, "Letter to a Venetian," 1472
From the passage, one may infer that the economy of Renaissance Florence was primarily based on</t>
  </si>
  <si>
    <t>banking</t>
  </si>
  <si>
    <t>the export of agricultural goods</t>
  </si>
  <si>
    <t>war and conquest</t>
  </si>
  <si>
    <t>the manufacture and export of wool and silk products</t>
  </si>
  <si>
    <t>This question refers to the following information.
"Whereas it is expedient that new provisions and regulations should be established for improving the revenue of this kingdom, and for extending and securing the navigation and commerce between Great Britain and your Majesty's dominions in America, which, by the peace, have been so happily enlarged: and whereas it is just and necessary, that a revenue be raised, in your Majesty's said dominions in America, for defraying the expenses of defending, protecting, and securing the same; we, your Majesty's most dutiful and loyal subjects, the commons of Great Britain, in parliament assembled, being desirous to make some provision, in this present session of parliament, towards raising the said revenue in America, have resolved to give and grant unto your Majesty the several rates and duties herein after-mentioned…."
The Sugar Act of 1764
The goals presented in the excerpt have the most in common with which of the following?</t>
  </si>
  <si>
    <t>Antitrust reforms of the Progressive Era</t>
  </si>
  <si>
    <t>Free trade policies of the 1970s</t>
  </si>
  <si>
    <t>Increasing federal income tax rates after World War I</t>
  </si>
  <si>
    <t>Decreasing federal income tax rates in the 1980</t>
  </si>
  <si>
    <t>On which continent are most of the Venus figurines found?</t>
  </si>
  <si>
    <t>Europe</t>
  </si>
  <si>
    <t>Africa</t>
  </si>
  <si>
    <t>Asia</t>
  </si>
  <si>
    <t>Australia</t>
  </si>
  <si>
    <t>This question refers to the following information.
"I marvel not a little, right worshipful, that since the first discovery of America (which is now full four score and ten years), after so great conquests and plantings of the Spaniards and Portuguese there, that we of England could never have the grace to set fast footing in such fertile and temperate places as are left as yet unpossessed of them. But . . . I conceive great hope that the time approacheth and now is that we of England may share and part stakes [divide the prize] (if we will ourselves) both with the Spaniard and the Portuguese in part of America and other regions as yet undiscovered.
"And surely if there were in us that desire to advance the honor of our country which ought to be in every good man, we would not all this while have [neglected] the possessing of these lands which of equity and right appertain unto us, as by the discourses that follow shall appear most plainly."
—Richard Hakluyt, Divers Voyages Touching the Discovery of America and the Islands Adjacent, 1582
By following the ideas of Richard Hakluyt, England was eventually able to</t>
  </si>
  <si>
    <t>drive the French and Portuguese governments into bankruptcy.</t>
  </si>
  <si>
    <t>conquer large parts of Africa in the eighteenth century.</t>
  </si>
  <si>
    <t>establish several colonies along the Atlantic coastline of North America.</t>
  </si>
  <si>
    <t>destroy the Dutch commercial empire.</t>
  </si>
  <si>
    <t>This question refers to the following information.
"The Government of the German Reich and The Government of the Union of Soviet Socialist Republics desirous of strengthening the cause of peace between Germany and the U.S.S.R., and proceeding from the fundamental provisions of the Neutrality Agreement concluded in April, 1926 between Germany and the U.S.S.R., have reached the following Agreement:
Article I. Both High Contracting Parties obligate themselves to desist from any act of violence, any aggressive action, and any attack on each other, either individually or jointly with other Powers.
Article II. Should one of the High Contracting Parties become the object of belligerent action by a third Power, the other High Contracting Party shall in no manner lend its support to this third Power.
Article III. The Governments of the two High Contracting Parties shall in the future maintain continual contact with one another for the purpose of consultation in order to exchange information on problems affecting their common interests.
Article IV. Should disputes or conflicts arise between the High Contracting Parties shall participate in any grouping of Powers whatsoever that is directly or indirectly aimed at the other party.
Article V. Should disputes or conflicts arise between the High Contracting Parties over problems of one kind or another, both parties shall settle these disputes or conflicts exclusively through friendly exchange of opinion or, if necessary, through the establishment of arbitration commissions."
Molotov-Ribbentrop Pact, 1939
The agreement described in the text is most similar to the</t>
  </si>
  <si>
    <t>Triple Entente (1907)</t>
  </si>
  <si>
    <t>Sykes-Picot Agreement (1916)</t>
  </si>
  <si>
    <t>Lateran Treaty (1929)</t>
  </si>
  <si>
    <t>Munich Agreement (1938)</t>
  </si>
  <si>
    <t>This question refers to the following information.
"Al-Zawawi also said 'This sultan Musa told me that at a town called ZKRY he has a copper mine from which ingots are brought to BYTY. "There is nothing in my kingdom, Musa said, on which a duty is levied except this crude copper which is brought in. Duty is collected on this and on nothing else. We send it to the land of the pagan Sudan and sell it for two-thirds of its weight in gold, so that we sell 100 measures of this copper for 66 2/3 measures of gold.' He also stated that there are pagan nations in his kingdom from whom he does not collect the tribute (jizya) but whom he simply employs in extracting the gold from its deposits. The gold is extracted by digging pits about a man's height in depth and the gold is found embedded in the sides of the pits or sometimes collected at the bottom of them."
From N. Levtzion &amp; J.F.P. Hopkins, eds. Corpus of Early
Arabic Sources for West African History. Cambridge
University Press, 1981. Reprinted with permission of
Cambridge University Press.
Al' Umari, ca. 1300–1384
Which of the following inferences is most supported by the discussion of copper and gold in the passage?</t>
  </si>
  <si>
    <t>Mali was able to forge advanced bronze tools from its mineral resources.</t>
  </si>
  <si>
    <t>International trade with Sub-Saharan Africa involved the exchange of mineral resources.</t>
  </si>
  <si>
    <t>The jizya could only be collected on unbelievers who had minerals to exploit.</t>
  </si>
  <si>
    <t>Mali's relatively advanced mining technologies accounted for its mineral wealth.</t>
  </si>
  <si>
    <t>This question refers to the following information.
"We found that not only was it a civil war, an effort by a people who had for years been seeking their liberation from any colonial influence whatsoever, but also we found that the Vietnamese whom we had enthusiastically molded after our own image were hard put to take up the fight against the threat we were supposedly saving them from.
"We found most people didn't even know the difference between communism and democracy. They only wanted to work in rice paddies without helicopters strafing them and bombs with napalm burning their villages and tearing their country apart. They wanted everything to do with the war, particularly with this foreign presence of the United States of America, to leave them alone in peace, and they practiced the art of survival by siding with whichever military force was present at a particular time, be it Viet Cong, North Vietnamese or American."
John Kerry, 1971
Which of the following pairs of words best characterizes the differences between the approaches of Presidents Lyndon Johnson (1963–1969) and Richard Nixon (1969–1974) to the Vietnam conflict?</t>
  </si>
  <si>
    <t>Aggression vs. pacifism</t>
  </si>
  <si>
    <t>Competency vs. failure</t>
  </si>
  <si>
    <t>Insurgence vs. retreat</t>
  </si>
  <si>
    <t>Appeasement vs. provocation</t>
  </si>
  <si>
    <t>This question refers to the following information.
"I am in Birmingham because injustice is here. . . . Moreover, I am cognizant of the interrelatedness of all communities and states. I cannot sit idly by in Atlanta and not be concerned about what happens in Birmingham. Injustice anywhere is a threat to justice everywhere. We are caught in an inescapable network of mutuality, tied in a single garment of destiny. Whatever affects one directly affects all indirectly. Never again can we afford to live with the narrow, provincial 'outside agitator' idea. Anyone who lives inside the United States can never be considered an outsider anywhere in this country. . . ."
—Martin Luther King, Jr., "Letter from a Birmingham Jail," April 16, 1963
The language of this passage by Susan B. Anthony demonstrates which of the following continuities in U.S. history?</t>
  </si>
  <si>
    <t>Debates over free speech.</t>
  </si>
  <si>
    <t>Debates over voting rights.</t>
  </si>
  <si>
    <t>Debates over federal power and states' rights.</t>
  </si>
  <si>
    <t>Debates over the procedures of amending the Constitution.</t>
  </si>
  <si>
    <t>This question refers to the following information.
By what principle of reason then, should these foreigners send in return a poisonous drug? Without meaning to say that the foreigners harbor such destructive intentions in their hearts, we yet positively assert that from their inordinate thirst after gain, they are perfectly careless about the injuries they inflict upon us! And such being the case, we should like to ask what has become of that conscience which heaven has implanted in the breasts of all men? We have heard that in your own country opium is prohibited with the utmost strictness and severity. This is a strong proof that you know full well how hurtful it is to mankind. Since you do not permit it to injure your own country, you ought not to have this injurious drug transferred to another country, and above all others, how much less to the Inner Land! Of the products which China exports to your foreign countries, there is not one which is not beneficial to mankind in some shape or other.
Lin Zexu, Chinese trade commissioner, letter to Queen Victoria, 1839
The passage is most closely related with which of the following broad developments?</t>
  </si>
  <si>
    <t>Europe's enslavement of Chinese citizens</t>
  </si>
  <si>
    <t>Europe's expansion of missionary activity in China</t>
  </si>
  <si>
    <t>Europe's economic domination of China</t>
  </si>
  <si>
    <t>Europe's colonization of Chinese territory</t>
  </si>
  <si>
    <t>During a paternity trial, the mother's attorney asks to have the baby girl, now 36 months old, exhibited for the purpose of calling attention to certain facial resemblances between the child and the reputed father. The defendant's attorney objects to the offering of the baby into evidence for comparison. The trial judge should</t>
  </si>
  <si>
    <t>permit the child to be exhibited as a non-objectionable form of demonstrative evidence.</t>
  </si>
  <si>
    <t>not permit the child to be exhibited, because such an exhibition would be highly prejudicial to the defendant.</t>
  </si>
  <si>
    <t>permit the child to be exhibited as within the hearsay exception of pedigree.</t>
  </si>
  <si>
    <t>not permit the child to be exhibited, because such an exhibition would be self-serving to the complainant.</t>
  </si>
  <si>
    <t>Law</t>
  </si>
  <si>
    <t>What is an act jure gestionis?</t>
  </si>
  <si>
    <t>Acts jure gestionis are those undertaken by States in a private capacity</t>
  </si>
  <si>
    <t>All purchases by the State are acts jure gestionis</t>
  </si>
  <si>
    <t>All acts undertaken by State corporations are jure gestionis</t>
  </si>
  <si>
    <t>All conduct undertaken by government officials in their free time is considered jus gestionis.</t>
  </si>
  <si>
    <t>Four men entered into a lease as tenants of a five- bedroom house. They each had a separate bedroom and used the fifth bedroom as a laboratory to manufacture the illegal drug methamphetamine. One of the men was the so-called money man; he provided the funds to make the rental payments and to purchase the laboratory equipment. One of the other men was the chemist; he had both an undergraduate and graduate degree in chemistry and knew the formula and procedure for producing methamphetamine. Another of the men had sold drugs in the past and knew potential buyers of the methamphetamine. Finally, the fourth man was the enforcer; his role in the scheme was to make sure that no unauthorized persons entered onto the premises of the house. The four men had been involved in this drug venture for seven months when they were finally arrested and charged with conspiracy to manufacture and distribute methamphetamine, and distribution and manufacture of methamphetamine. During the trial, the prosecution wishes to introduce as evidence against the money man, a statement made by the enforcer to the landlord at the time of the signing of the lease, in which the enforcer said, "No matter what you charge us for rent, you better O. K. it with the money man, because he's the one who will really be paying it. " The money man's attorney objects. The judge's ruling on admissibility will depend on</t>
  </si>
  <si>
    <t>whether the enforcer actually paid all of the rent.</t>
  </si>
  <si>
    <t>whether the enforcer had a legal obligation to pay the rent under the terms of the lease.</t>
  </si>
  <si>
    <t>whether the landlord may be considered a party opponent.</t>
  </si>
  <si>
    <t>whether the statement was made during the course of and in furtherance of the conspiracy.</t>
  </si>
  <si>
    <t>In 1996, a developer purchased a 100-acre tract located in a northern county in a state. Shortly thereafter, the developer prepared a subdivision plan that created 100 one-acre residential building lots on this tract. In 1997, the subdivision plan was recorded with the county recorder's office. During the next few years, the developer sold 60 residential lots to individual purchasers. Each deed specified that every lot designated on the subdivision plan was to be recorded in the county recorder's office. Each deed also provided the following:"No house trailer or mobile home shall be built or maintained on any lot within the subdivision. "In 2003, the developer conveyed the remaining 40 lots to a builder by deed that included language identical to that contained in the first 60 deeds. This deed from the developer to the builder was recorded. By 2008, the builder had sold all of the 40 lots. Each of these deeds identified each lot as being a part of the subdivision, but did not include the clause relating to mobile homes. On January 30, 2009, a buyer, who had purchased one of the residential lots from the builder, placed a mobile home on his property. Which of the following statements is LEAST accurate with respect to the buyer's deed?</t>
  </si>
  <si>
    <t>The covenant prohibiting mobile homes ran with the land as far as the builder, but not as far as the buyer.</t>
  </si>
  <si>
    <t>The covenant prohibiting mobile homes could be enforced by any subdivision lot owner.</t>
  </si>
  <si>
    <t>The buyer should have had constructive notice of the restriction against mobile homes.</t>
  </si>
  <si>
    <t>All subsequent grantees of the builder would be in privity of estate.</t>
  </si>
  <si>
    <t>A manufacturer created a new brand of fish tackle which they sold throughout the country. Congress now imposes a tax of 14 cents on each set of tackle sold in the United States. This tax is</t>
  </si>
  <si>
    <t>unconstitutional, because the tackle is sold in interstate commerce.</t>
  </si>
  <si>
    <t>unconstitutional, because it interferes with the sovereign right of state governments to engage in intrastate commerce.</t>
  </si>
  <si>
    <t>constitutional, because the supremacy clause validates laws enacted by Congress.</t>
  </si>
  <si>
    <t>constitutional, because it is within the power of Congress to raise revenue.</t>
  </si>
  <si>
    <t>A tenant lived in a small apartment building that was owned by a landlord. In July, the landlord was killed in an accident. In August, the tenant brought an action against the administrator of the landlord's state. The tenant alleged that he and the landlord had a contract under the terms of which the landlord was supposed to pay him $50 a week to mow the lawn and perform small maintenance repairs for the other tenants. He claimed that the landlord had not paid him for the past six months. He testified that there was a written contract and that the landlord kept the only copy of it in his home. At trial, he called the landlord's accountant to testify about the contract. The accountant testified that she had seen the contract. She further testified about the terms of the contract, consistent with the tenant's testimony. She testified that the contract, along with many other documents pertaining to the landlord's business, had most likely been destroyed when the landlord's business office was robbed a few months earlier. The trial judge should rule that the accountant's. testimony is</t>
  </si>
  <si>
    <t>admissible as secondary evidence under the circumstances.</t>
  </si>
  <si>
    <t>admissible as a written admission by the party opponent.</t>
  </si>
  <si>
    <t>inadmissible under the Dead Man's Statute.</t>
  </si>
  <si>
    <t>inadmissible, because the accountant's testimony is not the best evidence.</t>
  </si>
  <si>
    <t>A customer at a fish market was leaving the store after purchasing an assortment of shrimp, oysters, and scallops. He was walking along the sidewalk in front of the store when he slipped on a piece of eel. He brought suit against the owner of the market claiming that he suffered leg and back injuries. The owner, although admitting that the customer was injured by slipping on the eel, denied negligence and claimed that the customer was contributorily negligent. At trial, the owner calls a witness to testify that before the fall he heard someone call out to the customer, "Watch it, buddy, you're going to step on that piece of fish. "The witness's testimony is</t>
  </si>
  <si>
    <t>admissible, because it is relevant as to the customer's contributory negligence.</t>
  </si>
  <si>
    <t>admissible, as a statement of the declarant's present state of mind.</t>
  </si>
  <si>
    <t>inadmissible, as hearsay not within any exception.</t>
  </si>
  <si>
    <t>inadmissible, because it was not a spontaneous utterance.</t>
  </si>
  <si>
    <t>A woman entered a jewelry store and asked the store's owner if he had any bracelets with turquoise and mother-of-pearl inlay. The owner answered affirmatively and showed the woman two display trays of bracelets. As the woman was looking at a few of the pieces, the telephone in the store began to ring. The owner excused himself and walked to the rear of the store where he answered the telephone call. While the owner was speaking on the phone, the woman placed one of the bracelets in her pocketbook and walked a few feet toward the front door of the store. She was about to leave the store, without paying for the bracelet, when she suddenly noticed one of the other employees. Thinking that the employee had seen her place the bracelet in her pocketbook, the woman walked back to the counter and returned the bracelet to the display tray. In fact, the employee had seen the woman take the bracelet but decided not to say anything after she put it back. If the woman is subsequently prosecuted for larceny of the bracelet, she will most likely be found</t>
  </si>
  <si>
    <t>guilty, because it is not relevant that she returned the bracelet to the display tray.</t>
  </si>
  <si>
    <t>guilty, because the employee had actually seen her place the bracelet in her pocketbook.</t>
  </si>
  <si>
    <t>not guilty, because she returned the bracelet to the display tray.</t>
  </si>
  <si>
    <t>not guilty, because she didn't leave the store with the bracelet in her possession.</t>
  </si>
  <si>
    <t>A brother and his sister, who was 15 years old, had just left a movie theater late one evening and were walking toward a dimly lit parking lot to get to their car. As they reached the car, a defendant, who was visibly intoxicated, emerged from behind a trash can and approached them. The defendant knocked the brother to the ground and hit him over the head with a trash can, causing the brother to lose consciousness. The defendant then forced the sister into the car and raped her. The defendant is charged with assault with intent to commit rape, based on his attack on the brother. The defendant's best defense would be which of the following statements?</t>
  </si>
  <si>
    <t>Although the sister was only 15 years old, she appeared to be 16 years old to a reasonable man.</t>
  </si>
  <si>
    <t>The defendant did not intend to rape the sister.</t>
  </si>
  <si>
    <t>The defendant's intoxication at the time negated the required general intent.</t>
  </si>
  <si>
    <t>It is impossible to prove that the defendant was the perpetrator because the parking lot was dimly lit.</t>
  </si>
  <si>
    <t>Which of the following executive orders will most likely be found unconstitutional?</t>
  </si>
  <si>
    <t>The President issued an executive order requiring all executive branch employees to use exclusively one brand of ballpoint pens and pencils as their writing utensils. According to a study, the federal government could save in excess of $250,000 a year in office supply costs if all executive agencies were to use standardized pens and pencils.</t>
  </si>
  <si>
    <t>The President issued an executive order requiring all executive branch employees to wear only white shirts and blouses during regular working hours. According to the President's directive, executive employees are prohibited from wearing colored (e. g. , blue or yellow) or striped shirts and blouses while on duty. The President issued the order in an effort to establish a uniform dress code for all executive employees.</t>
  </si>
  <si>
    <t>In 1887, Congress passed a law establishing a federal Commission of Birdwatchers. The Commission, which is still in effect, consists of seven members who are appointed by the President. The Commission's main function is to go on periodic retreats to photograph and study North American birds and their migratory habits. Believing that the Commission is archaic, the President decides that any future funding will simply be a waste of money. He thus executes an executive decree abrogating the Commission of Birdwatchers.</t>
  </si>
  <si>
    <t>A devastating hurricane damages an island which is part of a foreign country. The storm destroys many homes, resulting in death and injury to thousands. In response to a request from the foreign government for emergency aid, the President, without seeking the advice and consent of the Senate, issues an executive decree authorizing U. S. Army troops to the island to provide medical and humanitarian assistance.</t>
  </si>
  <si>
    <t>A recent law school graduate was hired by a bar review course, under an oral agreement, as an editorial consultant. Her job responsibilities included preparing new course outlines, proofreading and grading student homework assignments. The bar review course agreed to pay the graduate a starting salary of $2,500 a month. Three months later, the graduate was approached by the regional director of the bar review course, who handed her a newly published 60-page booklet entitled "Employment Manual. " He instructed the graduate to read the manual and indicated that it contained important information concerning company policy considerations and employee benefits. When the graduate returned home that evening, she started to read the manual. After reading about 30 pages, the graduate became tired and went to sleep. She never got around to reading the rest of the manual. Six months later, the graduate received a termination notice from the bar review course. The notice indicated that the graduate was being fired for insubordination because she had complained about the poor quality of the bar review course's materials and refused to work overtime grading papers. Following her dismissal, the graduate brought suit against the bar review course for breach of contract. Which of the following, if true and provable, would furnish the bar review course with its best defense?</t>
  </si>
  <si>
    <t>All other bar review course employees worked overtime whenever requested to do so.</t>
  </si>
  <si>
    <t>When the graduate accepted employment with the bar review course, the company never made any promises regarding job security or duration of employment.</t>
  </si>
  <si>
    <t>The materials in the bar review course had recently been reviewed by the American Bar Association's Committee on Legal Education and had received "high acclaim. "</t>
  </si>
  <si>
    <t>The second page of the bar review course manual contained a paragraph stating that all policies, guidelines and employee benefits are "purely gratuitous and not intended to create any ongoing contractual obligation. "</t>
  </si>
  <si>
    <t>A state has a statute prohibiting the sale of guns and ammunition to any person under the age of 17. Violation of the statute is a felony punishable by a fine of $5,000 and imprisonment for up to two years. The state courts have interpreted this statute as a public welfare offense requiring no particular mental state for its violation. As such, this is a strict liability crime whereby culpability is imposed on a defendant for doing the proscribed act. A defendant, a 15-year-old, entered the store to purchase a shotgun as a present for her father. She took a shotgun off the shelf and went to the cashier's counter to pay for it. Not seeing the cashier anywhere, the defendant left the exact price for the shotgun on the countertop and left the store. If the defendant is prosecuted for violating the state statute, she should be found</t>
  </si>
  <si>
    <t>guilty, because she purchased the shotgun while under the statutory age.</t>
  </si>
  <si>
    <t>guilty, because the statute imposes absolute criminal liability.</t>
  </si>
  <si>
    <t>not guilty, provided she was unaware that the statute prohibited the sale of weapons to a person in her age group.</t>
  </si>
  <si>
    <t>not guilty, provided that the legislative intent was not to make the purchase of shotguns a criminal offense.</t>
  </si>
  <si>
    <t>What is the function of the contiguous zone?</t>
  </si>
  <si>
    <t>The contiguous zone functions as security zone of the coastal State</t>
  </si>
  <si>
    <t>The contiguous zone is a zone, in which the coastal State may explore and exploit its mineral resources</t>
  </si>
  <si>
    <t>The contiguous zone is a zone in which the coastal State is permitted to prevent and punish infringements of customs, fiscal, immigration or sanitary laws</t>
  </si>
  <si>
    <t>The contiguous zone is a zone in which the coastal State safeguards its archaeological and historical objects</t>
  </si>
  <si>
    <t>A patent holder brought a patent infringement action in federal court against a licensee of the patent. The patent holder believed that a jury would be more sympathetic to his claims than a judge, and asked his lawyer to obtain a jury trial. What should the lawyer do to secure the patent holder's right to a jury trial?</t>
  </si>
  <si>
    <t>File and serve a complaint that includes a jury trial demand.</t>
  </si>
  <si>
    <t>File and serve a jury trial demand at the close of discovery.</t>
  </si>
  <si>
    <t>File and serve a jury trial demand within 30 days after the close of the pleadings.</t>
  </si>
  <si>
    <t>Make a jury trial demand at the initial pretrial conference.</t>
  </si>
  <si>
    <t>A man was arrested and convicted of publishing paid newspaper advertisements giving information on how to get an abortion in another state and how to find a referral service. A criminal statute made it a crime to disseminate such information. Will the courts uphold the conviction?</t>
  </si>
  <si>
    <t>No, the statute violates the sixth amendment right to privacy.</t>
  </si>
  <si>
    <t>No, the statute violates the First Amendment right to publish protected commercial speech.</t>
  </si>
  <si>
    <t>Yes, the right to an abortion does not include the right to publicize where to get one.</t>
  </si>
  <si>
    <t>Yes, there is no right to publish or disseminate speech that is commercial in nature.</t>
  </si>
  <si>
    <t>A driver had a new car and, as he was carefully driving within the posted speed limit, a girl, aged 11, suddenly darted into the street in front of his car. Although\he driver immediately applied his brakes and swerved to avoid the girl, the cat hit the girl, fracturing her legs. As the girl was lying in the street awaiting an ambulance, the driver rushed over to her and said: "Im terribly sorry. This is the first time I ever drove this car. I don't know what happened, but it must have been my fault. Send me all your hospital bills. I'fl pay for everything. "When the girl was later released from the hospital, her parents contacted the driver who refused to pay anything. The driver told the girl's mother, "Since your daughter ran into the street, it was her fault. I have witnesses who saw what she did. If I weren't such a nice guy, I'd sue you for the damage to my new car. "If the girl's parents, on her behalf, sue the driver in tort, which of the following is the most accurate statement regarding the driver's post-accident statements?</t>
  </si>
  <si>
    <t>The driver's statement regarding his operation of the car, as well as his statement concerning payment of the hospital bills, are both admissible on the issue of negligence.</t>
  </si>
  <si>
    <t>The driver's statement regarding payment of the hospital bills is admissible, but his statement concerning his operation of the car is not admissible.</t>
  </si>
  <si>
    <t>The driver's statement regarding his operation of the car is admissible on the issue of negligence, but his statement concerning payment of the hospital bills is not admissible in accordance with public policy considerations.</t>
  </si>
  <si>
    <t>Neither the driver's statement regarding his operation of the car nor his statement concerning payment of the hospital bills is admissible on the issue of negligence.</t>
  </si>
  <si>
    <t>What is the meaning of cultural relativism?</t>
  </si>
  <si>
    <t>Culture relativism posits that human rights apply equally to all without restrictions</t>
  </si>
  <si>
    <t>Culture relativism posits that human rights have a cultural origin</t>
  </si>
  <si>
    <t>Cultural relativism posits that the application of human rights is relative to the laws in each nation</t>
  </si>
  <si>
    <t>Cultural relativism posits that local culture should validate the existence and practice of all human rights</t>
  </si>
  <si>
    <t>A developer is the owner of a parcel of land in fee simple absolute (the record title is also in the developer). The parcel of land is and has been unpossessed land. Assume that each person listed below as the grantee in a deed paid value and took without actual notice of any facts that would defeat her title and without knowledge of any facts that would put her on inquiry, both at the time she took her deed and at the time she recorded it. The following conveyances, each by a general warranty deed, take place in the order listed: An artist conveys to a bartender; the developer conveys to the artist; the artist conveys to a counselor; the bartender conveys to a dentist; the counselor conveys to an engineer. No deed was recorded until after the artist-to- counselor deed was executed and then before the execution of any other deed, the order of recording was as follows: developer to artist; artist to bartender; artist to counselor. The bartender-to-dentist deed and counselor-to- engineer deed were each recorded immediately after their respective executions. The owner of the parcel of land in a notice jurisdiction is</t>
  </si>
  <si>
    <t>the bartender.</t>
  </si>
  <si>
    <t>the counselor.</t>
  </si>
  <si>
    <t>the dentist.</t>
  </si>
  <si>
    <t>the engineer.</t>
  </si>
  <si>
    <t>An uncle owns his property in fee simple. The uncle executes and delivers a deed to the property with the following granting clause:"To my nephew and my niece for the life of my nephew, then to my gardener. "As a result of the grant, which of the following is the most accurate statement regarding the ownership rights of the property?</t>
  </si>
  <si>
    <t>The nephew and niece are joint tenants in fee simple defeasible, and the gardener has an executory interest.</t>
  </si>
  <si>
    <t>The nephew has a life estate, the niece has a life estate pur autre vie, and the gardener has a vested remainder.</t>
  </si>
  <si>
    <t>The nephew and niece are tenants in common for the life of the first of them to die, the nephew and niece have contingent remainders in fee simple defeasible, and the gardener has an executory interest.</t>
  </si>
  <si>
    <t>The nephew has a life estate, the niece also has a life estate, and the gardener has a vested remainder.</t>
  </si>
  <si>
    <t>A campaign worker for a City Council candidate distributed a flier saying that the candidate was offering transportation to the polls on election day. The flier stated that recipients should come to a nearby storefront on election day, where there would be free food and drink, and other "prizes" for those who voted. Two police undercover agents went to the party, where they agreed to be taken to vote in return for $50 each. The campaign worker drove the men to their alleged poll location, where the agents arrested him on charges of conspiracy to violate the election bribery laws. The defense filed a motion to dismiss on the basis that it was legally impossible to commit the crime because the agents were not registered to vote in that district and they never intended to allow a crime to be permitted. Is the trial court likely to grant the motion to dismiss?</t>
  </si>
  <si>
    <t>Yes, because legal impossibility is a defense to the crime of conspiracy.</t>
  </si>
  <si>
    <t>Yes, because he could not be guilty of conspiring with two law enforcement agents who never intended to commit the crime.</t>
  </si>
  <si>
    <t>No, because the basis of the conspiracy charge is the agreement to commit the act, along with an affirmative step in that direction.</t>
  </si>
  <si>
    <t>No, because when the worker drove the agents to the voting place, he committed the complete crime of bribery and the conspiracy was an element contained within it.</t>
  </si>
  <si>
    <t>A defendant who is an accountant has been charged with fraud for allegedly helping a client file false income tax returns by shifting substantial medical expenses from one year to another. The defendant has pleaded not guilty, claiming that he made an honest mistake as to the date the expenses were paid. At trial, the prosecutor offers evidence of the defendant's involvement in an earlier scheme to help a different client falsify tax returns in the same way. Is the evidence of the defendant's involvement in the earlier scheme admissible?</t>
  </si>
  <si>
    <t>No, because it is impermissible character evidence.</t>
  </si>
  <si>
    <t>No, because it is not relevant to the issues in this case.</t>
  </si>
  <si>
    <t>Yes, to show absence of mistake.</t>
  </si>
  <si>
    <t>Yes, to show the defendant's propensity to commit the crime.</t>
  </si>
  <si>
    <t>A widow was the owner in fee simple of an apartment building. The widow drafted a will by which she devised the apartment building to her granddaughter with residue to her friend and her assistant. One year later, the granddaughter died intestate and was survived by her son who was her sole heir at law. This jurisdiction has the following statute in effect:"If a devisee of a grandparent or lineal descendant of a grandparent dies at the time of execution of the will or fails to survive the testator, the issue of the deceased person shall take the decedent's share under the will. "The widow then died and her will was admitted to probate. A dispute arose among the friend, the assistant, and the son regarding ownership of the apartment building. Is the son entitled to any share or interest in the apartment building?</t>
  </si>
  <si>
    <t>Yes, because under the anti-lapse statute, the granddaughter's interest passes to her son.</t>
  </si>
  <si>
    <t>Yes, because rules relating to lapse of class gifts do not apply to specific devises.</t>
  </si>
  <si>
    <t>No, because intestate succession is inapplicable to devolution of title to specific devisees.</t>
  </si>
  <si>
    <t>No, because the granddaughter predeceased the widow, title to the apartment building passes to the friend and assistant under the residuary clause of the will.</t>
  </si>
  <si>
    <t>A ski resort had a lift that carried customers from the bottom to the top of the ski slope. One afternoon, the lift suddenly broke down because of a power failure in the area. A customer was suspended in his lift chair, one-third of the way up the hill and 50 feet above the ground. The customer remained on the lift for five hours until power was restored. He was then returned uninjured to the bottom of the hill. In a suit against the ski resort, the customer is likely to have action for</t>
  </si>
  <si>
    <t>false imprisonment.</t>
  </si>
  <si>
    <t>negligence.</t>
  </si>
  <si>
    <t>assault.</t>
  </si>
  <si>
    <t>no cause of action.</t>
  </si>
  <si>
    <t>A businessman was the owner of an idyllic lake and wooded area. In 1980, the businessman conveyed the land to the state "on the condition that" it be used as recreational property only. Two years later, the state decided that they wanted a small industrial park attached to the corner of the land. The state went ahead and developed a small portion of the land as industrial space, making it part of a larger industrial park that was adjacent to the land. The businessman notified the state that he was the owner of the property because the state violated the conditions of the conveyance, and that he was taking possession of the property back. What was the interest that was created by the conveyance and can the businessman get the property back?</t>
  </si>
  <si>
    <t>The interest created is a reverter, and the property instantly reverts back to the grantor upon the occurrence of the specified violation.</t>
  </si>
  <si>
    <t>The interest created is a fee simple subject to a condition subsequent, and the original owner can get the property back only by taking affirmative steps to exercise his right of entry.</t>
  </si>
  <si>
    <t>The interest is a fee simple subject to an executory limitation, and if the condition occurs the property reverts in fee simple to a pre-designated third party.</t>
  </si>
  <si>
    <t>The interest created is an indefeasible estate, and the owner cannot do anything to enforce a condition that is against public policy and never enforceable in the first place.</t>
  </si>
  <si>
    <t>A woman was hired by a restaurant as a cashier under an at-will employment contract. On the woman's first day at work, she noticed a sign in the kitchen area that read:"IMPORTANT NOTICE TO ALL EMPLOYEESEmployees are not permitted to smoke during working hours. Any employee who is found to be in violation of this policy will be fined $50 for the first offense; $100 for the second offense; and fired for the third violation. "The woman, who was a smoker, read the notice, but did not object or make any comment regarding the restaurant's nonsmoking policy. For six months, the woman worked at the restaurant and never smoked during business hours. One afternoon, the woman was working when an armed robber stormed into the restaurant. He pointed a pistol at the woman and demanded all the money from the cash register. Frightened and panic stricken, the woman handed over the money and then collapsed. Moments later, she regained consciousness and then smoked a cigarette while she regained her composure. Thereafter, the woman resumed her duties for the rest of the day. The next week, however, when the woman received her pay check, she noticed that the restaurant had deducted $50 from her check. A note was attached indicating that the woman was being fined for smoking during business hours. Although the woman protested, the restaurant refused to make any waiver and stood by its policy. In an action by the woman against the restaurant to recover the $50, which of the following is the best argument in the woman's favor?</t>
  </si>
  <si>
    <t>The restaurant's nonsmoking policy concerned a collateral matter that was not incorporated within the terms of their employment contract.</t>
  </si>
  <si>
    <t>The restaurant impliedly waived the nonsmoking provision by permitting the woman to continue working for the rest of the day.</t>
  </si>
  <si>
    <t>The nonsmoking provision constituted a constructive condition subsequent that was excused because of temporary impracticability.</t>
  </si>
  <si>
    <t>The nonsmoking provision concerning disciplinary action is unenforceable, because it attempts to impose a penalty instead of reasonably liquidating the damages, if any, sustained by the restaurant.</t>
  </si>
  <si>
    <t>After two men robbed a local bank, they left the bank and went in different directions with a plan to meet three days later at the train station. Two days after the robbeiy, one of the men was involved in an auto accident. The man was rushed to the hospital and taken to the x-ray room. A doctor positioned the man so that the x-ray technician would be able to take x-rays of his lower back area. Based on the man's complaints about the area of pain, the doctor stated, "It seems as if you might have a fractured pelvis. If you do, you'll have to stay in bed for several weeks. " The man responded that he couldn't do that because he had to meet the other man tomorrow. A technician who was in the room at the time overheard the man's response to the doctor. Subsequently, both men are charged with robbery and conspiracy. At the man's trial, as evidence of a conspiracy, the prosecution attempts to introduce the doctor's testimony that the man said, "I have to meet the other man tomorrow. " The defense objects. This evidence is</t>
  </si>
  <si>
    <t>inadmissible, because it violates the physician- patient privilege.</t>
  </si>
  <si>
    <t>admissible, because the technician overheard the conversation.</t>
  </si>
  <si>
    <t>admissible, because of the nature of the man's statements.</t>
  </si>
  <si>
    <t>admissible, because the statement was not confidential, under the circumstances.</t>
  </si>
  <si>
    <t>A complaint filed on behalf of a woman against a nursing home and an ambulance service included the following allegations: The woman, who was 86 years old and unable to speak after suffering a stroke, was picked up from her daughter's house by the ambulance service and taken to the nursing home to stay while her daughter was out of town. When the woman's daughter returned a few days later, the ambulance service picked up the woman from the nursing home and returned her to the daughter's house. The daughter was shocked to discover that the woman had shocked to discover that the woman had a broken leg; her leg had been uninjured when she left for the nursing home. A physician's report attached to the complaint stated that the woman's leg injury would not have occurred in the absence of negligence. The complaint further alleged that the woman was under the control, successively, of the ambulance service and the nursing home during the time when she must have sustained the injury, and that either the ambulance service or the nursing home must have negligently moved or handled the woman, causing the injury to her leg. Both defendants have argued that the allegations in the complaint are inadequate to support a negligence claim. What is the best response to the defendants' argument?</t>
  </si>
  <si>
    <t>Both defendants owed a duty to the woman.</t>
  </si>
  <si>
    <t>One of the two defendants probably caused the injury, and the circumstances of the injury are primarily within the knowledge and control of the defendants rather than the woman or her representative.</t>
  </si>
  <si>
    <t>The defendants are concurrent tortfeasors, so each is vicariously liable for any tortious act committed by the other.</t>
  </si>
  <si>
    <t>There are grounds for the fact-finder to infer that both defendants were negligent.</t>
  </si>
  <si>
    <t>A group of women employed by a state government recently sued the state under Title VII of the Civil Rights Act of 1964, on the basis of allowing the creation of a hostile work environment against them. An amendment to that act extends coverage to the states as employers. The federal district court allowed an injunction to prevent further discrimination but refused to allow money damages and legal fees against the state on the basis of 11th Amendment sovereign immunity. The plaintiffs appealed. What should the Court of Appeals decide based on the established jurisprudence regarding sovereign immunity?</t>
  </si>
  <si>
    <t>There is no sovereign immunity due to the First Amendment rights of the women to protest against discrimination.</t>
  </si>
  <si>
    <t>There is sovereign immunity that protects a state from any lawsuit by private citizens that the state does not authorize.</t>
  </si>
  <si>
    <t>There is no sovereign immunity where the federal law provides a remedy to women in a civil rights law intended to apply the Fourteenth Amendment enforcement rights against the states.</t>
  </si>
  <si>
    <t>There is sovereign immunity under the Supremacy Clause and it would take a new constitutional amendment to abrogate the immunity granted to the states.</t>
  </si>
  <si>
    <t>A man was charged with first-degree murder. Two lawyers were appointed to represent him because the prosecution planned to seek the death penalty. On the first day of trial, the air-conditioning malfunctioned in the courtroom, so the judge directed that the selection of the jurors take place in his chambers. Because of the large number of potential jurors, the judge directed that only one lawyer for the prosecution and one for the defense participate in the jury selection process. The defendant remained in the courtroom during the questioning of the jurors. Once the jury was selected, the trial was postponed until the next day, when the air-conditioning was again working. Did the court's jury selection process violate the defendant's federal constitutional rights?</t>
  </si>
  <si>
    <t>No, because a defendant's confrontation rights are limited to witnesses rather than jurors.</t>
  </si>
  <si>
    <t>No, because there was good cause to conduct jury selection outside the defendant's presence.</t>
  </si>
  <si>
    <t>Yes, because excluding the defendant undercut the presumption of innocence.</t>
  </si>
  <si>
    <t>Yes, because jury selection is a critical stage at which a defendant is entitled to be present.</t>
  </si>
  <si>
    <t>A woman owned a 10-acre tract of rural farmland in fee simple absolute. The woman agreed to sell the farmland to a man, and each signed a writing stating that the farmland was beitig sold: ". . . for $10,000, receipt of which is acknowledged. " In actuality, the man had not yet paid the woman the $10,000. At the date set for closing, the woman transferred a deed to the farmland to the man, who gave the woman a check for $10,000. Howevei, a few days after the woman deposited the check, she received notice from her bank that the check had not cleared, due to insufficient funds in the account. The woman then brought suit against the man. At trial, the woman seeks to testify that the man did not in fact pay her the $10,000 as recited in their written instrument. The man objects to the woman's proposed testimony. Will the trial court judge be correct in sustaining the man's objection?</t>
  </si>
  <si>
    <t>No, because the parol evidence rule does not apply to events occurring after the forming of the writing.</t>
  </si>
  <si>
    <t>No, because the parol evidence rule does not operate to exclude evidence to show lack or want of consideration.</t>
  </si>
  <si>
    <t>Yes, because the written instrument appears to be a complete integration of the parties' agreement.</t>
  </si>
  <si>
    <t>Yes, because the doctrine of promissory estoppel will prevent the woman from denying her own signed acknowledgment that she received the $10,000.</t>
  </si>
  <si>
    <t>On February 1, a man dispatched the following letter to a mechanic:"My car has not been running very well lately. I'll pay you $275 if you will change the oil, replace the oil filter, and adjust the carburetors by February 10. "The mechanic received the man's letter on February 3. That same day, he telephoned an auto supply company and ordered the necessary materials to perform the repair work. Two days later, the mechanic met the man at a party and this conversation took place:The man: "Disregard the letter I sent you last week. "The mechanic: "No way, man, I already ordered the materials on from the auto supply company. "The man: "Sorry, but I sold my car yesterday, so forget the repair work. "If the mechanic initiates suit for breach of contract, which of the following is the man's strongest argument that no enforceable contract was formed between the parties?</t>
  </si>
  <si>
    <t>The mechanic had not completed performance before the man revoked his offer.</t>
  </si>
  <si>
    <t>The man's offer could only be accepted by a return promise.</t>
  </si>
  <si>
    <t>Because the man made his offer by letter, the mechanic could accept only in the same manner.</t>
  </si>
  <si>
    <t>Although the mechanic was preparing to perform the repair work, he had not begun the requested acts of acceptance when the man revoked his offer.</t>
  </si>
  <si>
    <t>A college student initiated a criminal case against his former roommate, claiming the former roommate snuck in and removed his state-of-the-art home theater equipment from his house. The college student took the complaint papers that were approved by the prosecution and filed them with a magistrate court. An ongoing police investigation later determined, however, that the college student was a vengeful person not averse to creating stories, and that he and the former roommate had been arguing over several related issues. They also determined that he never had any quality sound or video equipment. The police dropped the prosecution, and the criminal case was dismissed at the preliminary hearing. When the former roommate filed a civil case against the college student alleging the tort of malicious prosecution, will evidence of the student's reputation for dishonesty be admissible and why?</t>
  </si>
  <si>
    <t>Yes, because dishonesty at any time in the past is always relevant to a malicious prosecution complaint.</t>
  </si>
  <si>
    <t>Yes, because even though character evidence is too collateral to be admitted for circumstantial evidence, it is admissible if it is directly at issue in the case.</t>
  </si>
  <si>
    <t>Yes, because reputation evidence, just like most character evidence, is virtually always admissible.</t>
  </si>
  <si>
    <t>Yes, because while most character evidence is not admissible, some is, and reputation evidence is always admissible.</t>
  </si>
  <si>
    <t>What is meant by an international organisation's implied powers?</t>
  </si>
  <si>
    <t>Implied are those powers which are necessary in order for an organisation to carry out the tasks conferred upon it and which are not stipulated in its charter</t>
  </si>
  <si>
    <t>It refers to new powers assumed unilaterally by the organisation</t>
  </si>
  <si>
    <t>It refers to powers conferred upon the organisation by the international Community</t>
  </si>
  <si>
    <t>Implied powers are those whose determination depends on an expansive interpretation of an organisation's charter</t>
  </si>
  <si>
    <t>A motorcyclist was involved in a collision with a truck. The motorcyclist sued the truck driver in state court for damage to the motorcycle. The jury returned a verdict for the truck driver, and the court entered judgment. The motorcyclist then sued the company that employed the driver and owned the truck in federal court for personal-injury damages, and the company moved to dismiss based on the state-court judgment. If the court grants the company's motion, what is the likely explanation?</t>
  </si>
  <si>
    <t>Claim preclusion (res judicata) bars the motorcyclist's action against the company.</t>
  </si>
  <si>
    <t>Issue preclusion (collateral estoppel) establishes the company's lack of negligence.</t>
  </si>
  <si>
    <t>The motorcyclist violated the doctrine of election of remedies.</t>
  </si>
  <si>
    <t>The state-court judgment is the law of the case.</t>
  </si>
  <si>
    <t>A 15 year-old minor who looks older than his years purchased a car from a private seller. The minor paid $2000 down and agreed to pay the remaining $4000 in installments over the next two years. The minor had to have the car for work because he had no other means of support. The minor later crashed the car in an accident. He disaffirmed the contract, returned the damaged car, and demanded his down payment back. Does the seller have a right to obtain any consideration in this matter?</t>
  </si>
  <si>
    <t>No the seller must return the down payment because the minor has declared his disaffirmance of the contract.</t>
  </si>
  <si>
    <t>The seller cannot keep the down payment and cannot obtain any other benefit from the transaction.</t>
  </si>
  <si>
    <t>The seller can sue the minor for misrepresentation and fraud in not revealing his age prior to buying the car.</t>
  </si>
  <si>
    <t>The seller can obtain only the reasonable value of the use of the car in a restitution action.</t>
  </si>
  <si>
    <t>A creditor loaned his friend $15,000 to help pay for the friend's daughter's college tuition. Six months later, the friend lost his job and was unable to repay the loan to the creditor. After learning of his friend's situation, the creditor sent his friend the following letter on June 1:"I promise to discharge the $15,000 debt which you owe me upon delivery of your autographed baseball bat if you promise to deliver the bat to me by August 1 . "After receiving this letter, the friend telephoned the creditor and accepted the offer. The friend's verbal acceptance of the creditor's offer most likely effectuated</t>
  </si>
  <si>
    <t>a bilateral executory accord.</t>
  </si>
  <si>
    <t>an accord and satisfaction.</t>
  </si>
  <si>
    <t>a substituted compromise agreement.</t>
  </si>
  <si>
    <t>a novation.</t>
  </si>
  <si>
    <t>At a defendant's trial for drug dealing, a prosecution witness testified that he had heard the defendant telling a group of people to come to the defendant's house because he had "a great crop of apples for sale." The prosecutor then called and qualified a drug enforcement agent as an expert in how drug dealing is conducted. The prosecutor now seeks to have the expert testify that in her opinion, based on years of experience with drug dealers, the defendant's statement about the apples was code for his having drugs for sale. Should the expert's opinion be admitted?</t>
  </si>
  <si>
    <t>No, because an expert must base his or her opinion on scientific or technical data, not merely on experience.</t>
  </si>
  <si>
    <t>No, because the opinion is based on the criminal actions of others engaged in drug dealing, and thus is substantially more unfairly prejudicial than probative.</t>
  </si>
  <si>
    <t>Yes, because the opinion is based on her specialized knowledge, and it will assist the trier of fact in understanding the evidence and determining facts in issue in the case.</t>
  </si>
  <si>
    <t>Yes, provided that the expert first testifies about the specific information upon which she based her view that the defendant was using "apples" as a code word to refer to drugs.</t>
  </si>
  <si>
    <t>A gambler learned that a friend of his was planning a vacation to visit some casinos. The gambler, who was an avid college football fan, approached his friend. The gambler explained that he wanted to place a bet with a sports-betting agency that his beloved team would win the college football championship the next year. The gambler further explained that he had read that the odds of his team winning the football championship next year were listed as 100-1, and he wanted to place a $1,000 bet on his team. The gambler told his friend that he would pay him for his efforts. After further discussion, the gambler wrote up the following agreement:"I hereby promise to pay my friend $100 if he will place a $1,000 bet for me that my favorite team will win the college football championship next year. The bet is to be placed at my lucky casino sports book. I further promise to pay my friend an additional $100 within 30 days after the bet is placed. "Since the gambler knew his wife would be angry if she found out about the bet, the gambler included a clause that the friend promised not to tell anyone about the bet. After both the gambler and his friend signed the agreement, the gambler gave him $1,100, representing $1,000 to place the bet and $100 as the initial payment for the friend's efforts. The friend then went on vacation. Shortly after arrival, the friend attempted to place the bet for the gambler. However, the friend discovered that the gambler's lucky casino had recently closed its sports book. The friend then entered another casino next door and discovered that they had a sports book, also offering 100-1 odds on the gambler's favorite team winning the college football championship the next year. The friend placed the bet with the other casino's sports book. After returning from his vacation, the friend gave the betting slip to the gambler. Nothing more was said until 30 days later, when the friend asked the gambler when he was going to receive the final $100. The gambler then refused to pay anything more to the friend. In a breach of contract action by the friend to collect the $100, which of the following, if true, is the gambler's best defense?</t>
  </si>
  <si>
    <t>The contract was void ab initio, because the contract could not be performed in its entirety within the span of one year.</t>
  </si>
  <si>
    <t>The friend's placing the $1,000 bet at the other casino instead of at the gambler's lucky casino constituted a material breach of contract, thereby relieving the gambler of any further contractual obligations under the terms of their agreement.</t>
  </si>
  <si>
    <t>While on vacation, the friend told his girlfriend about the $1,000 that he bet on the gambler's behalf.</t>
  </si>
  <si>
    <t>Since the gambler's lucky casino no longer had a sports book at which to place the bet, all contractual obligations would be suspended under the doctrine of frustration of purpose.</t>
  </si>
  <si>
    <t>An owner-retailer in a small shopping center entered into a sale-leaseback arrangement with an investor. The retailer stayed in possession and became the lessee for the next 25 years with monthly payments and various obligations regarding maintaining the property. The retailer had to pay most of the expenses on the property, and had options for further extensions but not to purchase the property back. Within a few years, lessee's business grew and he wanted to tear down one of the buildings and attach a new building to his store. The investor refused to consent. Lessee filed suit asking for an order compelling compliance. Will the court likely order the investor to comply with the lessor's demands?</t>
  </si>
  <si>
    <t>No, it will preclude the lessee from making such drastic changes without the investor's consent.</t>
  </si>
  <si>
    <t>Yes, the lessee will be able to make the improvements without the investor's consent but the improvements will belong to the investor.</t>
  </si>
  <si>
    <t>No, because in every sale-leaseback agreement, there is a clause guaranteeing that the lessee cannot make improvements without the written consent of the investor.</t>
  </si>
  <si>
    <t>Yes, because the lessee's equity interest surpasses the investor's interest, giving the lessee the right to make improvements.</t>
  </si>
  <si>
    <t>A homeowner and a contractor entered into a contract under which the homeowner agreed to pay the contractor $50,000 for remodeling the homeowner's basement according to a set of plans. After the work was completed, the homeowner honestly believed that there were defects in the contractor's work as well as departures from the plans. In fact, the contractor had fully performed. The homeowner offered to pay the contractor $35,000 in full settlement in exchange for the contractor's promise to surrender his entire claim. The contractor accepted the homeowner's offer, and the homeowner paid the contractor $35,000. The reasonable value of the work was $35,000. Is the contractor likely to succeed in an action challenging the validity of the settlement agreement?</t>
  </si>
  <si>
    <t>No, because the homeowner honestly disputed the amount he owed the contractor.</t>
  </si>
  <si>
    <t>No, because the reasonable value of the work was only $35,000.</t>
  </si>
  <si>
    <t>Yes, because the contractor reasonably relied on the homeowner's contractual promise to pay the full $50,000, and that promise should be enforced to avoid injustice.</t>
  </si>
  <si>
    <t>Yes, because the homeowner's payment of $35,000 cannot furnish consideration for the contractor's relinquishment of a claim for $50,000.</t>
  </si>
  <si>
    <t>A man outraged by the recent church decision to clear a famous philosopher of charges of heresy, decided to present a lecture, open to the public, disproving the philosopher's theories. A state statute provides that: "state universities can permit the use of their lecture halls to the public for worthwhile programs of public benefit, upon approval of the school board. "The appropriate school board refused to make a university lecture hall available to the man on the grounds that the proposed lecture was not of worthwhile benefit to the public. As a result, the man brought suit in a state court against the school board and requested injunctive relief requiring the board to allow him the use of the lecture hall. The trial court denied relief and dismissed the suit. The judgment was affirmed by the state appellate court, and is now before the U. S. Supreme Court. In analyzing the state statute, which of the following statements is least accurate?</t>
  </si>
  <si>
    <t>The statute is unconstitutionally overbroad, because it may result in the exclusion of protected speech as well as unprotected speech.</t>
  </si>
  <si>
    <t>The statute, as applied to the man, does not violate his First Amendment rights because his proposed speech is not political and, therefore, not among the classes of speech that are protected.</t>
  </si>
  <si>
    <t>Indirect speech, regulations are only permissible if necessary to serve compelling state interests.</t>
  </si>
  <si>
    <t>The statute is a prior restraint on speech, which unconstitutionally vests unfettered discretion in the school board to decide who may use university lecture halls.</t>
  </si>
  <si>
    <t>A man and a woman were competing in an illegal drag race. Both of them were driving over the speed limit but were otherwise driving very carefully. However, when a tire on the woman's car suddenly blew out, she lost control of her car and crashed, injuring a pedestrian. The pedestrian later sued the man, because the woman had no insurance or assets. Will the pedestrian be likely to prevail in that action?</t>
  </si>
  <si>
    <t>No, because the man did not cause the injury.</t>
  </si>
  <si>
    <t>No, because the man was driving very carefully.</t>
  </si>
  <si>
    <t>Yes, because the man and the woman were acting in concert in a dangerous activity.</t>
  </si>
  <si>
    <t>Yes, because the man was exceeding the speed limit. </t>
  </si>
  <si>
    <t>Which is the least accurate description of legal positivism?</t>
  </si>
  <si>
    <t>It regards morals and law as inseparable.</t>
  </si>
  <si>
    <t>It perceives law as commands.</t>
  </si>
  <si>
    <t>It regards a legal order as a closed logical system.</t>
  </si>
  <si>
    <t>It espouses the view that there is no necessary connection between morality and law.</t>
  </si>
  <si>
    <t>What is the meaning of collective security?</t>
  </si>
  <si>
    <t>The right to self-defence by more than one nation acting in concert</t>
  </si>
  <si>
    <t>The right of one's allies to defend the victim State</t>
  </si>
  <si>
    <t>The authorisation of armed force by the UN Security Council</t>
  </si>
  <si>
    <t>The authorisation of peacekeeping missions by the UN General Assembly</t>
  </si>
  <si>
    <t>This jurisdiction has the following criminal statute in effect:"A person is not responsible for criminal conduct if at the time of such conduct, as a result of mental disease or defect, he lacks substantial capacity to appreciate the wrongfulness of his conduct, or to conform his conduct to the requirements of law. "One afternoon, a defendant was babysitting his five-year-old nephew. As they were playing catch outside, the defendant threw the ball over his nephew's head, and it rolled into the street. Instinctively, the nephew ran after the ball but tripped over the gutter and fell in the street. When he tripped, the nephew severely sprained his ankle and couldn't stand up. Moments later, a large garbage truck was backing up and ran over the nephew, killing him. Although the defendant saw his nephew's predicament, he made no effort to rescue him. Subsequently, the defendant was charged with involuntary manslaughter. At trial, the defendant testified that he was so shocked when he saw his nephew fall near the garbage truck that he froze and was unable to move until it was too late. Following the defendant's testimony, an expert witness testified for the defense that reactions of the sort described by the defendant are not unusual when a truly shocking event occurs. If the jury believes the testimony of the defendant and his expert witness, the defendant's best defense is which of the following?</t>
  </si>
  <si>
    <t>The defendant was suffering from temporary insanity.</t>
  </si>
  <si>
    <t>The defendant lacked the requisite mental state required for the commission of the crime.</t>
  </si>
  <si>
    <t>The defendant's failure to act was not voluntary.</t>
  </si>
  <si>
    <t>The defendant's criminal liability was superseded by that of the truck driver.</t>
  </si>
  <si>
    <t>A mail carrier was on a homeowner's premises delivering the mail when he was bitten by a large dog owned by the next door neighbor. Although the owner used due care in keeping the animal in a securely fenced area, he knew of one prior incident where the animal got loose and bit someone. Is the dog's owner liable for the injuries to the mailman?</t>
  </si>
  <si>
    <t>No, he is not liable because he used due care and was not negligent under the circumstances.</t>
  </si>
  <si>
    <t>No, he is not liable because the man was on someone else's property at the time of the incident.</t>
  </si>
  <si>
    <t>Yes, he is liable because a dog owner is always liable for any injuries caused to a third person.</t>
  </si>
  <si>
    <t>Yes, he is liable because an owner who knows of the dog's dangerous propensities is strictly liable for ensuing damages.</t>
  </si>
  <si>
    <t>The buyer asked a manufacturer to make him 100,000 widgets for $1,000,000. The buyer intended to retail them by mail order sales. The widgets had to have the buyer's logo imprinted on them. The manufacturer ordered the raw material and made a new widget mold that contained buyer's logo. The buyer wanted quick delivery of at least 10,000 right away. The manufacturer rushed the order and sent 10,000 conforming widgets two days later. The buyer paid for the widgets but rejected delivery on the remaining 90,000 widgets. The manufacturer filed suit and claimed damages for breach of contract. Defendant buyer filed a motion to dismiss the complaint on the basis that the statute of frauds was violated in that it was a contract for over $500 that was unenforceable under state law. Will the court likely grant the motion to dismiss?</t>
  </si>
  <si>
    <t>Yes, the statute of frauds must be enforced when it involves goods over $500.</t>
  </si>
  <si>
    <t>Yes, the manufacturer did not protect its interests by agreeing to an oral contract and it must pay for its bad business practices.</t>
  </si>
  <si>
    <t>No, because there is an exception for goods that are specially made for a buyer.</t>
  </si>
  <si>
    <t>No, the law will enforce the "benefit of the bargain" rule.</t>
  </si>
  <si>
    <t>A student was a practical joker who liked to perform zany antics. Late at night after studying, he would often walk around the campus dressed only in a raincoat and boxers. As he approached young women, he would flash them by opening his raincoat and exposing himself in his shorts. The student believed that he was committing a crime by flashing himself in front of the co-eds. In this jurisdiction, it is a felony to flash or expose oneself in the nude, so, unknown to the student, what he was doing was not a crime. One night, the student broke into a sorority house intending to flash the sorority sisters. Clad only in his raincoat and shorts, he entered the bedroom of one of the sisters who was lying in her bed studying for an exam. The sister, who knew the student, said, "What are you doing here? Shouldn't you be studying for finals?" The student then took off his raincoat and responded, "Study this, baby!" He then began to run through the sorority house in his shorts. Shortly thereafter, the police arrived and placed the student under arrest. If the student is prosecuted, he should be found guilty of which, if any, of the following crimes?</t>
  </si>
  <si>
    <t>Burglary only.</t>
  </si>
  <si>
    <t>Attempted violation of the statute.</t>
  </si>
  <si>
    <t>Both burglary and attempted violation of the statute.</t>
  </si>
  <si>
    <t>Neither burglary nor attempted violation of the statute.</t>
  </si>
  <si>
    <t>An incumbent was running for re-election as the mayor of a city. During one of his opponent's campaign speeches, he stated that the mayor had once propositioned a prostitute. A television correspondent who was covering the election was present when the opponent made the statement. She recorded the opponent's remark about the mayor in her notebook. In a stunning upset, the opponent defeated the mayor in the election. Many of the pollsters attributed the mayor's loss to the question of his moral character following the opponent's smear campaign depicting the mayor as a client of prostitutes. Following the election, the mayor sued the opponent for defamation, basing his suit on the opponent's statement that the mayor had "once propositioned a prostitute. " At trial, the mayor calls the television correspondent to testify concerning her recollection of what the opponent said during the campaign speech attended by the television correspondent. The television correspondent's testimony is</t>
  </si>
  <si>
    <t>admissible, because the television correspondent recorded the opponent's statement in her business capacity.</t>
  </si>
  <si>
    <t>admissible, because the television correspondent had firsthand knowledge of the opponent's statement.</t>
  </si>
  <si>
    <t>inadmissible, because the notebook entry is the best evidence.</t>
  </si>
  <si>
    <t>inadmissible, because it is hearsay not within any recognized exception.</t>
  </si>
  <si>
    <t>The state registrar of elections refused to put a candidate's name on the ballot because the registrar believed that the candidate was not a resident of the state. The registrar contended that Article I, Section 2 of the U. S. Constitution specifically required a candidate for the House of Representatives "be an Inhabitant of that State in which he shall be chosen. " As a consequence, the candidate filed suit in state court against the registrar of elections seeking to have her name placed on the ballot. The state court ruled in her favor and determined that the candidate did, in fact, qualify as a resident of the state. The registrar appealed the decision to the state supreme court which, in turn, affirmed the lower court ruling. Thereafter, the candidate's name was placed on the ballot. After a hotly contested election, the candidate narrowly defeated the incumbent. However, at the time that the candidate was to be seated as a House member, the House of Representatives held hearings on her qualifications and eligibility. By a two-thirds vote, the House determined that the candidate was not a resident of the state at the time of her election and refused to seat her. The candidate then brought suit in federal district court against the Speaker and other officers of the House, seeking back pay and an order that she be seated in the House of Representatives. The defendants demurred, claiming lack of subject matter jurisdiction. Which of the following is the strongest constitutional argument supporting the defendants' demurrer?</t>
  </si>
  <si>
    <t>There is no case or controversy between the candidate and the officers of the House of Representatives.</t>
  </si>
  <si>
    <t>The case presents a nonjusticiable political question.</t>
  </si>
  <si>
    <t>The suit should have been brought as an original action in the U. S. Supreme Court.</t>
  </si>
  <si>
    <t>Under Article III of the Constitution, the federal courts are not empowered to render advisory opinions.</t>
  </si>
  <si>
    <t>Austin has been described as a 'naive empiricist.' Why?</t>
  </si>
  <si>
    <t>Because he neglects the importance of morality.</t>
  </si>
  <si>
    <t>Because his account of law is based on an anachronistic model of a legal system.</t>
  </si>
  <si>
    <t>Because he conceives of laws in a pragmatic rather than a conceptual manner.</t>
  </si>
  <si>
    <t>Because he overlooks the role of law in economic relations.</t>
  </si>
  <si>
    <t>Pursuant to a newly enacted statute, Congress created a nine-member agency empowered to promulgate rules governing air quality standards for the nation. In accordance with the statute, the President was authorized to appoint a majority of six members to the agency, and the other three positions were to be filled by the Senate. The nine members were duly appointed to the agency, and all appointees were subsequently approved in confirmation hearings. Thereafter, the agency issued the following regulations:(a) Requiring each motor vehicle operating in the United States to be equipped with a specified air/fuel control device;(b) Requiring each gas or oil furnace located in the United States to be fitted with a specified device to reduce emissions;(c) Requiring each State to establish and maintain a program under which each vehicle and each furnace shall be tested annually for compliance with federal emissions standards. Which of the following arguments would provide the strongest constitutional grounds against the authority of the statute?</t>
  </si>
  <si>
    <t>The President does not have the constitutional power to appoint a majority of members to an administrative agency.</t>
  </si>
  <si>
    <t>Congress does not have the executive authority to appoint members to an administrative agency.</t>
  </si>
  <si>
    <t>An administrative agency does not have the constitutional authority to promulgate regulations that unduly burden interstate commerce.</t>
  </si>
  <si>
    <t>An administrative agency does not have the constitutional authority to require states to supervise federal regulatory guidelines such as those enumerated in Subsection (c).</t>
  </si>
  <si>
    <t>A builder sold a new house to a buyer for use as the buyer's residence. The buyer paid 10% of the purchase price and financed the rest by executing a promissory note and purchase money mortgage to the builder. A year later, the buyer missed several mortgage payments to the builder and became unable to make payments to the builder and became unable to make payments. During that year, property values in the neighborhood declined substantially. The builder suggested that the buyer deed the house back to the builder to settle all claims and avoid the costs and other disadvantages of foreclosure. The buyer deeded the house back to the builder. Does the builder now own fee simple title to the house?</t>
  </si>
  <si>
    <t>No, because the deed back to the builder constitutes a disguised mortgage.</t>
  </si>
  <si>
    <t>No, because the owner of a personal residence cannot waive the right to foreclosure.</t>
  </si>
  <si>
    <t>Yes, because of the doctrine of equitable redemption.</t>
  </si>
  <si>
    <t>Yes, because the transaction was reasonable and fair under the circumstances.</t>
  </si>
  <si>
    <t>A homeowner said to a roofer, "My roof leaks. I think the old tiles are cracked. If you will replace them with all new tiles, I will pay you $5,000. " The roofer replied, "Sure, if I can clear my busy schedule. " The homeowner then remarked, "That's all right, but let me know soon. " Three days later, the roofer drove his pickup truck to the homeowner's home and unloaded the materials and equipment needed to perform the roofing job. When the homeowner looked out his window and saw what was transpiring, he immediately ran outside and exclaimed, "Stop! The deal's off. I decided to repair the roof myself. "In an action by the roofer against the homeowner for breach of contract, which of the following would provide the roofer with his best theory of recovery?</t>
  </si>
  <si>
    <t>A bilateral contract was formed when the roofer purchased the materials and equipment needed to do the job.</t>
  </si>
  <si>
    <t>A bilateral contract was formed when the roofer said, "Sure, if I can clear my busy schedule. "</t>
  </si>
  <si>
    <t>The homeowner made an offer that proposed a unilateral contract, and the offer became irrevocable when the roofer purchased the materials and equipment needed for the job.</t>
  </si>
  <si>
    <t>The homeowner made an offer that proposed a unilateral contract, and the roofer manifested an intent to accept the offer when he began performance by unloading the materials and equipment at the homeowner's house.</t>
  </si>
  <si>
    <t>A defendant was angry at his friend for marrying the defendant's former girlfriend. As the friend was painting his house one afternoon, the defendant fired a shot from his gun at him. Although the shot missed the friend, the bullet struck and killed the friend's daughter. The defendant is subsequently charged with the first-degree murder of the daughter. The relevant statutes in effect in this jurisdiction are as follows:Section 169: Murder in the first degree is the unlawful and intentional killing of a human being with malice aforethought. Section 170: Malice is expressed when there is manifested a deliberate intention to take away the life of another. Which of the following, if established, would provide the defendant with his best defense?</t>
  </si>
  <si>
    <t>He intended to kill the friend and not the daughter.</t>
  </si>
  <si>
    <t>He intended only to wound the friend.</t>
  </si>
  <si>
    <t>He was unaware of the elements of malice.</t>
  </si>
  <si>
    <t>The killing was the result of negligence in missing the friend.</t>
  </si>
  <si>
    <t>Defendant was arrested on February 1 and released one month later on March 1 after being charged with a felony. On December 1 of the same year as his arrest, he filed a motion to discharge since no trial or other action had occurred to that point. The court held a hearing 3 days after the motion was filed. Defendant should be</t>
  </si>
  <si>
    <t>discharged because more than 175 days passed between arrest and the filing of the motion to discharge.</t>
  </si>
  <si>
    <t>discharged because more than 175 days passed between his release from jail and the filing of the motion to discharge.</t>
  </si>
  <si>
    <t>brought to trial within 90 days of the filing of the motion to discharge.</t>
  </si>
  <si>
    <t>brought to trial within 10 days of the hearing on the motion to discharge.</t>
  </si>
  <si>
    <t>A witness lived next door to a victim. Late one night, the witness overheard the victim scream, "The defendant, please don't do it!" The next day the victim was found dead in her bedroom. The defendant was arrested and charged with murdering the victim. At trial, the witness proposes to testify to the victim's statement. Upon objection by defendant's counsel, the court should rule the witness's testimony regarding the victim's statement</t>
  </si>
  <si>
    <t>admissible as a dying declaration if the jury determines that the victim believed that her death was imminent.</t>
  </si>
  <si>
    <t>admissible as a dying declaration if the judge, by preponderance of the evidence, determines that the victim believed that her death was imminent.</t>
  </si>
  <si>
    <t>inadmissible, because the probative value is substantially outweighed by the danger of unfair prejudice.</t>
  </si>
  <si>
    <t>inadmissible as hearsay not within any recognized exception.</t>
  </si>
  <si>
    <t>A defendant worked as a short-order cook at a restaurant. After work, the defendant went out drinking with one of the other cooks, and they were commiserating about their lack of money. They decided that the only way out of their rut was to rob a local bank. They then agreed to carry out a bank heist on the following Friday. In accordance with their plan, the cook on Monday purchased two ski masks to be used in the robbery. On Wednesday, after learning that the cook had bought the masks, the defendant got cold feet and told the cook he was renouncing his involvement in the robbery scheme. On Friday, the cook carried out the robbery without the defendant's participation. This jurisdiction requires an overt act for the crime of conspiracy. Is the defendant guilty of conspiracy?</t>
  </si>
  <si>
    <t>Yes, because the cook and the defendant did enter into an agreement to commit the bank robbery.</t>
  </si>
  <si>
    <t>Yes, because the purchase of the ski masks was a sufficient overt act in the furtherance of the crime.</t>
  </si>
  <si>
    <t>Yes, because the defendant did not thwart the cook from committing the robbery.</t>
  </si>
  <si>
    <t>No, because the defendant's withdrawal was effective.</t>
  </si>
  <si>
    <t>A state has enacted a criminal statute prohibiting the mailing of obscene materials to any person. The owner of a publication company was prosecuted and convicted of violating the state obscenity law by mailing adults sexual literature that appealed to their prurient interests. During the owner's trial, the judge instructed the jury that determining if the mailed materials were obscene depended in part on whether they were offensive to the average or normal person under contemporary community standards, and that the community standards test must be considered in light of the fact that many children reside in the community. Furthermore, the judge instructed the jury that in determining whether the materials were obscene, it could also consider evidence of pandering, or whether the materials were marketed purposely to appeal to the recipients' prurient interest in sex. The owner appealed her conviction, alleging a denial of her First Amendment rights. Which of the following is the strongest argument why the appellate court should reverse the owner's conviction?</t>
  </si>
  <si>
    <t>The method by which materials are marketed or advertised is not probative of whether they are obscene.</t>
  </si>
  <si>
    <t>It is an unconstitutional invasion of privacy for the government to interfere with the content of closed mailings intended for the private use by consenting adults.</t>
  </si>
  <si>
    <t>Under the First Amendment, the community's standards for children may not be applied in determining what constitutes obscenity for adults.</t>
  </si>
  <si>
    <t>Obscenity is to be determined by applying national standards, not contemporary community standards.</t>
  </si>
  <si>
    <t>What kind of rights do coastal States enjoy over their continental shelf?</t>
  </si>
  <si>
    <t>The coastal State enjoy ipso facto and ab initio sovereign rights over its continental shelf for the purpose of exploring it and exploiting its natural resources</t>
  </si>
  <si>
    <t>The coastal State may exercise sovereign rights over its continental shelf only upon its declaration</t>
  </si>
  <si>
    <t>The coastal State exercise sovereign rights over its continental shelf for the purpose of exploiting its fishing resources</t>
  </si>
  <si>
    <t>The coastal State may exercise only limited rights over its continental shelf and only upon the consent of its neighbouring States</t>
  </si>
  <si>
    <t>A father lived with his son, who was an alcoholic. When drunk, the son often became violent and physically abused his father. As a result, the father always lived in fear. One night, the father heard his son on the front stoop making loud obscene remarks. The father was certain that his son was drunk and was terrified that he would be physically beaten again. In his fear, he bolted the front door and took out a revolver. When the son discovered that the door was bolted, he kicked it down. As the son burst through the front door, his father shot him four times in the chest, killing him. In fact, the son was not under the influence of alcohol or any drug and did not intend to harm his father. At trial, the father presented the above facts and asked the judge to instruct the jury on self-defense. How should the judge instruct the jury with respect to self-defense?</t>
  </si>
  <si>
    <t>Give the self-defense instruction, because it expresses the defenseÕs theory of the case.</t>
  </si>
  <si>
    <t>Give the self-defense instruction, because the evi-dence is sufficient to raise the defense.</t>
  </si>
  <si>
    <t>Deny the self-defense instruction, because the father was not in imminent danger from his son.</t>
  </si>
  <si>
    <t>Deny the self-defense instruction, because the father used excessive force.</t>
  </si>
  <si>
    <t>A man brought a federal diversity action against his insurance company, alleging that the company had breached its duty under his insurance policy by refusing to pay for his medical expenses resulting from a mountain-biking accident. At the jury trial, the man presented evidence that he had paid all premiums on the insurance policy and that the policy cov-ered personal-injury-related medical expenses arising from accidents. After he rested his case, the company presented evidence that a provision of the policy excluded payment for injury-related expenses resulting from an insured's Òunduly riskyÓ behavior. The company also presented a witness who testified that the accident had occurred in an area where posted signs warned bikers not to enter. The man did not cross-examine the witness. After resting its case, the company moved for judgment as a matter of law. Should the court grant the motion?</t>
  </si>
  <si>
    <t>No, because a motion for judgment as a matter of law must first be made at the close of the plaintiff's case-in-chief.</t>
  </si>
  <si>
    <t>No, because whether the man's behavior was unduly risky is a question of fact for the jury to resolve.</t>
  </si>
  <si>
    <t>Yes, because the company's uncontradicted evidence of the man's unduly risky behavior means that no reason-able jury could find that the policy covers his injuries.</t>
  </si>
  <si>
    <t>Yes, because the man waived his right to rebut the company's evidence by not addressing the Òunduly riskyÓ policy provision in his case-in-chief.</t>
  </si>
  <si>
    <t>What is the fundamental premise of monist theory?</t>
  </si>
  <si>
    <t>Monism posits that international law is superior to domestic laws</t>
  </si>
  <si>
    <t>Monism posits that international and domestic law are part of the same legal order</t>
  </si>
  <si>
    <t>Monism posits that domestic laws are superior to international law</t>
  </si>
  <si>
    <t>Monism posits that domestic and international law never clash</t>
  </si>
  <si>
    <t>A city was growing rapidly and becoming a major tourist area because of its warm climate and proximity to the ocean. A businessman, anticipating a continued financial boom, purchased an expensive corner lot, which he planned to convert into an exclusive resort hotel. The businessman hired a builder to perform the construction work according to architectural guidelines provided by the businessman. It was anticipated that construction would take approximately six months. During this time, the builder dug a large hole and worked with heavy equipment inside the excavation site, leveling the terrain and building the foundation. The builder also erected a large wall along the sidewalk, which encircled the entire corner. The wall, which was negligently constructed, was made of thinly cut wood nailed together in sections and affixed just under the base of the sidewalk next to the excavation. Early one morning, a pedestrian was walking past the construction site on his way to work. As he was rounding the corner, the pedestrian saw a jogger approaching. When they drew even, the jogger accidentally brushed against the pedestrian with the swing of her arms. The pedesthan fell into the wall, which gave way, and he fell into the hole below. The pedestrian suffered serious injuries from the fall. If the pedestrian sues the businessman for the personal injuries he suffered in his fall, the most likely result is that the pedestrian will</t>
  </si>
  <si>
    <t>recover, because the businessman is liable for permitting a dangerous condition to exist along an area of public use.</t>
  </si>
  <si>
    <t>recover, under the doctrine of respondeat superior.</t>
  </si>
  <si>
    <t>not recover, because the builder was an independent contractor.</t>
  </si>
  <si>
    <t>not recover, because the jogger caused the pedestrian to fall into the wall.</t>
  </si>
  <si>
    <t>In which of the following situations does the best evidence rule generally not apply?</t>
  </si>
  <si>
    <t>Collateral matters</t>
  </si>
  <si>
    <t>Public records</t>
  </si>
  <si>
    <t>When it's not offered to prove the contents of the document</t>
  </si>
  <si>
    <t>All of the above.</t>
  </si>
  <si>
    <t>The President and sole stockholder of a small business negotiated to sell the business to an individual investor. The parties met and signed a "Letter Agreement", which set forth the price, down payment amount, financing terms, the assets to be included, and a host of other pertinent details. The final closing date was not stated, but the purchasers left a down payment of $20,000 with the seller. The letter stated that the terms comprised their essential agreement, but that a formal document would be drafted by the parties' attorneys. Before that happened, the seller returned the check and refused to perform. The investor brought an equity action for specific performance to compel the sale. The equity court ruled that there was a complete and binding contract that must be specifically performed. Will the appellate court likely affirm the lower court's decision?</t>
  </si>
  <si>
    <t>No, because closing date was left out and the attorneys were supposed to compose the final contract with all of the remaining details put in.</t>
  </si>
  <si>
    <t>No, because this type of letter is basically a "gentlemen's agreement" that is not intended to be legally binding.</t>
  </si>
  <si>
    <t>Yes, because a letter of intent is legally binding if it sets forth the price, describes the business and is signed by both parties.</t>
  </si>
  <si>
    <t>Yes, because where the letter contains all of the essential terms required for a contract, it will be enforced as a contract.</t>
  </si>
  <si>
    <t>A train pulled into a busy station. Some passengers got off the train, and others got on. A few moments later, a train conductor shouted, "All aboard!" to indicate that the train was about to depart the station. At that moment, a man, carrying a large cardboard box, came running through the station toward the train "Wait for me!" he shouted as he ran toward the train. The man with the box reached the edge of the platform, next to the train, just as the train started to move. The man hesitated, unsure of whether he should give up or go ahead and jump onto the train even though it was moving. A railroad worker, who happened to be standing next to the train, decided to be helpful. He said, "You can make it," and gave the man a shove toward the open door of the train. The man stumbled and dropped the box that he was carrying. Instantly, the box made a loud screeching noise. The box contained powerful fireworks, and the impact of the box hitting the ground had caused a large rocket to ignite. The rocket flew out of the box and shot across the train station, glancing off the ceiling and finally crashing into a wall of a small coffee shop on the far side of the train station, about 150 feet from the train. The rocket's collision caused a shelf on the wall to fall. A large container of coffee that was on the shelf fell and hit a customer who was sitting in the shop and enjoying a cup of coffee. The coffee shop customer suffered an injury to her shoulder as a result of being hit by the container of coffee. If the coffee shop customer asserts a negligence claim against the railroad, which of the following elements of her claim will the plaintiff be unable to satisfy?</t>
  </si>
  <si>
    <t>Duty.</t>
  </si>
  <si>
    <t>Breach.</t>
  </si>
  <si>
    <t>Cause-in-fact.</t>
  </si>
  <si>
    <t>Proximate or legal causation.</t>
  </si>
  <si>
    <t>A man with a long history of criminal violence who is a psychopathic personality, often enjoys the act of mercilessly brutalizing innocent elderly people by physical torture that is heinous and shocking. He decides to torture the victim's father for no good reason. After the beating, the father is hospitalized and in intensive care. The victim was not present but read about it in the newspaper and heard about it from the authorities. Victim suffered extreme emotional distress and required medical treatment. Can victim bring a successful action against perpetrator for intentional infliction of emotional distress? (IIED)</t>
  </si>
  <si>
    <t>No, because victim was not present at the time that the outrageous behavior occurred.</t>
  </si>
  <si>
    <t>Yes, because the activity was outrageous and shocking.</t>
  </si>
  <si>
    <t>No, because perpetrator did not know that the father had immediate family members.</t>
  </si>
  <si>
    <t>Yes, because in torture cases there is strict liability imposed on the perpetrator.</t>
  </si>
  <si>
    <t>A woman was employed as a state trooper. Although the state provides both sexes with equal pay and benefits, the state has adopted a policy that prohibits the assignment of female officers to its special undercover narcotics division. This is a moderate risk position that sometimes involves violent encounters with drug dealers. Since the special narcotics division was first established, five undercover agents have been killed in the line of duty. It is because of the state's concern with the safety and well-being of its female officers that it has adopted such a policy. The woman, who desired to be a member of the narcotics division, filed an application for assignment as a special drug agent. After she was rejected for the position, the woman sued the state in federal court to enjoin enforcement of its stated policy on the grounds that it is unconstitutional. As a matter of constitutional law, which of the following results in this suit is most appropriate?</t>
  </si>
  <si>
    <t>Judgment for the woman, because the facts asserted do not demonstrate that the particular classification contained in this policy is substantially related to the advancement of an important state interest.</t>
  </si>
  <si>
    <t>Judgment for the woman, because the terms and conditions of state government employment are privileges or immunities of state citizenship that may not be abridged by the state on the basis of gender.</t>
  </si>
  <si>
    <t>Judgment for the state, because it is within a state's police power to insulate the terms and conditions of governmental employment.</t>
  </si>
  <si>
    <t>Judgment for the state, because the state has articulated a rational basis for this classification and, therefore, a court may not substitute its judgment for that of responsible state officials.</t>
  </si>
  <si>
    <t>As a result of the increasing northward movement of the population from a nearby city, a town enacted a zoning ordinance restricting present and future land use in the town to single family dwellings, except in the downtown commercial shopping area, and except for a small area in which multifamily dwellings not over 40 feet in height were permitted. In addition, all new construction or exterior modifications of existing buildings required prior approval of an aesthetic control board. The zoning ordinance defined the term "family" in the context of single family dwellings to mean only one or more persons related by marriage, blood, or adoption, thereby excluding unrelated, unmarried persons from residing in a single residence unit. The enabling legislation contained the following provision:"This enactment is necessary to preserve the physical and social homogeneity of this community, and preserve and protect the quality of life of its citizens. "A town resident owns a single family residence with five bedrooms. Prior to the enactment of the zoning ordinance, the resident leased the premises on a month-to-month basis to a boyfriend and girlfriend and three other male law students. The five individuals are all unmarried and attend the nearby law school. The resident now brings suit to enjoin enforcement of the ordinance against himself. Which of the following is the most accurate statement regarding the constitutionality of the zoning ordinance provision that prohibits unrelated, unmarried persons from residing in a single family residence?</t>
  </si>
  <si>
    <t>The zoning ordinance provision would be declared unconstitutional as violative of the due process clause of the Fourteenth Amendment.</t>
  </si>
  <si>
    <t>The zoning ordinance would be declared unconstitutional as violative of the equal protection clause of the Fourteenth Amendment.</t>
  </si>
  <si>
    <t>The zoning ordinance provision would be declared unconstitutional as violative of the resident's rights under the contract clause.</t>
  </si>
  <si>
    <t>The zoning ordinance provision would be upheld as constitutional under the state's police power.</t>
  </si>
  <si>
    <t>In an automobile accident case, the defendant claimed that the plaintiff was contributorily negligent by driving at an excessive speed. The defendant's attorney calls its first witness, who was standing along the side of the road when the plaintiff's and defendant's cars collided. The defendant's attorney asks the witness: "Is it a fact that in your estimation, plaintiff was traveling at a speed of 45 m. p. h. in a 35 m. p. h. speed zone at the time of the accident?" The plaintiff objects. The trial judge should</t>
  </si>
  <si>
    <t>overrule the objection, because the judge may take judicial notice of the speed limit within the jurisdiction.</t>
  </si>
  <si>
    <t>overrule the objection if the witness has already been shown to be an experienced driver who was able to estimate the approximate speed of moving vehicles.</t>
  </si>
  <si>
    <t>sustain the objection if the witness has not been qualified as an expert witness.</t>
  </si>
  <si>
    <t>sustain the objection, because the witness is not an adverse witness.</t>
  </si>
  <si>
    <t>A retiree lived in a single-family dwelling in the city. Adjacent to his home was a vacant lot that measured 100 feet by 175 feet. The lot, which the retiree owned, was situated on the corner of Davis Street and University Way. The tract measured 100 feet along Davis Street and 175 feet along University Way. The retiree executed a deed purporting to convey the vacant lot to his lifelong friend for the consideration of $28,000. After escrow, the deed was delivered to the friend, who immediately filed it with the county recorder's office. The recorded instrument described the property conveyed as "all the tract of land beginning at the northwest corner of Davis Street and University Way; thence west along Davis Street 100 feet; thence north 175 feet; thence west 100 feet; thence south 175 feet along University Way to the place of beginning. " Three months after his conveyance to the friend, the retiree died intestate. His heirs have now filed an appropriate action contesting the friend's title to the vacant lot. Which of the following statements is most accurate concerning the outcome of this suit?</t>
  </si>
  <si>
    <t>The retiree's heirs will prevail because metes and bounds, rather than streets, are appropriate boundary descriptions.</t>
  </si>
  <si>
    <t>The friend will prevail because equity will not permit forfeiture for a mere technicality.</t>
  </si>
  <si>
    <t>The outcome will depend on whether the tract of land was plotted as a lot in a subdivision.</t>
  </si>
  <si>
    <t>The outcome will depend on whether the last call (175 feet along University Way) prevails over the third call (west 100 feet).</t>
  </si>
  <si>
    <t>A dance student worked very hard to strengthen her legs, including performing additional activities such as leaping and bounding up multiple flights of stairs in her apartment building. While she was performing her exercises, one of the janitors in the building warned her that "she was bound to get hurt if she keeps it up, because there are problems with the floor." After falling and breaking a leg due to a loose floorboard, she brought suit against the building owner. The building owner wants to testify that: "The janitor told me 'I told her that running too fast is dangerous and she was bound to get hurt.' ". Is the building owner's statement likely to be held admissible?</t>
  </si>
  <si>
    <t>Yes, because it is as an exception to hearsay as a spontaneous declaration to an opponent-party.</t>
  </si>
  <si>
    <t>Yes, because the building owner can testify and be questioned about what the janitor told him.</t>
  </si>
  <si>
    <t>No, because it is irrelevant and immaterial.</t>
  </si>
  <si>
    <t>No, because it is hearsay within hearsay, and there are no hearsay exceptions that apply.</t>
  </si>
  <si>
    <t>A plaintiff, a management trainee, brought a sex discrimination lawsuit against her employer for wrongful termination of her employment. At trial, the plaintiff is prepared to testify that a janitor at the company told her that he had heard her supervisor say to other male coworkers about her, "Make it hard for her. Maybe she'll go home where she belongs." Is the plaintiff's proposed testimony admissible?</t>
  </si>
  <si>
    <t>No, because the janitor's statement is hearsay not within any exception.</t>
  </si>
  <si>
    <t>No, because the statements of both the janitor and the supervisor are hearsay not within any exception.</t>
  </si>
  <si>
    <t>Yes, because the janitor's statement is a present sense impression, and the supervisor's statement is a statement of his then-existing state of mind.</t>
  </si>
  <si>
    <t>Yes, because the statements of both the janitor and the supervisor are statements janitor and the supervisor are statements concerning a matter within the scope of their employment.</t>
  </si>
  <si>
    <t>Why do the Scandinavian realists reject a metaphysical approach to law?</t>
  </si>
  <si>
    <t>Because they regard empiricism as a more reliable method by which to understand the concept of law.</t>
  </si>
  <si>
    <t>Because they have no interest in the operation of the legal system.</t>
  </si>
  <si>
    <t>Because their approach is based on Bentham's sceptical account of the common law.</t>
  </si>
  <si>
    <t>Because they prefer a natural law analysis of legal ideas.</t>
  </si>
  <si>
    <t>Three friends decided to go bowling together. They made a friendly wager on the match, with the winner receiving a free beer from the other two guys. In the second frame of the first game, the first friend apparently got a strike when he knocked down all 10 pins. However, the second friend accused the first friend of fouling because his foot went over the line. The first friend denied fouling and wanted to mark down a strike on the scorecard. The second friend refused to give the first friend a strike and wrote in a zero on the scoring sheet. The first friend became enraged. The second friend then went to bowl his frame. As the second friend turned his back, the first friend approached from behind with a bowling ball in his hand. The first friend then raised the bowling ball threatening to hit the back of the second friend's head. The second friend, who had his back turned, did not see the first friend's actions. The third friend saw what the first friend was about to do and could easily have warned the second friend; but the third friend remained silent. The first friend then struck the second friend on the back of the head with the bowling ball, causing a deep scalp wound. If the second friend asserts a cause of action against the third friend, he should</t>
  </si>
  <si>
    <t>prevail, because the third friend was aware of the danger.</t>
  </si>
  <si>
    <t>prevail, on account of the third friend's omission to act.</t>
  </si>
  <si>
    <t>not prevail, because the first friend was responsible for his injury.</t>
  </si>
  <si>
    <t>not prevail, because the third friend was under no duty to warn the second friend of the danger.</t>
  </si>
  <si>
    <t>A shopkeeper is the owner of a vacant lot in fee simple absolute (the record title is also in the shopkeeper). In 1960, the shopkeeper conveyed the property by general warranty deed as follows: "The grantor hereby conveys the vacant lot to my friend, but if the property shall ever be used for church purposes, then to the children of my sister who reach the age of 25. " At the time of the conveyance, the sister was single. Thereafter, the sister married and had two sons. Subsequently, one son died in an automobile accident. Three years after that son's death, the sister had a daughter. In an appropriate action to determine the ownership rights to the vacant lot with all minors represented, title is in</t>
  </si>
  <si>
    <t>the friend only.</t>
  </si>
  <si>
    <t>the friend, the son, and the daughter.</t>
  </si>
  <si>
    <t>the friend, the son, the daughter, and any additional children of the sister born during her lifetime.</t>
  </si>
  <si>
    <t>the friend, the son, the daughter, and any additional children of the sister born within 21 years after the death of the deceased son.</t>
  </si>
  <si>
    <t>A law clerk normally worked from 9:00 a. m. to5:00 p. m. each day, or an average of 40 hours per week. One morning, the law clerk came to the office at 9:00 a. m. and started preparing a brief for an upcoming trial. After completing his work at 5:00 p. m. that afternoon, he was about to leave the office when the senior partner of the law firm summoned him. The senior partner told the law clerk that the law firm was representing an important client on an urgent matter that needed immediate research. The law clerk was advised that he would be required to stay at the law office that night and prepare a memorandum. When the law clerk hemmed and hawed, the senior partner handed him the file and said, "I don't care if you stay all night, but you better have this memo on my desk by 8:00 a. m. tomorrow. "Following the senior partner's instructions, the law clerk stayed at the office until 2:00 a. m. preparing the memorandum. By the time he finished, the law clerk was totally exhausted after having worked a total of 17 hours that day. Afterward, the law clerk left the office and started to drive home. Because of his fatigue, he didn't see a pedestrian crossing the street. His car struck the pedestrian, seriously injuring herSThe pedestrian has asserted a tort action against the law firm to recover damages for her injuries. Which of the following is the most likely result?</t>
  </si>
  <si>
    <t>The pedestrian prevails, because the law firm was negligent for requiring the law clerk to stay at the law office and finish the memorandum.</t>
  </si>
  <si>
    <t>The pedestrian prevails, because the law firm is legally responsible for its employees' actions.</t>
  </si>
  <si>
    <t>The pedestrian loses, because the actions of the law firm were not a cause-in-fact of the pedestrian's injuries.</t>
  </si>
  <si>
    <t>The pedestrian loses, because the law firm is not responsible for the law clerk's negligence in these circumstances.</t>
  </si>
  <si>
    <t>A man wearing a jacket and jeans walked along a city street at night in a high crime area known for drug trafficking and gun violence. He saw two police officers walking toward him. The officers were checking on a 911 call from a resident who observed a man in jeans and a jacket apparently selling drugs to people on the street. When the police first saw him, he was walking alone, in the area that the woman identified. As they approached, he suddenly crossed the street by jaywalking. They followed, and approaching from behind, asked him to stop. He started walking faster, away from them. The officers saw what appeared to be a heavy object bulging in his pocket as he moved. The officers, with over 10 years of foot patrol experience, stepped up and stopped him. They patted him down and found a concealed, unlicensed handgun in the jacket pocket. They then made a full search and found 50 packets of heroin. He filed a motion to suppress the gun and drug evidence. Will the court likely suppress the evidence?</t>
  </si>
  <si>
    <t>No, because the accumulation of factors all added up to reasonable suspicion for a stop and articulable suspicion for a frisk.</t>
  </si>
  <si>
    <t>No, because the police had probable cause to make an arrest when the man began to walk away from them and walk even faster as they followed him.</t>
  </si>
  <si>
    <t>Yes, because they didn't know if this was the same man, they observed nothing illegal except jaywalking, and he had a right to avoid them under the circumstances.</t>
  </si>
  <si>
    <t>Yes, because the police lacked reasonable suspicion to stop the man simply because he crossed the street and walked faster away from them.</t>
  </si>
  <si>
    <t>A plaintiff domiciled in State A brought a wrongful death action in a federal court in State A against a State B parent corporation and one of its foreign subsidiaries. The plaintiff alleged that a tire manufactured by the subsidiary in Europe had caused his wife's death in an automobile accident in Europe. The parent corporation does significant business throughout the United States, including in State A. The subsidiary conducts no business and has no employees or bank accounts in State A. The no employees or bank accounts in State A. The subsidiary manufactures its tires for the European market, but 2% of its tires are distributed in State A by the parent corporation. The subsidiary has moved to dismiss for lack of personal jurisdiction. Should the court grant the subsidiary's motion?</t>
  </si>
  <si>
    <t>No, because 2% of the subsidiary's tires entered State A through the stream of commerce.</t>
  </si>
  <si>
    <t>No, because of the general personal jurisdiction established over the parent corporation.</t>
  </si>
  <si>
    <t>Yes, because the accident did not occur in the United States.</t>
  </si>
  <si>
    <t>Yes, because the subsidiary lacks continuous, systematic, and substantial contacts with State A.</t>
  </si>
  <si>
    <t>A homeowner offered to pay a roofer he knew $2,000 for the roofer's agreement to make repairs to the homeowner's roof. He said to the roofer, "We'll have a deal when you begin to do the work necessary for this job." The roofer did not directly respond to the offer but he went out and purchased the supplies and materials needed for the homeowner's specifications. When he arrived at the site with the supplies he found a message from the homeowner that he revoked the offer. Can the homeowner revoke the offer under these circumstances?</t>
  </si>
  <si>
    <t>Yes, because an offer for a bilateral contract can be revoked before its acceptance.</t>
  </si>
  <si>
    <t>No, because the act of purchasing supplies specifically for the homeowner's job was an effective acceptance and a contract was formed prior to homeowner's attempted revocation.</t>
  </si>
  <si>
    <t>No, because the offer had to remain open for a reasonable period of time before it could be revoked.</t>
  </si>
  <si>
    <t>Yes, because an oral offer to enter a bilateral contract is never enforceable.</t>
  </si>
  <si>
    <t>An older and younger brother had always done everything together. They had grown up together, gone to school together, and partied together. One night, while drinking at a bar, both brothers decided that they wanted a little more action than the bar was offering up, so they left and went to a strip club. At the strip club, they paid for private dances and attempted to have conversations with the women. As hard as they tried, the women who worked in the club did not seem as interested in the brothers as they were in the women. As the night wore on, the brothers decided that they would wait behind the club until closing for the women to come out. The victim, who had given a dance to one of the brothers, came out and proceeded to walk to her car. One of the brothers grabbed the victim from behind and pulled her to the ground while the other brother sexually assaulted her. Both brothers were arrested and charged with the rape of the victim. Their long-time family attorney represented them both at their trial. The younger brother intended to testify that his older brother had forced him to hold the victim down by threatening him with a gun. If appropriate objections are made by either brother, the court should rule that the attorney's representation of the brothers at trial</t>
  </si>
  <si>
    <t>violated the younger brother's Sixth Amendment right to counsel.</t>
  </si>
  <si>
    <t>constituted an impermissible conflict of interest.</t>
  </si>
  <si>
    <t>violated the younger brother's constitutional rights, but did not infringe on the older brother's constitutional rights.</t>
  </si>
  <si>
    <t>did not violate the older brother's constitutional rights if he separately paid for his representation.</t>
  </si>
  <si>
    <t>A freight company offered to purchase a large order of tires from a wholesale tire distributor for specified terms. Before receiving an answer, the purchasing agent called the wholesaler to state, "We are confronting a critical financial crisis and cannot afford to make the purchase." The seller sent an acceptance form the next day, and shipped the goods with an invoice. When the purchasing company did not pay and shipped the goods back, the seller sued for his lost profit. The seller claimed that the purchasing agent's words did not clearly communicate a revocation of the offer. Will the seller prevail?</t>
  </si>
  <si>
    <t>Yes, because a revocation of an offer requires explicit words of rejection in order to be enforced.</t>
  </si>
  <si>
    <t>Yes, because the seller must be able to rely on a definite order of goods.</t>
  </si>
  <si>
    <t>No, because the words of revocation were clear enough to communicate that the deal was off.</t>
  </si>
  <si>
    <t>No, because a buyer is never in breach of an agreement when it rejects goods prior to their shipment.</t>
  </si>
  <si>
    <t>A bakery incorporated and headquartered in State A had a dispute with a mill incorporated and headquartered in State B over the quality of the flour the mill had delivered to the bakery. The bakery sued the mill in a federal court in State A for breach of contract, seeking $100,000 in damages. The contract between the bakery and the mill contained a clause designating State B courts as the sole venue for litigating disputes arising under the contract. Under precedent of the highest court in State A, forum-selection clauses are unenforceable as against public policy; under U.S. Supreme Court precedent, such clauses are enforceable. The mill has moved to transfer the case to a federal court in State B, citing the forum-selection clause in the parties' contract and asserting the facts that the flour was produced in State B and that the majority of likely witnesses are in State B. Is the court likely to grant the mill's motion?</t>
  </si>
  <si>
    <t>No, because State A law treats forum- selection clauses as unenforceable.</t>
  </si>
  <si>
    <t>No, because the mill should have instead filed a motion to dismiss for improper venue.</t>
  </si>
  <si>
    <t>Yes, because federal common law makes the forum-selection clause controlling.</t>
  </si>
  <si>
    <t>Yes, because federal law governs transfers of venue, and it would be more convenient for the witnesses and parties to litigate the claim in State B.</t>
  </si>
  <si>
    <t>A plaintiff sued the insurer of her home after the insurer denied coverage for water damage to the home allegedly caused by a frozen plastic pipe that burst. At trial, the insurer called as an expert witness an engineer, who testified that the pipe had burst because of age rather than freezing. On cross-examination, the engineer admitted that five years earlier, he had been convicted of tax fraud, even though he had asserted that it was his accountant's error. In response, the insurer calls a witness, who is well acquainted with the engineer and his reputation, to testify that (1) in the witness's opinion, the engineer is a truthful person, and (2) the engineer's neighbors all describe him as a truthful person. How much, if any, of the witness's testimony is admissible?</t>
  </si>
  <si>
    <t>All of the testimony is admissible to support the engineer's credibility.</t>
  </si>
  <si>
    <t>Only the portion concerning the engineer's reputation is admissible, because where both opinion and reputation evidence are available, only the latter is admissible under a rule of preference.</t>
  </si>
  <si>
    <t>Only the portion concerning the witness's opinion of the engineer's character, because the witness's reporting of the neighbors' comments is hearsay.</t>
  </si>
  <si>
    <t>None of the testimony is admissible, because it is collateral, having no bearing on the engineer's qualifications as an expert.</t>
  </si>
  <si>
    <t>To keep its public school expenditures under control in a time of increasing costs, a state passed a law providing that children who have not lived in the state for at least one year cannot attend public schools in the state. Which of the following statements about this law is most accurate as a matter of constitutional law?</t>
  </si>
  <si>
    <t>The one-year residence requirement is valid because it does not affect any fundamental right or suspect class.</t>
  </si>
  <si>
    <t>State durational residence requirements that are estab-lished for publicly funded services are constitutional because they relate to government operations reserved exclusively to the states by the Tenth Amendment.</t>
  </si>
  <si>
    <t>Because publicly funded education is a fundamental constitutional right, a state may not deny it to any class of persons who reside in that state.</t>
  </si>
  <si>
    <t>State durational residence requirements established for this kind of publicly funded service solely for the purpose of reducing state expenditures violate the equal protection clause of the Fourteenth Amendment.</t>
  </si>
  <si>
    <t>What is the difference between political and legal means of dispute settlement?</t>
  </si>
  <si>
    <t>The outcome arising from legal methods, ie arbitration or adjudication by the ICJ, is final and binding upon the parties, whereas this is not the case with diplomatic methods</t>
  </si>
  <si>
    <t>The political methods are pursued upon the consent of then parties to the dispute, whereas the legal methods not</t>
  </si>
  <si>
    <t>The political means lead to a final settlement of the dispute, whereas this is not the case with the legal methods</t>
  </si>
  <si>
    <t>The legal methods of dispute settlement are pursued only in respect of significant disputes, whereas the political means are employed in all disputes</t>
  </si>
  <si>
    <t>Dworkin contends that to every legal question there is only one right answer. Which proposition below is most inconsistent with this claim?</t>
  </si>
  <si>
    <t>In hard cases judges generally decide cases on the basis of rights.</t>
  </si>
  <si>
    <t>The rights of the parties feature in the determination of most cases before the courts.</t>
  </si>
  <si>
    <t>Judges exercise strong discretion.</t>
  </si>
  <si>
    <t>Judges seek the best 'fit' with constitutional and institutional history.</t>
  </si>
  <si>
    <t>A person purchased a new car from a local auto dealership. Over the next month, the purchaser drove the car a little more than 1,000 miles. The purchaser noticed that the car made a squeaking noise when the brakes were applied, so the purchaser took the car back to the dealership to have the mechanic there take a look at it. The mechanic worked on the car and then told the purchaser that the problem had been fixed. A few days later, the brakes failed, causing the purchaser to crash into a tree. The purchaser suffered a serious head injury in the crash. If the purchaser asserts a claim against the car dealership for damages for his injuries, will the purchaser prevail?</t>
  </si>
  <si>
    <t>Yes, if the brakes were defective when the dealership sold the car to the purchaser.</t>
  </si>
  <si>
    <t>Yes, because the dealership is strictly liable for defective repairs on cars it has sold.</t>
  </si>
  <si>
    <t>No, because the car had been driven more than 1,000 miles.</t>
  </si>
  <si>
    <t>No, unless the dealership's employee was negligent in repairing the brakes.</t>
  </si>
  <si>
    <t>A lumber mill contracted to deliver one thousand8-foot sheets of plywood to a home improvement store on the first of each month for 10 consecutive months starting June 1. The June, July, and August shipments were delivered on time and duly paid for. Then, on August 16, the lumber mill informed the store that the mill would not be able to meet the September 1 delivery date, because its lumber reserve had been destroyed by a forest fire. The mill then asked the store to excuse the mill from further performance. The store refused and demanded that the remaining shipments be delivered on time. When the September shipment failed to arrive, the store immediately brought suit for breach of contract. How would the court hold?</t>
  </si>
  <si>
    <t>Judgment for the store, because the mill's duties of performance would not be excused.</t>
  </si>
  <si>
    <t>Judgment for the store, because the mill should have foreseen such a contingency occurring.</t>
  </si>
  <si>
    <t>Judgment for the mill, because their performance would be discharged by impossibility.</t>
  </si>
  <si>
    <t>Judgment for the mill, because their performance would be discharged by frustration of purpose.</t>
  </si>
  <si>
    <t>Use indirect truth tables to determine whether the following argument is valid. If the argument is invalid, choose an option which presents a counterexample. (There may be other counterexamples as well.)
(A ∨ B) ⊃ C
C ⊃ ~D / D ⊃ A</t>
  </si>
  <si>
    <t>Valid</t>
  </si>
  <si>
    <t>Invalid. Counterexample when B, C, and D are true and A is false</t>
  </si>
  <si>
    <t>Invalid. Counterexample when B and D are true and A and C are false</t>
  </si>
  <si>
    <t>Invalid. Counterexample when A, B, and C are false and D is true</t>
  </si>
  <si>
    <t>Logic</t>
  </si>
  <si>
    <t>Which of the following describes he fallacy of appeal to pride?</t>
  </si>
  <si>
    <t>arguing a claim should be accepted based only on evidence that unidentified authorities accept it.</t>
  </si>
  <si>
    <t>arguing someone should accept a claim based only on the evidence that he or she has the favorable characteristics to understand the truth of the claim.</t>
  </si>
  <si>
    <t>arguing something should be done based only on evidence that it's been done that way in the past, or should be believed only because it's been believed for a long time.</t>
  </si>
  <si>
    <t>arguing that an act or series of acts should be carried out because they will have no significant consequences, when there is no evidence for the lack of significant effects.</t>
  </si>
  <si>
    <t>The concomitant variation fallacy is</t>
  </si>
  <si>
    <t>attributing the cause of an event to a single cause when the cause is more complicated</t>
  </si>
  <si>
    <t>arguing that since two events happened at the same time, one event must have caused the other</t>
  </si>
  <si>
    <t>arguing that since one event preceded another event it must have caused the second event</t>
  </si>
  <si>
    <t>drawing a conclusion based on sign reasoning when there is not really a direct relationship between the alleged sign and the subject of the conclusion</t>
  </si>
  <si>
    <t>Which of the following best describes the fallacy of amphiboly?</t>
  </si>
  <si>
    <t>Using emotionally charged languages to create an impression about the subject of a claim, without making an argument that the language fits the subject.</t>
  </si>
  <si>
    <t>Referring to an act committed by an opponent in negative terms while referring to the same act committed by the arguer or supporters in favorable terms.</t>
  </si>
  <si>
    <t>Using grammar and punctuation in a way that a statement may have multiple interpretations, so it's not really clear what is meant.</t>
  </si>
  <si>
    <t>Changing the meaning of a word or phrase from one part of the argument to another.</t>
  </si>
  <si>
    <t>Select the best translation into predicate logic: Cecilia breaks my heart if, and only if, Maria is either a problem or a girl.</t>
  </si>
  <si>
    <t>Bc ≡ (Pm ∨ Gm)</t>
  </si>
  <si>
    <t>Bc ≡ (Pm • Gm)</t>
  </si>
  <si>
    <t>Bc ⊃ (Pm ∨ Gm)</t>
  </si>
  <si>
    <t>Cb ⊃ (Pm • Gm)</t>
  </si>
  <si>
    <t xml:space="preserve"> Use the following key to translate the given formula of PL to natural, English sentences.
A: Marina reads a Percy Jackson book.
B: Izzy plays Minecraft.
C: Emily stops working.
D: Russell makes dinner.
E: Ashleigh stops by.
(~B • E) ⊃ D</t>
  </si>
  <si>
    <t>If it's not the case that both Izzy plays Minecraft and Ashleigh stops by then Russell makes dinner.</t>
  </si>
  <si>
    <t>If it's both not the case that Izzy plays Minecraft and Ashleigh stops by then Russell makes dinner.</t>
  </si>
  <si>
    <t>Izzy playing Minecraft and Ashleigh stopping by entails that Russell makes dinner.</t>
  </si>
  <si>
    <t>Russell's making dinner is a sufficient condition for Izzy not playing Minecraft and Ashleigh stopping by.</t>
  </si>
  <si>
    <t xml:space="preserve"> Select the best translation into predicate logic: Not all lobsters are red.</t>
  </si>
  <si>
    <t>~(∀x)(Lx ⊃ Rx)</t>
  </si>
  <si>
    <t>~(∃x)(Lx ⊃ Rx)</t>
  </si>
  <si>
    <t>~(∃x)(Lx • Rx)</t>
  </si>
  <si>
    <t>~(∀x)(Lx • Rx)</t>
  </si>
  <si>
    <t>Select the best translation into predicate logic: Johnny came late.</t>
  </si>
  <si>
    <t>jL</t>
  </si>
  <si>
    <t>Lj</t>
  </si>
  <si>
    <t>Cj ∨ Lj</t>
  </si>
  <si>
    <t>Lx</t>
  </si>
  <si>
    <t xml:space="preserve"> Which of the given formulas of PL is the best symbolization of the following sentence?
Since the university raised tuition, the president approved of it and the board didn't prevent it.</t>
  </si>
  <si>
    <t>(P • ~B) ⊃ U</t>
  </si>
  <si>
    <t>(U ⊃ P) • B</t>
  </si>
  <si>
    <t>U ⊃ (P • ~B)</t>
  </si>
  <si>
    <t>U ⊃ (P ∨ ~B)</t>
  </si>
  <si>
    <t xml:space="preserve"> Which of the given formulas of PL is the best symbolization of the following sentence?
If either George enrolls or Harry enrolls, then Ira does not enroll.</t>
  </si>
  <si>
    <t>(G ⊃ H) ∨ I</t>
  </si>
  <si>
    <t>(G ∨ H) ⊃ I</t>
  </si>
  <si>
    <t>(G ⊃ H) ∨ ~I</t>
  </si>
  <si>
    <t>(G ∨ H) ⊃ ~I</t>
  </si>
  <si>
    <t>The Dean was showing a visitor around the campus. The visitor asked, "About how many students do you have here?" After a moment of reflection the Dean replied, "Oh, I'd guess about one in a hundred."</t>
  </si>
  <si>
    <t>Equivocation</t>
  </si>
  <si>
    <t>Fallacy of Division</t>
  </si>
  <si>
    <t>Appeal to Authority</t>
  </si>
  <si>
    <t>Denying the Antecedent</t>
  </si>
  <si>
    <t>Which of the following explanations best fits the fallacy of ignorance of refutation?</t>
  </si>
  <si>
    <t>asserting an argumentative opponent has taken an easily defeated position, which the opponent has not really taken, defeating the position, and acting as if you've done significant damage to that person's overall argument.</t>
  </si>
  <si>
    <t>causing confusion during refutation because of a real or feigned lack of the ability to engage in refutation</t>
  </si>
  <si>
    <t>characterizing an opposing argument in such a way to make it or its consequences appear to be ridiculous</t>
  </si>
  <si>
    <t>arguing an action should be taken based only on the need to be loyal to someone or to a group</t>
  </si>
  <si>
    <t>"The minor premise must affirm the antecedent or deny the consequent" is a way to determine the validity of which type of argument?</t>
  </si>
  <si>
    <t>Categorical syllogism</t>
  </si>
  <si>
    <t>Disjunctive syllogism</t>
  </si>
  <si>
    <t>Hypothetical syllogism</t>
  </si>
  <si>
    <t>Toulmin model</t>
  </si>
  <si>
    <t>A valid disjunctive syllogism has which of the following characteristics?</t>
  </si>
  <si>
    <t>The minor premise must either affirm the antecedent or deny the consequent</t>
  </si>
  <si>
    <t>The minor premise must either accept an alternative or reject an alternative</t>
  </si>
  <si>
    <t>One of the premises is missing</t>
  </si>
  <si>
    <t>It reaches a truthful conclusion</t>
  </si>
  <si>
    <t>Which of the following fallacies happens when someone argues that a choice must be made among a certain set of alternatives, when there are really other alternatives to choose from?</t>
  </si>
  <si>
    <t>Laudatory personality</t>
  </si>
  <si>
    <t>Accident</t>
  </si>
  <si>
    <t>False dilemma</t>
  </si>
  <si>
    <t>Circular reasoning</t>
  </si>
  <si>
    <t>Appeal to beliefs is another name for which of the following fallacies?</t>
  </si>
  <si>
    <t>ad nauseam</t>
  </si>
  <si>
    <t>appeal to tradition</t>
  </si>
  <si>
    <t>solid slope</t>
  </si>
  <si>
    <t>self evident truths</t>
  </si>
  <si>
    <t>Construct a complete truth table for the following argument. Then, using the truth table, determine whether the argument is valid or invalid. If the argument is invalid, choose an option which presents a counterexample. (There may be other counterexamples as well.)
(O ≡ P) ∨ P / P ∨ ~O</t>
  </si>
  <si>
    <t>Invalid. Counterexample when O and P are true</t>
  </si>
  <si>
    <t>Invalid. Counterexample when O is true and P is false</t>
  </si>
  <si>
    <t>Invalid. Counterexample when P is true and O is false</t>
  </si>
  <si>
    <t>"Each term must be used twice, no more and no less" is a requirement for</t>
  </si>
  <si>
    <t>valid categorical syllogism</t>
  </si>
  <si>
    <t>a valid disjunctive syllogism</t>
  </si>
  <si>
    <t>a valid conditional syllogism</t>
  </si>
  <si>
    <t>a materially true hypothetical syllogism</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</si>
  <si>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M ∨ N
~M · O / N</t>
  </si>
  <si>
    <t>Invalid. Counterexample when M and O are true and N is false</t>
  </si>
  <si>
    <t>Invalid. Counterexample when M is true and O and N are false</t>
  </si>
  <si>
    <t>Invalid. Counterexample when O is true and M and N are false</t>
  </si>
  <si>
    <t>Identify the conclusion of the following argument. From a historical point of view, genetics is a young science. The principles that govern inheritance traits were described less than 150 years ago. Furthermore, around the turn of the twentieth century, the laws of inheritance were rediscovered. But even then, the importance of DNA was not really understood until the 1950s.</t>
  </si>
  <si>
    <t>But even then, the importance of DNA was not really understood until the 1950s.</t>
  </si>
  <si>
    <t>The importance of DNA was not really understood until the 1950s.</t>
  </si>
  <si>
    <t>From a historical point of view, genetics is a young science.</t>
  </si>
  <si>
    <t>The principles that govern inheritance traits were described less than 150 years ago.</t>
  </si>
  <si>
    <t>Appeal to ignorance is a fallacy that involves</t>
  </si>
  <si>
    <t>determining the conclusion one wants first, then accepting only evidence supporting that conclusion, or interpreting all evidence as support for that conclusion.</t>
  </si>
  <si>
    <t>arguing something is inferior just because it doesn't do something it was never intended to do.</t>
  </si>
  <si>
    <t>arguing that a claim must be true because there is no evidence that it is false.</t>
  </si>
  <si>
    <t>arguing about something when you are ignorant about the subject</t>
  </si>
  <si>
    <t>Select the best translation into predicate logic. José introduces Wilma to Kevin. (j: José; k: Kevin; w: Wilma; Ixyz: x introduces y to z)</t>
  </si>
  <si>
    <t>Iwkj</t>
  </si>
  <si>
    <t>Ijwk</t>
  </si>
  <si>
    <t>Iwjk</t>
  </si>
  <si>
    <t>Ijkw</t>
  </si>
  <si>
    <t>Arguing that a claim must be true because there is no evidence that it is false is which of the following fallacies?</t>
  </si>
  <si>
    <t>a priori</t>
  </si>
  <si>
    <t>Extension</t>
  </si>
  <si>
    <t>Appeal to ignorance</t>
  </si>
  <si>
    <t>plurium interrogationum</t>
  </si>
  <si>
    <t>It's silly to pass laws against discrimination, since it is obvious that we can't live without it. We discriminate between pleasant and unpleasant tastes in selecting our food, between pleasant and unpleasant sounds in selecting our music, between harmonious and unharmonious colors in decorating our homes, between interesting and uninteresting people in choosing our friends, and so on. We can't live without discriminating.</t>
  </si>
  <si>
    <t>Prejudicial Language</t>
  </si>
  <si>
    <t>Inconsistency</t>
  </si>
  <si>
    <t>Straw Man</t>
  </si>
  <si>
    <t>I don't understand why everyone thinks they belong in college. After all, everyone knows that when you are intelligent you'll succeed. But so many people that elect to attend college don't have even the most basic intelligence. How do they expect to get anywhere here?</t>
  </si>
  <si>
    <t>Attacking the Person (ad hominem)</t>
  </si>
  <si>
    <t>Begging the Question</t>
  </si>
  <si>
    <t>Construct a complete truth table for the following argument. Then, using the truth table, determine whether the argument is valid or invalid. If the argument is invalid, choose an option which presents a counterexample. (There may be other counterexamples as well.)
I ≡ ~J
I ∨ J / I</t>
  </si>
  <si>
    <t>Invalid. Counterexample when I and J are true</t>
  </si>
  <si>
    <t>Invalid. Counterexample when I is true and J is false</t>
  </si>
  <si>
    <t>Invalid. Counterexample when J is true and I is false</t>
  </si>
  <si>
    <t xml:space="preserve"> Select the best translation into predicate logic: No artifacts are people.</t>
  </si>
  <si>
    <t>~Pa</t>
  </si>
  <si>
    <t>(∀x)(Ax ⊃ ~Px)</t>
  </si>
  <si>
    <t>~Ap</t>
  </si>
  <si>
    <t>(∀x)(Ax • ~Px)</t>
  </si>
  <si>
    <t>" _Ad crumenam_ " is a specific kind of</t>
  </si>
  <si>
    <t>False analogy</t>
  </si>
  <si>
    <t>Hasty Generalization</t>
  </si>
  <si>
    <t>False sign</t>
  </si>
  <si>
    <t>Hasty Conclusion</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</si>
  <si>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
I ≡ ~H and ~(~I ≡ H)</t>
  </si>
  <si>
    <t>Logically equivalent</t>
  </si>
  <si>
    <t>Contradictory</t>
  </si>
  <si>
    <t>Neither logically equivalent nor contradictory, but consistent</t>
  </si>
  <si>
    <t>Inconsistent</t>
  </si>
  <si>
    <t>Which of the following propositions is an immediate (one-step) consequence in PL of the given premises?
E ⊃ ~F
~F ⊃ G
~G</t>
  </si>
  <si>
    <t>E ⊃ F</t>
  </si>
  <si>
    <t>F ⊃ G</t>
  </si>
  <si>
    <t>G ⊃ E</t>
  </si>
  <si>
    <t>~~F</t>
  </si>
  <si>
    <t>Which of the following fallacies happens when someone concludes that someone couldn't have done something good because he or she has negative qualities?</t>
  </si>
  <si>
    <t>Guilt by association</t>
  </si>
  <si>
    <t>Reprehensible personality</t>
  </si>
  <si>
    <t>Which of the following best describes the fallacy of poisoning the well?</t>
  </si>
  <si>
    <t>a way of suppressing evidence that eliminates a source of evidence from consideration by claiming the source is flawed, when there is no true relationship between the alleged flaw and the reliability of the source</t>
  </si>
  <si>
    <t>arguing that a claim should be accepted based on evidence that is not presented, but asserted to be well known or obvious.</t>
  </si>
  <si>
    <t>reasoning that a claim is true based only on the evidence that it has been made so often.</t>
  </si>
  <si>
    <t>The appeal to joy fallacy involves</t>
  </si>
  <si>
    <t>arguing that someone should do something based only on the assertion that it will make him or her feel happier</t>
  </si>
  <si>
    <t>causing confusion during refutation because of a lack of ability to engage in refutation</t>
  </si>
  <si>
    <t>arguing for a conclusion based only on feeling sorry for someone when that feeling is irrelevant to the conclusion</t>
  </si>
  <si>
    <t>arguing someone should do something only because other people will like him or her for doing it</t>
  </si>
  <si>
    <t>Identify the conclusion of the following argument. That the world is my idea is a truth valid for every living creature, though only man can contemplate it. In doing so, he attains philosophical wisdom. No truth is more absolutely certain than that all that exists for knowledge and therefore this world is only object in relation to subject, perception of a perceiver. The world is an idea. (Arthur Schopenhauer, The World as Will and Idea)</t>
  </si>
  <si>
    <t>The world is an idea.</t>
  </si>
  <si>
    <t>That the world is my idea is a truth valid for every living creature, though only man can contemplate it.</t>
  </si>
  <si>
    <t>In doing so, he attains philosophical wisdom.</t>
  </si>
  <si>
    <t>No truth is more absolutely certain than that all that exists for knowledge and therefore this world is only object in relation to subject, perception of a perceiver.</t>
  </si>
  <si>
    <t xml:space="preserve"> Which of the given formulas of PL is the best symbolization of the following sentence?
Either England's importing beef is a necessary condition for France's subsidizing agriculture or China's promoting human rights is not a sufficient condition for South Africa's supplying diamonds.</t>
  </si>
  <si>
    <t>(E ≡ F) ∨ ~(C ≡ S)</t>
  </si>
  <si>
    <t>(E ≡ F) ∨ (~C ⊃ S)</t>
  </si>
  <si>
    <t>(E ⊃ F) ∨ ~(C ⊃ S)</t>
  </si>
  <si>
    <t>(F ⊃ E) ∨ ~(C ⊃ S)</t>
  </si>
  <si>
    <t>Another name for the fallacy of begging the question is</t>
  </si>
  <si>
    <t>Dito simpliciter</t>
  </si>
  <si>
    <t>Bifurcation</t>
  </si>
  <si>
    <t xml:space="preserve"> Use indirect truth tables to determine whether each set of propositions is consistent. If the set is consistent, choose an option with a consistent valuation. (There may be other consistent valuations.)
(E ⊃ F) ⊃ G
(~E ∨ F) ≡ (H ∨ I)
I ⊃ (J ⊃ ~H)
~G ⊃ ~J</t>
  </si>
  <si>
    <t>Consistent. Consistent valuation when E is true and F, G, H, I, and J are false</t>
  </si>
  <si>
    <t>Consistent. Consistent valuation when E and H are true and F, G, I, and J are false</t>
  </si>
  <si>
    <t>Consistent. Consistent valuation when E and I are true and F, G, H, and J are false</t>
  </si>
  <si>
    <t>Select the best translation into predicate logic: If Eileen plays fiddle then Sherri sings.</t>
  </si>
  <si>
    <t>Fe ∨ Ss</t>
  </si>
  <si>
    <t>eF ⊃ Ss</t>
  </si>
  <si>
    <t>Fe ∨ Es</t>
  </si>
  <si>
    <t>Fe ⊃ Ss</t>
  </si>
  <si>
    <t xml:space="preserve"> Use the following key to translate the given formula of PL to natural, English sentences.
A: Marina reads a Percy Jackson book.
B: Izzy plays Minecraft.
C: Emily stops working.
D: Russell makes dinner.
E: Ashleigh stops by.
(~A ∨ ~B) ⊃ C</t>
  </si>
  <si>
    <t>If neither Marina reads a Percy Jackson book nor Izzy plays Minecraft, then Emily stops working.</t>
  </si>
  <si>
    <t>If it's not the case that both Marina reads a Percy Jackson book and Izzy plays Minecraft, then Emily stops working.</t>
  </si>
  <si>
    <t>Either Marina not reading a Percy Jackson book or Izzy not playing Minecraft entails that Emily stops working.</t>
  </si>
  <si>
    <t>Emily stopping working is a sufficient condition for either Marina not reading a Percy Jackson book or Izzy not playing Minecraft.</t>
  </si>
  <si>
    <t>If someone says if you do something it will lead to extreme consequences, but doesn't provide you with any evidence of a cause and effect relationship between your act and those consequences, that person has probably committed which of the following fallacies?</t>
  </si>
  <si>
    <t>slippery slope</t>
  </si>
  <si>
    <t>suppressed evidence</t>
  </si>
  <si>
    <t>In a faulty analogy, the things being compared are...</t>
  </si>
  <si>
    <t>Sufficiently similar</t>
  </si>
  <si>
    <t>Sufficiently similar in irrelevant ways</t>
  </si>
  <si>
    <t>Complete opposites</t>
  </si>
  <si>
    <t>Not sufficiently similar in relevant ways</t>
  </si>
  <si>
    <t>A hasty generalization is a fallacy of...</t>
  </si>
  <si>
    <t>Acceptable premises</t>
  </si>
  <si>
    <t>Unacceptable premises</t>
  </si>
  <si>
    <t>Deduction</t>
  </si>
  <si>
    <t>Acceptable but untrue premises</t>
  </si>
  <si>
    <t>_Ad populum_. is another name for which fallacy?</t>
  </si>
  <si>
    <t>poisoning the well</t>
  </si>
  <si>
    <t>appeal to pride</t>
  </si>
  <si>
    <t>appeal to the people</t>
  </si>
  <si>
    <t>A valid disjunctive syllogism has a major premise that:</t>
  </si>
  <si>
    <t>includes two or more alternatives</t>
  </si>
  <si>
    <t>classifies subjects</t>
  </si>
  <si>
    <t>affirms the antecedent or denies the consequent</t>
  </si>
  <si>
    <t>leads to a valid conclusion</t>
  </si>
  <si>
    <t>Which of the following best describes the fallacy of question begging epithets?</t>
  </si>
  <si>
    <t>Treating something that exists in the mind as if it was a real object.</t>
  </si>
  <si>
    <t>A form of loaded language that uses an emotionally charged restatement of the claim, often in the form of name calling, in place of support for the claim.</t>
  </si>
  <si>
    <t>Reasoning that ideas presented in an appealing manner are correct, regardless of the content of the message.</t>
  </si>
  <si>
    <t>Which of the following describes the fallacy of false consolation?</t>
  </si>
  <si>
    <t>arguing against a position based only on negative personal feelings toward the position</t>
  </si>
  <si>
    <t>responding to charges of wrongdoing by saying others do things as bad or worse</t>
  </si>
  <si>
    <t>arguing that someone is not really harmed because things could be worse or by pointing out what they have to be thankful for</t>
  </si>
  <si>
    <t>using threats of harm instead of reasoning to get agreement</t>
  </si>
  <si>
    <t xml:space="preserve"> Select the best translation into predicate logic: Some folks are lucky.</t>
  </si>
  <si>
    <t>(∃x)(Fx • Lx)</t>
  </si>
  <si>
    <t>Fl</t>
  </si>
  <si>
    <t>Lf</t>
  </si>
  <si>
    <t>(∀x)(Fx • Lx)</t>
  </si>
  <si>
    <t>Which of the following describes the fallacy of appeal to loyalty?</t>
  </si>
  <si>
    <t>arguing that someone should do something because it will make him or her better liked by others</t>
  </si>
  <si>
    <t>responding to an argument with an expression of derision</t>
  </si>
  <si>
    <t>arguing that an idea should be accepted only because of who originated the idea</t>
  </si>
  <si>
    <t>arguing that someone should do something to be loyal to a person or a group</t>
  </si>
  <si>
    <t>Identify the antecedent of the following conditional proposition: The university raises tuition if both the governor approves of it and the board of trustees recommends it.</t>
  </si>
  <si>
    <t>The university raises tuition.</t>
  </si>
  <si>
    <t>The governor approves of it.</t>
  </si>
  <si>
    <t>The board of trustees recommends it.</t>
  </si>
  <si>
    <t>The governor approves of it and the board of trustees recommends it.</t>
  </si>
  <si>
    <t xml:space="preserve"> Select the best translation into predicate logic. Some CEO is wealthier than everyone. (Cx: x is a CEO; Px: x is a person; Wxy: x is wealthier than y)</t>
  </si>
  <si>
    <t>(∃x)[Cx • (∀y)(Py • Wxy)]</t>
  </si>
  <si>
    <t>(∃x)[Cx ⊃ (∀y)(Py ⊃ Wxy)]</t>
  </si>
  <si>
    <t>(∃x)[Cx • (∀y)(Py ⊃ Wxy)]</t>
  </si>
  <si>
    <t>(∀x)[Px ⊃ (∃y)(Cy ⊃ Wxy)]</t>
  </si>
  <si>
    <t>When someone treats an imaginary concept as if it was something tangible that person might commit the fallacy of</t>
  </si>
  <si>
    <t>Question begging epithets</t>
  </si>
  <si>
    <t>Misusing ambiguity</t>
  </si>
  <si>
    <t>Hypostatization</t>
  </si>
  <si>
    <t>Amphiboly</t>
  </si>
  <si>
    <t>Including more than one claim in a proposition may lead to which of the following fallacies?</t>
  </si>
  <si>
    <t>Complex question</t>
  </si>
  <si>
    <t>Compound proposition</t>
  </si>
  <si>
    <t xml:space="preserve"> Which of the given formulas of PL is the best symbolization of the following sentence?
Either England's not importing beef is a necessary condition for France's subsidizing agriculture, or China promotes human rights if and only if South Africa doesn't supply diamonds.</t>
  </si>
  <si>
    <t>(F ⊃ ~E) ∨ (C ≡ ~S)</t>
  </si>
  <si>
    <t>(~E ⊃ F) ∨ (C ⊃ ~S)</t>
  </si>
  <si>
    <t>~(F ⊃ E) ∨ (~S ⊃ C)</t>
  </si>
  <si>
    <t>(F ⊃ E) ∨ (C ≡ ~S)</t>
  </si>
  <si>
    <t xml:space="preserve"> Which of the given formulas of PL is the best symbolization of the following sentence?
Pablo will go to the store if, and only if, his brother drives him and pays for gas.</t>
  </si>
  <si>
    <t>(P ≡ D) ≡ G</t>
  </si>
  <si>
    <t>(D • G) ⊃ P</t>
  </si>
  <si>
    <t>P ⊃ (D • G)</t>
  </si>
  <si>
    <t>P ≡ (D • G)</t>
  </si>
  <si>
    <t>Moses Maimonides, "The Guide of the Perplexed": God, may He be exalted ... existed alone, and nothing else. ...Afterwards, through His will and His volition, He brought into existence out of nothing all the beings as they are, time itself being one of the created things. For time is consequent upon motion, and motion is an accident of what is moved. Furthermore, what is moved...is itself created in time ....</t>
  </si>
  <si>
    <t>Inconsisteny</t>
  </si>
  <si>
    <t>Slippery Slope</t>
  </si>
  <si>
    <t xml:space="preserve"> Construct a complete truth table for the following pairs of propositions. Then, using the truth tables, determine whether the statements are logically equivalent or contradictory. If neither, determine whether they are consistent or inconsistent. Justify your answers.
~O ⊃ P and O ∨ P</t>
  </si>
  <si>
    <t>Construct a complete truth table for the following argument. Then, using the truth table, determine whether the argument is valid or invalid. If the argument is invalid, choose an option which presents a counterexample. (There may be other counterexamples as well.)
~K ≡ L / (K · L) ∨ (K · ~L)</t>
  </si>
  <si>
    <t>Invalid. Counterexample when K and L are true</t>
  </si>
  <si>
    <t>Invalid. Counterexample when K is true and L is false</t>
  </si>
  <si>
    <t>Invalid. Counterexample when L is true and K is false</t>
  </si>
  <si>
    <t>Select the best translation into predicate logic: Caroline is sweet if, and only if, Janet is engaged to Brad.</t>
  </si>
  <si>
    <t>Cs ⊃ Ej</t>
  </si>
  <si>
    <t>Sc ≡ Ej</t>
  </si>
  <si>
    <t>sC ≡ eJ</t>
  </si>
  <si>
    <t>Sx ≡ Jy</t>
  </si>
  <si>
    <t>All things that are spoiled are inedible. Timothy is spoiled. So, Timothy is inedible.</t>
  </si>
  <si>
    <t>Questionable Cause</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</si>
  <si>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~A · ~B
(A ∨ C) ∨ B / C</t>
  </si>
  <si>
    <t>Invalid. Counterexample when A and B are true and C is false</t>
  </si>
  <si>
    <t>Invalid. Counterexample when A is true and B and C are false</t>
  </si>
  <si>
    <t>Invalid. Counterexample when B is true and A and C are false</t>
  </si>
  <si>
    <t xml:space="preserve"> Select the best English interpretation of the given arguments in predicate logic.
(∃x)(Cx • Ox)
(∀x)[(~Cx ⊃ ~Bx) ⊃ ~Og]	/ ~Og</t>
  </si>
  <si>
    <t>Some cookies have oatmeal. If something's not being a cookie entails that it doesn't have chocolate chips, then this cookie doesn't have oatmeal. So this cookie doesn't have oatmeal.</t>
  </si>
  <si>
    <t>Some cookies have oatmeal. If something is not a cookie and does not have chocolate chips, it doesn't have oatmeal. So this cookie doesn't have oatmeal.</t>
  </si>
  <si>
    <t>Some cookies have oatmeal. If something doesn't have oatmeal, then it is not a cookie and it doesn't have chocolate chips. So this cookie doesn't have oatmeal.</t>
  </si>
  <si>
    <t>Some cookies have oatmeal. If something's not having chocolate chips entails that it is not a cookie, then it doesn't have oatmeal. So this cookie doesn't have oatmeal.</t>
  </si>
  <si>
    <t>Select the best translation into predicate logic. David teaches Chris. (c: Chris; d: David; Txy: x teaches y)</t>
  </si>
  <si>
    <t>Tdc</t>
  </si>
  <si>
    <t>Tcd</t>
  </si>
  <si>
    <t>Tcc</t>
  </si>
  <si>
    <t>dTc</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</si>
  <si>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J ≡ ~K
J ∨ L
~K / L</t>
  </si>
  <si>
    <t>Invalid. Counterexample when J and K are true and L is false</t>
  </si>
  <si>
    <t>Invalid. Counterexample when J is true and K and L are false</t>
  </si>
  <si>
    <t>Invalid. Counterexample when K is true and J and L are false</t>
  </si>
  <si>
    <t xml:space="preserve"> Select the best translation into predicate logic: All robots are artifacts.</t>
  </si>
  <si>
    <t>(∀x)(Ax ∨ Rx)</t>
  </si>
  <si>
    <t>(∀x)(Ax • Rx)</t>
  </si>
  <si>
    <t>(∀x)(Rx ⊃ Ax)</t>
  </si>
  <si>
    <t>(∀x)(Rx • Ax)</t>
  </si>
  <si>
    <t>Identify the antecedent of the following conditional proposition: The university raises tuition only if both the governor approves of it and the board of trustees recommends it.</t>
  </si>
  <si>
    <t xml:space="preserve"> Use indirect truth tables to determine whether the following argument is valid. If the argument is invalid, choose an option which presents a counterexample. (There may be other counterexamples as well.)
L ⊃ [(M ∨ ~N) ⊃ O]
(N ⊃ O) ⊃ (~P ⊃ Q)
R ⊃ ~Q / L ⊃ (R ⊃ P)</t>
  </si>
  <si>
    <t>Invalid. Counterexample when L, M, O, Q, and R are true and N and P are false</t>
  </si>
  <si>
    <t>Invalid. Counterexample when L, N, O, Q, and R are true and M and P are false</t>
  </si>
  <si>
    <t>Invalid. Counterexample when L, N, and R are true and M, O, P, and Q are false</t>
  </si>
  <si>
    <t>_A priori_ is a fallacy that involves</t>
  </si>
  <si>
    <t>asking a question that includes either an unproven assumption or more than one question, thus making a straightforward yes or no answer meaningless.</t>
  </si>
  <si>
    <t>reasoning that determines the conclusion one wants first, then accepts only evidence supporting that conclusion, or interprets all evidence as support for that conclusion.</t>
  </si>
  <si>
    <t>We're perfectly entitled to believe there is a God. After all, every effort by atheists to prove otherwise has failed.</t>
  </si>
  <si>
    <t>Argument from Ignorance</t>
  </si>
  <si>
    <t xml:space="preserve"> Construct a complete truth table for the following argument. Then, using the truth table, determine whether the argument is valid or invalid. If the argument is invalid, choose an option which presents a counterexample. (There may be other counterexamples as well.)
~X ⊃ Y
Y ⊃ Z
~Z / ~X</t>
  </si>
  <si>
    <t>Invalid. Counterexample when X, Y, and Z are true</t>
  </si>
  <si>
    <t>Invalid. Counterexample when Y and Z are true and Z is false</t>
  </si>
  <si>
    <t>Invalid. Counterexample when X is true and Y and Z are false</t>
  </si>
  <si>
    <t xml:space="preserve"> Use indirect truth tables to determine whether each set of propositions is consistent. If the set is consistent, choose an option with a consistent valuation. (There may be other consistent valuations.)
A ⊃ (~B ∨ C)
C ⊃ D
A ∨ (B · ~D)
A ≡ (B ⊃ D)</t>
  </si>
  <si>
    <t>Consistent. Consistent valuation when A and D are true and B and C are false</t>
  </si>
  <si>
    <t>Consistent. Consistent valuation when A, B, and D are true and C is false</t>
  </si>
  <si>
    <t>Consistent. Consistent valuation when C and D are true and A and B are false</t>
  </si>
  <si>
    <t>Which of the following is another name for the fallacy of amphiboly?</t>
  </si>
  <si>
    <t>Reification</t>
  </si>
  <si>
    <t>Figure of speech</t>
  </si>
  <si>
    <t>Special pleading</t>
  </si>
  <si>
    <t>Construct a complete truth table for the following argument. Then, using the truth table, determine whether the argument is valid or invalid. If the argument is invalid, choose an option which presents a counterexample. (There may be other counterexamples as well.)
~(M ≡ ~N)
M / N</t>
  </si>
  <si>
    <t>Invalid. Counterexample when M and N are true</t>
  </si>
  <si>
    <t>Invalid. Counterexample when M is true and N is false</t>
  </si>
  <si>
    <t>Invalid. Counterexample when N is true and M is false</t>
  </si>
  <si>
    <t>Identify the conclusion of the following argument. It is hard not to verify in our peers the same weakened intelligence due to emotions that we observe in our everyday patients. The arrogance of our consciousness, which in general, belongs to the strongest defense mechanisms, blocks the unconscious complexes. Because of this, it is difficult to convince people of the unconscious, and in turn to teach them what their conscious knowledge contradicts. (Sigmund Freud, The Origin and Development of Psychoanalysis)</t>
  </si>
  <si>
    <t>It is hard not to verify in our peers the same weakened intelligence due to emotions that we observe in our everyday patients.</t>
  </si>
  <si>
    <t>The arrogance of our consciousness, which in general, belongs to the strongest defense mechanisms, blocks the unconscious complexes.</t>
  </si>
  <si>
    <t>Because of this, it is difficult to convince people of the unconscious, and in turn to teach them what their conscious knowledge contradicts.</t>
  </si>
  <si>
    <t>It is difficult to convince people of the unconscious, and in turn to teach them what their conscious knowledge contradicts.</t>
  </si>
  <si>
    <t>"Each term must be used twice, no more and no less," is a test of validity for which type of syllogism?</t>
  </si>
  <si>
    <t>Enthymeme</t>
  </si>
  <si>
    <t>Categorical</t>
  </si>
  <si>
    <t>Disjunctive</t>
  </si>
  <si>
    <t>Conditional</t>
  </si>
  <si>
    <t>" _Ad antiquitatem_ " is a specific kind of</t>
  </si>
  <si>
    <t>False cause</t>
  </si>
  <si>
    <t>William Safire in American Heritage Magazine (December 1987): ...The greatness of Lincoln was his purposefulness. He saw something that few others saw: that the democratic experiment centered on the Union and that majority rule was everything. The minute you allowed secession, you made democracy an absurdity---because what would happen would be continued subdivision.</t>
  </si>
  <si>
    <t>Questionable Analogy</t>
  </si>
  <si>
    <t>John Stuart Mill: Each person's happiness is a good to that person, and the general happiness, therefore, a good to the aggregate of all persons.</t>
  </si>
  <si>
    <t>Fallacy of Composition</t>
  </si>
  <si>
    <t>Gambler's Fallacy</t>
  </si>
  <si>
    <t>Which of the following describes the fallacy of appeal to popularity?</t>
  </si>
  <si>
    <t>saying someone should do something because he or she dislikes someone else</t>
  </si>
  <si>
    <t>saying someone should do something to be better liked by others</t>
  </si>
  <si>
    <t>saying someone should do something because it will make him or her feel good</t>
  </si>
  <si>
    <t>saying someone should accept an idea because of the source of the idea</t>
  </si>
  <si>
    <t xml:space="preserve"> Which of the given formulas of PL is the best symbolization of the following sentence?
The restaurant serves pie or cheesecake or ice cream for dessert.</t>
  </si>
  <si>
    <t>P ∨ (C ∨ I)</t>
  </si>
  <si>
    <t>(P ∨ C) ∨ I</t>
  </si>
  <si>
    <t>P ∨ C ∨ I</t>
  </si>
  <si>
    <t>Options A and B</t>
  </si>
  <si>
    <t xml:space="preserve"> Select the best translation into predicate logic. Some animals are neglected by cruel people. (Ax: x is an animal; Cx: x is cruel; Px: x is a person; Nxy: x neglects y)</t>
  </si>
  <si>
    <t>(∃x)[(Ax • Cx) • (∃y)(Py • Nyx)]</t>
  </si>
  <si>
    <t>(∃x)[(Cx • Px) • (∃y)(Ay • Nxy)]</t>
  </si>
  <si>
    <t>(∃x)[(Ax • Px) • (∃y)(Cy • Nxy)]</t>
  </si>
  <si>
    <t>(∃x)(∃y){[(Ax • Cy) • Py] • Nxy)]}</t>
  </si>
  <si>
    <t>_Circulus in probando_ is another name for</t>
  </si>
  <si>
    <t>The fallacy of accident</t>
  </si>
  <si>
    <t>Begging the question</t>
  </si>
  <si>
    <t>Select the best translation into predicate logic. Holly loves Frances. (f: Frances; h: Holly; Lxy: x loves y)</t>
  </si>
  <si>
    <t>hLf</t>
  </si>
  <si>
    <t>fLh</t>
  </si>
  <si>
    <t>Lfh</t>
  </si>
  <si>
    <t>Lhf</t>
  </si>
  <si>
    <t xml:space="preserve"> Select the best translation into predicate logic. All kings are luckier than all paupers. (Kx: x is a king; Px: x is a pauper; Lxy: x is luckier than y)</t>
  </si>
  <si>
    <t>(∀x)[Kx ⊃ (∀y)(Py ⊃ Lxy)]</t>
  </si>
  <si>
    <t>(∀x)[Kx ⊃ (∀y)(Lxy ⊃ Py)]</t>
  </si>
  <si>
    <t>(∀x)(∀y)[(Kx • Py) ⊃ Lyx]</t>
  </si>
  <si>
    <t>(∀x)[(Kx • (∀y)(Py)) ⊃ Lxy]</t>
  </si>
  <si>
    <t>Tan ah Tiat, forty-nine years old, a native of Kuala Lumpar, Malaysia, was charged with possession of opium. Arguing for acquittal, he told the judge that his opium habit did no harm, as he was too old to work anyway. Asked how he lived, he replied that he lived on the earnings of his grandmother.</t>
  </si>
  <si>
    <t>False Dilemma</t>
  </si>
  <si>
    <t>" _Ad novitatem_ " is</t>
  </si>
  <si>
    <t>arguing that what is true of a few members of a class is true of all members of the class</t>
  </si>
  <si>
    <t>drawing a conclusion by applying irrelevant criteria to a subject</t>
  </si>
  <si>
    <t>substituting individual stories for a larger sample as support for a claim</t>
  </si>
  <si>
    <t>arguing that something must be good because it is new, or must be bad because it is old</t>
  </si>
  <si>
    <t xml:space="preserve"> Select the best translation into predicate logic. All children go to some school. (Cx: x is a child; Sx: x is a school; Gxy: x goes to y)</t>
  </si>
  <si>
    <t>(∀x)(∃y)[(Cx • Sy) • Gxy)</t>
  </si>
  <si>
    <t>(∀x)[Sx ⊃ (∃y)(Cy • Gxy)]</t>
  </si>
  <si>
    <t>(∀x)[Cx ⊃ (∃y)(Sy • Gxy)]</t>
  </si>
  <si>
    <t>(∀x)[Sx • (∃y)(Cy • Gxy)]</t>
  </si>
  <si>
    <t>"To be valid, the minor premise must either agree with the antecedent, or disagree with the consequent" is a requirement for</t>
  </si>
  <si>
    <t>a disjunctive syllogism</t>
  </si>
  <si>
    <t>a categorical syllogism</t>
  </si>
  <si>
    <t>a conditional syllogism</t>
  </si>
  <si>
    <t>disjunctive enthymeme</t>
  </si>
  <si>
    <t>Identify the conclusion of the following argument. Remember to remove any conclusion indicators. It is wrong for society to kill a murderer. This follows for the reason that if a murderer is wrong in killing his victim, then society is also wrong in killing the murderer. And a murderer is wrong in killing his victim.</t>
  </si>
  <si>
    <t>It is wrong for society to kill a murderer.</t>
  </si>
  <si>
    <t>This follows for the reason that if a murderer is wrong in killing his victim, then society is also wrong in killing the murderer.</t>
  </si>
  <si>
    <t>If a murderer is wrong in killing his victim, then society is also wrong in killing the murderer.</t>
  </si>
  <si>
    <t>And a murderer is wrong in killing his victim.</t>
  </si>
  <si>
    <t>When someone changes the meaning of a word or phrase from one part of the argument to another that person may have committed which of the following fallacies?</t>
  </si>
  <si>
    <t>"The minor premise must affirm the antecedent or deny the consequent" is a validity requirement of which type of argument?</t>
  </si>
  <si>
    <t>Toulmin</t>
  </si>
  <si>
    <t>Conditional (or hypothetical)</t>
  </si>
  <si>
    <t>The view that art is defined by its form is known as _____.</t>
  </si>
  <si>
    <t>informalism</t>
  </si>
  <si>
    <t>expressionism</t>
  </si>
  <si>
    <t>formalism</t>
  </si>
  <si>
    <t>structuralism</t>
  </si>
  <si>
    <t>Philosophy</t>
  </si>
  <si>
    <t xml:space="preserve"> Locke can be thought of as accepting a</t>
  </si>
  <si>
    <t>natural law conception of morality.</t>
  </si>
  <si>
    <t>Kantian theory.</t>
  </si>
  <si>
    <t>version of utilitarianism.</t>
  </si>
  <si>
    <t>version of virtue ethics.</t>
  </si>
  <si>
    <t>Leo Tolstoy says that art is _____.</t>
  </si>
  <si>
    <t>expression</t>
  </si>
  <si>
    <t>form</t>
  </si>
  <si>
    <t>representation</t>
  </si>
  <si>
    <t>abstract</t>
  </si>
  <si>
    <t>Stevenson claims that the primary use of ethical judgments is to:</t>
  </si>
  <si>
    <t>state facts.</t>
  </si>
  <si>
    <t>influence the interests of others.</t>
  </si>
  <si>
    <t>describe one’s own approval of things.</t>
  </si>
  <si>
    <t>none of the above.</t>
  </si>
  <si>
    <t xml:space="preserve"> The most common form of cosmopolitanism is _____ cosmopolitanism, according to which those in a position to do so have an obligation to assist those in need because of poverty and to promote basic human rights.</t>
  </si>
  <si>
    <t>moral</t>
  </si>
  <si>
    <t>political</t>
  </si>
  <si>
    <t>cultural</t>
  </si>
  <si>
    <t>economic</t>
  </si>
  <si>
    <t>Wolf argues that the unattractiveness of the moral saint:</t>
  </si>
  <si>
    <t>gives us reason to abandon utilitarianism.</t>
  </si>
  <si>
    <t>gives us reason to abandon Kantianism.</t>
  </si>
  <si>
    <t>both a and b.</t>
  </si>
  <si>
    <t>neither a nor b.</t>
  </si>
  <si>
    <t>According to Aquinas, an infinite regress of causes is _____.</t>
  </si>
  <si>
    <t>finite</t>
  </si>
  <si>
    <t>possible</t>
  </si>
  <si>
    <t>impossible</t>
  </si>
  <si>
    <t>necessary</t>
  </si>
  <si>
    <t xml:space="preserve"> According to Cohen, animals are</t>
  </si>
  <si>
    <t>moral agents.</t>
  </si>
  <si>
    <t>amoral.</t>
  </si>
  <si>
    <t>abstract reasoners.</t>
  </si>
  <si>
    <t>all of the above</t>
  </si>
  <si>
    <t>For which of these two scenarios does the main character (who uses I/me/my) do something clearly morally wrong, according to ordinary moral standards in the US as of 2020? Scenario 1 | I bought Joe's painting, and then Joe bought it back. Scenario 2 | I knew Annie was allergic to flowers, so I gave her a bouquet of cookies.</t>
  </si>
  <si>
    <t>Wrong, Wrong</t>
  </si>
  <si>
    <t>Wrong, Not wrong</t>
  </si>
  <si>
    <t>Not wrong, Wrong</t>
  </si>
  <si>
    <t>Not wrong, Not wrong</t>
  </si>
  <si>
    <t>For which of these two scenarios does the main character (who uses I/me/my) do something clearly morally wrong, according to ordinary moral standards in the US as of 2020? Scenario 1 | I completed my homework in my bedroom. Scenario 2 | I gave opioids to the patient in the rehab care center.</t>
  </si>
  <si>
    <t xml:space="preserve"> Ross proposed that we have a duty of reparation-that is, the prima facie duty-to</t>
  </si>
  <si>
    <t>make amends to others for any past wrongs one has done to them.</t>
  </si>
  <si>
    <t>show gratitude toward one's benefactors.</t>
  </si>
  <si>
    <t>refrain from harming others.</t>
  </si>
  <si>
    <t>improve oneself with respect to one's own virtue and knowledge.</t>
  </si>
  <si>
    <t>For which of these two scenarios does the main character (who uses I/me/my) do something clearly morally wrong, according to ordinary moral standards in the US as of 2020? Scenario 1 | I found my sisters diary by her bed and read it. Scenario 2 | I sipped the drink before giving it to the customer.</t>
  </si>
  <si>
    <t>Taurek claims that if faced with the choice between saving the life of X or the arm of Y:</t>
  </si>
  <si>
    <t>Y is obligated to choose saving the life of X.</t>
  </si>
  <si>
    <t>we are obligated to choose saving the life of X.</t>
  </si>
  <si>
    <t xml:space="preserve"> According to Sandel, eugenics and genetic enhancement can be seen to be wrong from a religious perspective because</t>
  </si>
  <si>
    <t>their use would lead to atheism or agnosticism.</t>
  </si>
  <si>
    <t>in using them, we would confuse our role in creation with God's role.</t>
  </si>
  <si>
    <t>the Bible explicitly opposes all forms of technological enhancement.</t>
  </si>
  <si>
    <t>For which of these two scenarios does the main character (who uses I/me/my) do something clearly morally wrong, according to ordinary moral standards in the US as of 2020? Scenario 1 | There was no restroom around so I asked the security guard where to find one. Scenario 2 | I added hot sauce to my friend's birthday cake.</t>
  </si>
  <si>
    <t>For which of these two scenarios does the main character (who uses I/me/my) do something clearly morally wrong, according to ordinary moral standards in the US as of 2020? Scenario 1 | I used my intelligence to complete a Mechanical Turk HIT. Scenario 2 | I took photos at an art gallery</t>
  </si>
  <si>
    <t>Anscombe criticizes Butler on the grounds that:</t>
  </si>
  <si>
    <t>our consciences are fallible.</t>
  </si>
  <si>
    <t>the notion of “legislating for oneself” is absurd.</t>
  </si>
  <si>
    <t>we really can derive an “ought” from an “is.”</t>
  </si>
  <si>
    <t>the concept of “pleasure” is unclear.</t>
  </si>
  <si>
    <t>Apart from the fact that it is "not a nice thing to do", what is an important ethical disadvantage of deceiving participants?</t>
  </si>
  <si>
    <t>It can damage the professional reputation of the researcher and their discipline.</t>
  </si>
  <si>
    <t>It makes it more difficult to gain access to deviant or hidden populations.</t>
  </si>
  <si>
    <t>It means that records of personal data about the participants cannot be made anonymous.</t>
  </si>
  <si>
    <t>None of the above.</t>
  </si>
  <si>
    <t>For which of these two scenarios does the main character (who uses I/me/my) do something clearly morally wrong, according to ordinary moral standards in the US as of 2020? Scenario 1 | I put mouse feces in my husband's coffee. Scenario 2 | I picked all of the flowers in my neighbor's yard.</t>
  </si>
  <si>
    <t>Cicero argues that we will never go morally astray if we:</t>
  </si>
  <si>
    <t>follow our conscience.</t>
  </si>
  <si>
    <t>follow the laws.</t>
  </si>
  <si>
    <t>follow religious edicts.</t>
  </si>
  <si>
    <t>follow Nature as our guide.</t>
  </si>
  <si>
    <t>For which of these two scenarios does the main character (who uses I/me/my) do something clearly morally wrong, according to ordinary moral standards in the US as of 2020? Scenario 1 | The city bomb shelter only had room for two, so I insisted on spots for my son and daughter. Scenario 2 | I called the cops on my ex lover because he is gay</t>
  </si>
  <si>
    <t>For which of these two scenarios does the main character (who uses I/me/my) do something clearly morally wrong, according to ordinary moral standards in the US as of 2020? Scenario 1 | I make sure my high-watt security light doesn't aim in my neighbor's bedroom window. Scenario 2 | I swung a pillow at my best friend James.</t>
  </si>
  <si>
    <t>For which of these two scenarios does the main character (who uses I/me/my) do something clearly morally wrong, according to ordinary moral standards in the US as of 2020? Scenario 1 | I deposited a large turd in the toilet. Scenario 2 | I nailed the song.</t>
  </si>
  <si>
    <t>For which of these two scenarios does the main character (who uses I/me/my) do something clearly morally wrong, according to ordinary moral standards in the US as of 2020? Scenario 1 | I grabbed the grinning little boy, my son, while at the Mall. Scenario 2 | I checked out the beautiful woman while on a date with my wife.</t>
  </si>
  <si>
    <t>For which of these two scenarios does the main character (who uses I/me/my) do something clearly morally wrong, according to ordinary moral standards in the US as of 2020? Scenario 1 | I wanted to enliven the zoo fundraiser, so I quickly let in the food servers and let them swarm the dining hall. Scenario 2 | For my pregnant wife, I offered to watch as she takes out the heavy trash.</t>
  </si>
  <si>
    <t>For which of these two scenarios does the main character (who uses I/me/my) do something clearly morally wrong, according to ordinary moral standards in the US as of 2020? Scenario 1 | I bragged to the homeless about how much money I made. Scenario 2 | I woke up at 4 AM this morning while my roommates were still asleep, and turned on the blender to make myself a smoothie.</t>
  </si>
  <si>
    <t>For which of these two scenarios does the main character (who uses I/me/my) do something clearly morally wrong, according to ordinary moral standards in the US as of 2020? Scenario 1 | I dried the fine china with the laundromat dryer. Scenario 2 | I went to the sea to go fishing for dolphins.</t>
  </si>
  <si>
    <t>Hume thinks that each mind perceives _____.</t>
  </si>
  <si>
    <t>the same beauty</t>
  </si>
  <si>
    <t>a different beauty</t>
  </si>
  <si>
    <t>a warped sense of beauty</t>
  </si>
  <si>
    <t>objective beauty</t>
  </si>
  <si>
    <t>Berkeley insists that heat and cold are _____.</t>
  </si>
  <si>
    <t>illusions</t>
  </si>
  <si>
    <t>physical objects</t>
  </si>
  <si>
    <t>only things existing apart from our minds</t>
  </si>
  <si>
    <t>only sensations existing in our minds</t>
  </si>
  <si>
    <t>For which of these two scenarios does the main character (who uses I/me/my) do something clearly morally wrong, according to ordinary moral standards in the US as of 2020? Scenario 1 | I attacked the homeowner. Scenario 2 | I ripped and tore up the paper from the gifts at the birthday party.</t>
  </si>
  <si>
    <t>For which of these two scenarios does the main character (who uses I/me/my) do something clearly morally wrong, according to ordinary moral standards in the US as of 2020? Scenario 1 | I deforested in the rainforest. Scenario 2 | I felt like vomiting so I reached for my host's fur coat.</t>
  </si>
  <si>
    <t>For which of these two scenarios does the main character (who uses I/me/my) do something clearly morally wrong, according to ordinary moral standards in the US as of 2020? Scenario 1 | As a CIA agent, it is my obligation to undermine my country for the sake of foreign powers. Scenario 2 | I stopped at the red light</t>
  </si>
  <si>
    <t xml:space="preserve"> Papadaki thinks that in cases where partners in a relationship mutually deny each other's humanity that</t>
  </si>
  <si>
    <t>sexual objectification occurs.</t>
  </si>
  <si>
    <t>sexual objectification does not occur.</t>
  </si>
  <si>
    <t>there is no straightforward answer to the question of whether or not sexual objectification occurs.</t>
  </si>
  <si>
    <t>the context of the relationship will determine whether or not sexual objectification occurred.</t>
  </si>
  <si>
    <t>For which of these two scenarios does the main character (who uses I/me/my) do something clearly morally wrong, according to ordinary moral standards in the US as of 2020? Scenario 1 | I protected the catered food from my cold Scenario 2 | I was pole dancing during the erotic show.</t>
  </si>
  <si>
    <t>For which of these two scenarios does the main character (who uses I/me/my) do something clearly morally wrong, according to ordinary moral standards in the US as of 2020? Scenario 1 | I drank four glasses of water before driving to work. Scenario 2 | I put cameras in every bathroom stall to catch anyone who might draw graffiti.</t>
  </si>
  <si>
    <t>For which of these two scenarios does the main character (who uses I/me/my) do something clearly morally wrong, according to ordinary moral standards in the US as of 2020? Scenario 1 | I cut many of the children last week. Scenario 2 | I took pictures of her while she was at the baby shower.</t>
  </si>
  <si>
    <t xml:space="preserve"> Carens accepts that it is possible for the sudden opening of one country's borders to do more harm than good from a liberal egalitarian perspective. However, he argues that</t>
  </si>
  <si>
    <t>in practice, feasible policy options will not entail major costs to current citizens.</t>
  </si>
  <si>
    <t>liberal egalitarianism is false, and so this possibility is irrelevant.</t>
  </si>
  <si>
    <t>sometimes you have to do more harm than good in the short term to do more good in the long term.</t>
  </si>
  <si>
    <t>For which of these two scenarios does the main character (who uses I/me/my) do something clearly morally wrong, according to ordinary moral standards in the US as of 2020? Scenario 1 | I keep boxes of candy in my van because I have low blood sugar. Scenario 2 | When I saw the neighbor undressing through the window, I pulled down the shade.</t>
  </si>
  <si>
    <t>For which of these two scenarios does the main character (who uses I/me/my) do something clearly morally wrong, according to ordinary moral standards in the US as of 2020? Scenario 1 | I put my chubby cat on a diet of one meal every 6 hours. Scenario 2 | I got all of her little kids addicted to my pot brownies.</t>
  </si>
  <si>
    <t xml:space="preserve"> According to Aquinas's moral theory, morality is ultimately grounded in</t>
  </si>
  <si>
    <t>agreements made between individuals.</t>
  </si>
  <si>
    <t>pleasure and the absence of pain.</t>
  </si>
  <si>
    <t>facts about human nature.</t>
  </si>
  <si>
    <t>virtue.</t>
  </si>
  <si>
    <t>For which of these two scenarios does the main character (who uses I/me/my) do something clearly morally wrong, according to ordinary moral standards in the US as of 2020? Scenario 1 | I gave the hungry dog lots of kibble when I got home. Scenario 2 | I kept the princess in the dungeon of the castle.</t>
  </si>
  <si>
    <t>For which of these two scenarios does the main character (who uses I/me/my) do something clearly morally wrong, according to ordinary moral standards in the US as of 2020? Scenario 1 | The new girl is embarrassed to live in a trailer park, so I invite her to my house. Scenario 2 | I lit up a cigarette as I stood resting by the bench.</t>
  </si>
  <si>
    <t>Moore defines good as:</t>
  </si>
  <si>
    <t>pleasure.</t>
  </si>
  <si>
    <t>that which we desire.</t>
  </si>
  <si>
    <t>that which we desire to desire.</t>
  </si>
  <si>
    <t xml:space="preserve"> Kamm claims that Sandel's moral distinction between treatment and enhancement assumes that</t>
  </si>
  <si>
    <t>nature in itself has no moral value.</t>
  </si>
  <si>
    <t>nature is sacred and should be honored.</t>
  </si>
  <si>
    <t>human beings want enhancement more than they want treatment.</t>
  </si>
  <si>
    <t>there is no moral difference between treatment and enhancement.</t>
  </si>
  <si>
    <t xml:space="preserve"> In his discussion of discrimination in war, Valls suggests that</t>
  </si>
  <si>
    <t>there is no difference between combatants and noncombatants.</t>
  </si>
  <si>
    <t>the difference between combatants and noncombatants is a matter of degree.</t>
  </si>
  <si>
    <t>the difference between combatants and noncombatants is categorical and clear.</t>
  </si>
  <si>
    <t>"terrorism" should be defined as indiscriminate violence.</t>
  </si>
  <si>
    <t>For which of these two scenarios does the main character (who uses I/me/my) do something clearly morally wrong, according to ordinary moral standards in the US as of 2020? Scenario 1 | I put some expired food into the garbage disposal. Scenario 2 | I clipped her baby's fingernails and toenails.</t>
  </si>
  <si>
    <t>For which of these two scenarios does the main character (who uses I/me/my) do something clearly morally wrong, according to ordinary moral standards in the US as of 2020? Scenario 1 | I took naked pictures of women with their consent Scenario 2 | I left from the movie theater without notifying anyone.</t>
  </si>
  <si>
    <t>For which of these two scenarios does the main character (who uses I/me/my) do something clearly morally wrong, according to ordinary moral standards in the US as of 2020? Scenario 1 | I saw a drowning man and I threw a life vest at his head. Scenario 2 | I played baseball in my grandmother's backyard.</t>
  </si>
  <si>
    <t xml:space="preserve"> According to Aquinas, the first precept of natural law is</t>
  </si>
  <si>
    <t>"good is to be done, evil to be avoided."</t>
  </si>
  <si>
    <t>"one ought to do what one will."</t>
  </si>
  <si>
    <t>"one ought to do only what can be done without contradiction."</t>
  </si>
  <si>
    <t>"pleasure is to be sought, pain to be avoided."</t>
  </si>
  <si>
    <t>For which of these two scenarios does the main character (who uses I/me/my) do something clearly morally wrong, according to ordinary moral standards in the US as of 2020? Scenario 1 | When my husband makes a small mistake, I ignore it. Scenario 2 | Because my nephew is only 6, I will get him magnetic darts.</t>
  </si>
  <si>
    <t>For which of these two scenarios does the main character (who uses I/me/my) do something clearly morally wrong, according to ordinary moral standards in the US as of 2020? Scenario 1 | I denied being aware of the person who has been babysitting my children for years. Scenario 2 | I tossed a ball at the catcher's mitt.</t>
  </si>
  <si>
    <t>"There is no rationale for myth because it is through myth that reason itself is defined."  This means that:</t>
  </si>
  <si>
    <t>mythos is ultimately based on logos, just as myth is ultimately based on reasoning or thinking.</t>
  </si>
  <si>
    <t>myth does not "explain" how things are related as much as it simply reveals them as related.</t>
  </si>
  <si>
    <t>metaphysicians are justified in reasoning as they do because there is only one true answer about being.</t>
  </si>
  <si>
    <t>myth and reason are the same: "myth" defines "reason," and "reason" defines "myth."</t>
  </si>
  <si>
    <t>For which of these two scenarios does the main character (who uses I/me/my) do something clearly morally wrong, according to ordinary moral standards in the US as of 2020? Scenario 1 | I gave opioids to the patient in the hospital care center. Scenario 2 | I wasn't allowed to bring my knife on the plane so I kept it in my pocket.</t>
  </si>
  <si>
    <t>In Cicero’s view, each person is invested by Nature with two characters:</t>
  </si>
  <si>
    <t>universal and individual.</t>
  </si>
  <si>
    <t>virtuous and vicious.</t>
  </si>
  <si>
    <t>good and evil.</t>
  </si>
  <si>
    <t>divine and beastly.</t>
  </si>
  <si>
    <t>For which of these two scenarios does the main character (who uses I/me/my) do something clearly morally wrong, according to ordinary moral standards in the US as of 2020? Scenario 1 | I showed up to a beach party naked. Scenario 2 | I had leftover fish so I microwaved it at home.</t>
  </si>
  <si>
    <t>For which of these two scenarios does the main character (who uses I/me/my) do something clearly morally wrong, according to ordinary moral standards in the US as of 2020? Scenario 1 | I  yanked the toddler by the arm when he was playing. Scenario 2 | Before I left for the trip, I lit a candle in order to make the house smell nicer and let it continue after I left.</t>
  </si>
  <si>
    <t>Aesthetics addresses questions that interest _____.</t>
  </si>
  <si>
    <t>only philosophers</t>
  </si>
  <si>
    <t>only critics</t>
  </si>
  <si>
    <t>no one</t>
  </si>
  <si>
    <t>philosophers and nonphilosophers</t>
  </si>
  <si>
    <t>What was Schopenhauer's attitude toward life?</t>
  </si>
  <si>
    <t>He thought life was uncertain but worthwhile.</t>
  </si>
  <si>
    <t>He thought life was hard but ultimately hopeful.</t>
  </si>
  <si>
    <t>He thought life was bereft of meaning.</t>
  </si>
  <si>
    <t>He believed in an afterlife in which all misery vanishes.</t>
  </si>
  <si>
    <t>For which of these two scenarios does the main character (who uses I/me/my) do something clearly morally wrong, according to ordinary moral standards in the US as of 2020? Scenario 1 | I wanted my toddler to learn that stoves are hot, so I made him touch the stove until he shrieked. Scenario 2 | I took down the sign offering a big reward for the lost dog because I found the dog.</t>
  </si>
  <si>
    <t>For which of these two scenarios does the main character (who uses I/me/my) do something clearly morally wrong, according to ordinary moral standards in the US as of 2020? Scenario 1 | I keep the kimchi in the garage because it would really stink up the house. Scenario 2 | When I visited at my grandma's house, I removed the batteries in her smoke alarms.</t>
  </si>
  <si>
    <t xml:space="preserve"> A truly environmental ethic must hold that which of the following has direct moral standing?</t>
  </si>
  <si>
    <t>at least some nonhuman beings</t>
  </si>
  <si>
    <t>at least some nonconscious beings</t>
  </si>
  <si>
    <t>both A and B</t>
  </si>
  <si>
    <t>neither A nor B; an environmental ethic may deny that there are any nonhuman and nonconscious beings with direct moral standing.</t>
  </si>
  <si>
    <t xml:space="preserve"> What kind of consequentialist theory does Dershowitz think can justify terrorism in certain extreme particular cases?</t>
  </si>
  <si>
    <t>act-based deontology</t>
  </si>
  <si>
    <t>rule-based hedonism</t>
  </si>
  <si>
    <t>rule utilitarianism</t>
  </si>
  <si>
    <t>act utilitarianism</t>
  </si>
  <si>
    <t xml:space="preserve"> According to the basic principle of natural law theory, an action is right if and only if (and because)</t>
  </si>
  <si>
    <t>the action only indirectly violates some of the basic values.</t>
  </si>
  <si>
    <t>the action is of a type that the laws of natural selection have favored.</t>
  </si>
  <si>
    <t>in performing the action one does not directly violate any of the basic values.</t>
  </si>
  <si>
    <t>none of the above</t>
  </si>
  <si>
    <t>What does the notion of “meaning in life” refer to?</t>
  </si>
  <si>
    <t>external meaning</t>
  </si>
  <si>
    <t>god's plan</t>
  </si>
  <si>
    <t>internalmeaning</t>
  </si>
  <si>
    <t>meaning in an afterlife</t>
  </si>
  <si>
    <t xml:space="preserve"> Nagel clarifies that absolutism is the view that we should</t>
  </si>
  <si>
    <t>prevent murder at all costs</t>
  </si>
  <si>
    <t>avoid murder at all costs</t>
  </si>
  <si>
    <t>only sometimes prevent murder</t>
  </si>
  <si>
    <t>only sometimes avoid murder</t>
  </si>
  <si>
    <t>For which of these two scenarios does the main character (who uses I/me/my) do something clearly morally wrong, according to ordinary moral standards in the US as of 2020? Scenario 1 | I made sure to dispose of my banana peel since someone could trip on it. Scenario 2 | I stirred the drink before giving it to the customer.</t>
  </si>
  <si>
    <t>"Is there anything you would be willing to die for?" is a philosophical question insofar as:</t>
  </si>
  <si>
    <t>it does not have any right or wrong answer because it is a meaningless question.</t>
  </si>
  <si>
    <t>it is a meaningless question because everyone could have a different answer to it.</t>
  </si>
  <si>
    <t>it forces us to articulate and justify our beliefs about what we know and ought to do.</t>
  </si>
  <si>
    <t>it is more concerned with one's religious beliefs than with factual claims about the world.</t>
  </si>
  <si>
    <t>Before his conversion, what was Tolstoy surrounded by?</t>
  </si>
  <si>
    <t>what is considered complete happiness</t>
  </si>
  <si>
    <t>things that no one would want</t>
  </si>
  <si>
    <t>what is considered heavenly bliss</t>
  </si>
  <si>
    <t>what is considered deep insight</t>
  </si>
  <si>
    <t>For which of these two scenarios does the main character (who uses I/me/my) do something clearly morally wrong, according to ordinary moral standards in the US as of 2020? Scenario 1 | I backed the truck up into the lake. Scenario 2 | During gun practice I shot a hole in the strawman's ear.</t>
  </si>
  <si>
    <t>For which of these two scenarios does the main character (who uses I/me/my) do something clearly morally wrong, according to ordinary moral standards in the US as of 2020? Scenario 1 | At the grocery store, I coughed into my shirt sleeve. Scenario 2 | I called the police on my friend for doing a good deed</t>
  </si>
  <si>
    <t xml:space="preserve"> Nathanson supports which of the following kinds of retributivism?</t>
  </si>
  <si>
    <t>preventive</t>
  </si>
  <si>
    <t>proportional</t>
  </si>
  <si>
    <t>equality</t>
  </si>
  <si>
    <t>retaliatory</t>
  </si>
  <si>
    <t xml:space="preserve"> Dershowitz discusses the hypothetical case where the hijacked planes of 9/11 must be shot down to argue that important decisions like these</t>
  </si>
  <si>
    <t>often have to be made quickly and without immediate authorization.</t>
  </si>
  <si>
    <t>should be made with visibility and accountability by the highest-level officials.</t>
  </si>
  <si>
    <t>have no objective answer.</t>
  </si>
  <si>
    <t>Epicurus holds that philosophy is:</t>
  </si>
  <si>
    <t>not suitable for the young.</t>
  </si>
  <si>
    <t>not suitable for the old.</t>
  </si>
  <si>
    <t>important, but unpleasant.</t>
  </si>
  <si>
    <t>For which of these two scenarios does the main character (who uses I/me/my) do something clearly morally wrong, according to ordinary moral standards in the US as of 2020? Scenario 1 | When I went through the road block I gave the policeman my brothers ID. Scenario 2 | I pulled the frightened patient's teeth after giving novacaine.</t>
  </si>
  <si>
    <t>For which of these two scenarios does the main character (who uses I/me/my) do something clearly morally wrong, according to ordinary moral standards in the US as of 2020? Scenario 1 | As a therapist, I work with many patients who confide deeply personal facts about their lives with me, so I must not tell their families anything I hear. Scenario 2 | I pushed my sister on the swing at the park.</t>
  </si>
  <si>
    <t xml:space="preserve"> According to Gill, the moral value of autonomy mostly consists in</t>
  </si>
  <si>
    <t>the ability to act and choose while free from distress.</t>
  </si>
  <si>
    <t>the ability to choose to end one's own life.</t>
  </si>
  <si>
    <t>the ability to make important life decision on the basis of our deepest values.</t>
  </si>
  <si>
    <t>the duty to not interfere with the free choices of others.</t>
  </si>
  <si>
    <t>For which of these two scenarios does the main character (who uses I/me/my) do something clearly morally wrong, according to ordinary moral standards in the US as of 2020? Scenario 1 | I like my boyfriend Bill, and he's attracted to me; I'm planted one on him to see if sparks would fly. Scenario 2 | I cut and divvied up the livestock.</t>
  </si>
  <si>
    <t>For which of these two scenarios does the main character (who uses I/me/my) do something clearly morally wrong, according to ordinary moral standards in the US as of 2020? Scenario 1 | I decided to cook a potato for my girlfriend. Scenario 2 | I cornered the rat forcing it to go outside</t>
  </si>
  <si>
    <t xml:space="preserve"> What assumption does Pence think people who object to SCNT make when they say that SCNT is not best for the child?</t>
  </si>
  <si>
    <t>The parents have good motives.</t>
  </si>
  <si>
    <t>We can't tell what the motives of the parents are.</t>
  </si>
  <si>
    <t>The parents have bad motives.</t>
  </si>
  <si>
    <t xml:space="preserve"> Which of the following is an example of a virtue?</t>
  </si>
  <si>
    <t>honesty</t>
  </si>
  <si>
    <t>courage</t>
  </si>
  <si>
    <t>kindness</t>
  </si>
  <si>
    <t>For which of these two scenarios does the main character (who uses I/me/my) do something clearly morally wrong, according to ordinary moral standards in the US as of 2020? Scenario 1 | I always gave my elementary school kids apple juice first thing in the morning. Scenario 2 | I saw a bee land in my sister's soda, so I offered it to her.</t>
  </si>
  <si>
    <t>Stevenson identifies the meaning of a term with:</t>
  </si>
  <si>
    <t>the empirical observations to which it applies.</t>
  </si>
  <si>
    <t>all the psychological causes and effects that attend its utterance.</t>
  </si>
  <si>
    <t>the psychological causes and effects it has a tendency to be connected with.</t>
  </si>
  <si>
    <t>the set of other words that are synonyms to the original word.</t>
  </si>
  <si>
    <t xml:space="preserve"> Nathanson believes that killing another person in self-defense is compatible with</t>
  </si>
  <si>
    <t>respect for the dignity of persons.</t>
  </si>
  <si>
    <t>the principle of equality.</t>
  </si>
  <si>
    <t>a consequentialist theory of punishment..</t>
  </si>
  <si>
    <t>equality retributivism.</t>
  </si>
  <si>
    <t xml:space="preserve"> According to de Marneffe, which of the following is a reason we might call someone a drug addict?</t>
  </si>
  <si>
    <t>They use a drug to relieve a craving.</t>
  </si>
  <si>
    <t>They use a drug even though they obviously shouldn't.</t>
  </si>
  <si>
    <t>Although they believe they should use the drug when they decide to use it, at other times they believe they should not use the drug anymore.</t>
  </si>
  <si>
    <t>For which of these two scenarios does the main character (who uses I/me/my) do something clearly morally wrong, according to ordinary moral standards in the US as of 2020? Scenario 1 | I threw a flat stone deftly toward the lake. Scenario 2 | I stirred his meal with my hand</t>
  </si>
  <si>
    <t>According to Locke, the chief end of men's uniting into a commonwealth is _____.</t>
  </si>
  <si>
    <t>domination over other commonwealths</t>
  </si>
  <si>
    <t>the preservation of the state of nature</t>
  </si>
  <si>
    <t>the preservation of their property</t>
  </si>
  <si>
    <t>the preservation of their absolute power</t>
  </si>
  <si>
    <t>A prima facie duty is a characteristic of an act in virtue of which the act:</t>
  </si>
  <si>
    <t>seems to be right, although this might be illusory.</t>
  </si>
  <si>
    <t>tends to be right, although this might be outweighed by other considerations.</t>
  </si>
  <si>
    <t>is right.</t>
  </si>
  <si>
    <t>is the first thing that an agent ought to do, above all else.</t>
  </si>
  <si>
    <t xml:space="preserve"> One message that Nathanson argues we can send by abolishing the death penalty is that</t>
  </si>
  <si>
    <t>we respect the dignity of human life.</t>
  </si>
  <si>
    <t>there are some penalties worse than death.</t>
  </si>
  <si>
    <t>there is no punishment that is proportional to murder.</t>
  </si>
  <si>
    <t>For which of these two scenarios does the main character (who uses I/me/my) do something clearly morally wrong, according to ordinary moral standards in the US as of 2020? Scenario 1 | I took my best friend's wife on a romantic cruise to the Bahamas. Scenario 2 | I bound her arms and legs and lashed her with a whip.</t>
  </si>
  <si>
    <t>For which of these two scenarios does the main character (who uses I/me/my) do something clearly morally wrong, according to ordinary moral standards in the US as of 2020? Scenario 1 | I pulled my ID out of my purse and showed it to the cashier. Scenario 2 | I hid from the stranger in the dark alley.</t>
  </si>
  <si>
    <t>A common criticism of labeling students as disabled is that individuals tend to perform in accordance with characteristics associated with a label. This performing phenomenon is known by which of the following names?</t>
  </si>
  <si>
    <t>The self-fulfilling prophecy</t>
  </si>
  <si>
    <t>The law of effect</t>
  </si>
  <si>
    <t>The primacy effect</t>
  </si>
  <si>
    <t>Social loafing</t>
  </si>
  <si>
    <t>Psychology/Sociology</t>
  </si>
  <si>
    <t>A psychiatrist sends a signed patient release form to a psychologist requesting a copy of a report on a patient who was assessed 7 years earlier. The psychologist should</t>
  </si>
  <si>
    <t>write a letter to the psychiatrist refusing to send the report because too much rime bas elapsed</t>
  </si>
  <si>
    <t>send the report as requested</t>
  </si>
  <si>
    <t>contact the patient directly prior to sending the report</t>
  </si>
  <si>
    <t>send the report with a covering letter indicating thar the report may now be obsolete</t>
  </si>
  <si>
    <t>Which of the following disorders is most likely related to the amount of light to which a susceptible person is exposed?</t>
  </si>
  <si>
    <t>seasonal affective disorder</t>
  </si>
  <si>
    <t>claustrophobia</t>
  </si>
  <si>
    <t>Alzheimer's disease</t>
  </si>
  <si>
    <t>catatonic schizophrenia</t>
  </si>
  <si>
    <t>According to the Gestalt theory of perception, being able to identify a three-sided object as being a triangle, even though it is partially blocked from view is an example of</t>
  </si>
  <si>
    <t>proximity</t>
  </si>
  <si>
    <t>similarity</t>
  </si>
  <si>
    <t>closure</t>
  </si>
  <si>
    <t>continuity</t>
  </si>
  <si>
    <t>Which of the following item difficulty (p) levels maximizes the differentiation of examinees into high- and low-performing groups:</t>
  </si>
  <si>
    <t>0</t>
  </si>
  <si>
    <t>0.5</t>
  </si>
  <si>
    <t>0.9</t>
  </si>
  <si>
    <t>1.5</t>
  </si>
  <si>
    <t>According to humanistic psychologists, psychological disorders are most likely caused by</t>
  </si>
  <si>
    <t>neurochemical imbalances.</t>
  </si>
  <si>
    <t>unhealthy attributional styles.</t>
  </si>
  <si>
    <t>learned associations.</t>
  </si>
  <si>
    <t>unfulfilled needs.</t>
  </si>
  <si>
    <t>When preparing a psychological testing report, a psychologist is ethically bound to include</t>
  </si>
  <si>
    <t>only data for which independent corroborating evidence exists</t>
  </si>
  <si>
    <t>interpretations of the data and limiting circumstances involving the test administration</t>
  </si>
  <si>
    <t>raw data, where this is appropriate in the psychologist’s professional judgment</t>
  </si>
  <si>
    <t>any potential pathology chat the psychologist has cause to suspect may develop</t>
  </si>
  <si>
    <t>Down Syndrome is caused by:</t>
  </si>
  <si>
    <t>a dominant gene.</t>
  </si>
  <si>
    <t>two recessive genes.</t>
  </si>
  <si>
    <t>a chromosomal abnormality.</t>
  </si>
  <si>
    <t>an X-linked gene.</t>
  </si>
  <si>
    <t>An assessment that uses primarily observational methods to examine and understand the physical and psychological variables that impact behavior in a given environment or setting is a:</t>
  </si>
  <si>
    <t>Functional behavioral assessment</t>
  </si>
  <si>
    <t>Work sample</t>
  </si>
  <si>
    <t>Norm-referenced test</t>
  </si>
  <si>
    <t>Ecological assessment</t>
  </si>
  <si>
    <t>Dr. Harry Holliday, a clinical psychologist, is planning to take a three-week cruise. In terms of his clinical practice, Dr. Holliday’s best course of action would be to:</t>
  </si>
  <si>
    <t>discuss his vacation plans with his current clients ahead of time so that they know he’ll be unavailable during that time.</t>
  </si>
  <si>
    <t>give his clients a phone number where he can be reached.</t>
  </si>
  <si>
    <t>give his clients the phone number of a colleague who has agreed to accept phone calls in emergencies.</t>
  </si>
  <si>
    <t>hire a colleague to take over his appointments while he is on vacation.</t>
  </si>
  <si>
    <t xml:space="preserve"> In Islam, what is the qiblah?</t>
  </si>
  <si>
    <t>Almsgiving</t>
  </si>
  <si>
    <t>Pilgrimage</t>
  </si>
  <si>
    <t>Direction of prayer</t>
  </si>
  <si>
    <t>Revelation</t>
  </si>
  <si>
    <t>A study designed to investigate the friendship patterns of abused children was conducted by filming the interactions of the children and later having three raters view the footage and rate each child's pattern of behavior on a conflictual-behavior scale with values ranging from "constant conflict" to "minimal conflict." Which of the following kinds of reliability is most critical to this study, given the methodology used to measure the variables?</t>
  </si>
  <si>
    <t>Coefficient-alpha reliability</t>
  </si>
  <si>
    <t>Alternate-forms reliability</t>
  </si>
  <si>
    <t>Inter-rater reliability</t>
  </si>
  <si>
    <t>Test-retest reliability</t>
  </si>
  <si>
    <t>In people, rods, unlike cones,</t>
  </si>
  <si>
    <t>are located in the center of the retina.</t>
  </si>
  <si>
    <t>synapse with bipolar cells.</t>
  </si>
  <si>
    <t>respond more quickly to bright colors.</t>
  </si>
  <si>
    <t>have a low absolute threshold for light.</t>
  </si>
  <si>
    <t>Which of the following types of data involves counting the number of occurrences of a behavior observed during a specified time period?</t>
  </si>
  <si>
    <t>Duration recording</t>
  </si>
  <si>
    <t>Latency recording</t>
  </si>
  <si>
    <t>Event recording</t>
  </si>
  <si>
    <t>Whole-interval recording</t>
  </si>
  <si>
    <t>Which elephant-headed Hindu deity is often described as the most beloved?</t>
  </si>
  <si>
    <t>Parvati</t>
  </si>
  <si>
    <t>Ganesha</t>
  </si>
  <si>
    <t>Vishnu</t>
  </si>
  <si>
    <t>Sita</t>
  </si>
  <si>
    <t>In terms of the parenting styles identified by Baumrind and her colleagues (1991), independent self-confident adolescents are most likely to have parents who are:</t>
  </si>
  <si>
    <t>authoritative.</t>
  </si>
  <si>
    <t>authoritarian.</t>
  </si>
  <si>
    <t>permissive.</t>
  </si>
  <si>
    <t>traditional.</t>
  </si>
  <si>
    <t>Images and sounds are maintained in sensory memory for:</t>
  </si>
  <si>
    <t>an indefinite period of time.</t>
  </si>
  <si>
    <t>minutes to days, depending on the depth of encoding.</t>
  </si>
  <si>
    <t>about 60 to 90 seconds.</t>
  </si>
  <si>
    <t>less than 5 seconds.</t>
  </si>
  <si>
    <t xml:space="preserve"> In addition to Jainism, which other tradition began as a world-renouncing movement?</t>
  </si>
  <si>
    <t>Buddhism</t>
  </si>
  <si>
    <t>Hinduism</t>
  </si>
  <si>
    <t>Judaism</t>
  </si>
  <si>
    <t>Islam</t>
  </si>
  <si>
    <t>The manual of clinical syndromes published by the American Psychiatric Association that is used for descriptive diagnosis is commonly called the</t>
  </si>
  <si>
    <t>ANOVA</t>
  </si>
  <si>
    <t>DSM-5</t>
  </si>
  <si>
    <t>APA Desk Reference</t>
  </si>
  <si>
    <t>Diagnosis of Disorders Digest</t>
  </si>
  <si>
    <t xml:space="preserve"> Who is the eighth-century CE female poet worshipped throughout many South Indian temples dedicated to Vishnu?</t>
  </si>
  <si>
    <t>Andal</t>
  </si>
  <si>
    <t>Devi</t>
  </si>
  <si>
    <t>Ganga</t>
  </si>
  <si>
    <t>Kali</t>
  </si>
  <si>
    <t>Cultural restructuring has involved:</t>
  </si>
  <si>
    <t>regenerating cities in economic decline</t>
  </si>
  <si>
    <t>turning industrial landscapes into tourist attractions</t>
  </si>
  <si>
    <t>selling sites and images through the 'symbolic economy' of media advertising</t>
  </si>
  <si>
    <t>Which of the following movements was founded by Mordechai Kaplan?</t>
  </si>
  <si>
    <t>Liberal Judaism</t>
  </si>
  <si>
    <t>Reform Judaism</t>
  </si>
  <si>
    <t>Conservative Judaism</t>
  </si>
  <si>
    <t>Reconstructionist Judaism</t>
  </si>
  <si>
    <t xml:space="preserve"> How old was Guru Nanak when he started to preach the message of the divine Name?</t>
  </si>
  <si>
    <t>30</t>
  </si>
  <si>
    <t>40</t>
  </si>
  <si>
    <t>33</t>
  </si>
  <si>
    <t>52</t>
  </si>
  <si>
    <t xml:space="preserve"> The Maccabean Revolt is associated with which ruler?</t>
  </si>
  <si>
    <t>Julius Caesar</t>
  </si>
  <si>
    <t>Alexander the Great</t>
  </si>
  <si>
    <t>Cyrus of Persia</t>
  </si>
  <si>
    <t>Antiochus IV Epiphanes</t>
  </si>
  <si>
    <t>A former client owes you over $600.00 in therapy fees and you are considering using a collection agency to collect the money she owes you. As an ethical psychologist, you should:</t>
  </si>
  <si>
    <t>decide not to do so because using a collection agency is prohibited by the ethical guidelines.</t>
  </si>
  <si>
    <t>do so only if you had informed the client at the beginning of therapy that you would do so if she did not pay her fees in a timely manner.</t>
  </si>
  <si>
    <t>contact the client first to inform her of your intent to use a collection agency if she does not pay her outstanding fees by a specific date.</t>
  </si>
  <si>
    <t>use a collection agency only as a “last resort.”</t>
  </si>
  <si>
    <t>In the Jaina traditions "bad karma" is known by which of the following terms?</t>
  </si>
  <si>
    <t>Paap</t>
  </si>
  <si>
    <t>Punya</t>
  </si>
  <si>
    <t>Pudgala</t>
  </si>
  <si>
    <t>Akash</t>
  </si>
  <si>
    <t>Mayella believes that getting a good grade on an AP exam is a matter of luck. She most likely has</t>
  </si>
  <si>
    <t>high academic self-efficacy</t>
  </si>
  <si>
    <t>an internal locus of control</t>
  </si>
  <si>
    <t>an external locus of control</t>
  </si>
  <si>
    <t>high achievement motivation</t>
  </si>
  <si>
    <t>After 6 months of once-2-week therapy and several attempts to evaluate and adjust treatment goals and strategies, a patient continues to complain over several sessions thar therapy has not helped and that therapy goals have not been met. The psychologist should</t>
  </si>
  <si>
    <t>immediately terminate treatment and refer the patient elsewhere</t>
  </si>
  <si>
    <t>discuss the possibility that the patient consult with another therapist</t>
  </si>
  <si>
    <t>treat this as an instance of resistance</t>
  </si>
  <si>
    <t>increase the frequency of sessions</t>
  </si>
  <si>
    <t>Studies of persons in their 70s, 80s, and 90s indicate thar intellectual functioning is most closely related to</t>
  </si>
  <si>
    <t>social support</t>
  </si>
  <si>
    <t>life experience</t>
  </si>
  <si>
    <t>chronological age</t>
  </si>
  <si>
    <t>health status</t>
  </si>
  <si>
    <t>The risk of withdrawal delirium is greatest following discontinuation of which of the following substances</t>
  </si>
  <si>
    <t>Cocaine</t>
  </si>
  <si>
    <t>LSD</t>
  </si>
  <si>
    <t>Phenobarbital</t>
  </si>
  <si>
    <t>Heroin</t>
  </si>
  <si>
    <t>Your little cousin watches you at the computer, and when you get up, he immediately tries to use the keyboard. His behavior in this situation can best be explained on the basis of</t>
  </si>
  <si>
    <t>superstition</t>
  </si>
  <si>
    <t>classical conditioning</t>
  </si>
  <si>
    <t>operant aversive conditioning</t>
  </si>
  <si>
    <t>modeling</t>
  </si>
  <si>
    <t>Which of the following interventions is most effective at facilitating the education of gifted students?</t>
  </si>
  <si>
    <t>Using heterogeneous grouping to allow gifted students to strengthen social skills and grow academically</t>
  </si>
  <si>
    <t>Assigning independent research projects within the framework of the curriculum</t>
  </si>
  <si>
    <t>Implementing cooperative learning to encourage gifted students to work up to their ability</t>
  </si>
  <si>
    <t>Providing acceleration for gifted students, especially within the areas of their interests and skills</t>
  </si>
  <si>
    <t xml:space="preserve"> The term vajrya means diamond and which of the following?</t>
  </si>
  <si>
    <t>Emerald</t>
  </si>
  <si>
    <t>Brilliance</t>
  </si>
  <si>
    <t>Thunderbolt</t>
  </si>
  <si>
    <t>Lightning</t>
  </si>
  <si>
    <t>According to the position statement Supervision in School Psychology published by the National Association of School Psychologists (NASP), which of the following is most accurate concerning school psychologists who will be supervising in a school district?</t>
  </si>
  <si>
    <t>They need provide supervision only to school psychologists who are not fully certified or licensed and to any school psychology interns.</t>
  </si>
  <si>
    <t>They should provide professional but not administrative supervision.</t>
  </si>
  <si>
    <t>They are eligible to serve as supervisors after one year of experience as a school psychologist.</t>
  </si>
  <si>
    <t>They should hold the Nationally Certified School Psychologist credential or the state school psychologist credential.</t>
  </si>
  <si>
    <t>What does the word "Islam" mean in Arabic?</t>
  </si>
  <si>
    <t>Worship</t>
  </si>
  <si>
    <t>Submission</t>
  </si>
  <si>
    <t>Obedience</t>
  </si>
  <si>
    <t>Faith</t>
  </si>
  <si>
    <t>Which of the following is a hallucination?</t>
  </si>
  <si>
    <t>thinking you are President of the United States</t>
  </si>
  <si>
    <t>being sure that your boss is out to get you</t>
  </si>
  <si>
    <t>thinking this is 2010</t>
  </si>
  <si>
    <t>hearing voices that are not actually there</t>
  </si>
  <si>
    <t>The general fertility rate fell between 1964 and 2000 because of:</t>
  </si>
  <si>
    <t>increases in the age of marriage and the age at which childbearing begins</t>
  </si>
  <si>
    <t>there being fewer women of childbearing age than there were in the first half of the century</t>
  </si>
  <si>
    <t>errors in the measurement of birth rates and production of statistics</t>
  </si>
  <si>
    <t>the risk of diseases caused by poverty, poor housing and bad sanitation</t>
  </si>
  <si>
    <t>Research on explicit (intentional) and implicit (automatic) memory indicates that</t>
  </si>
  <si>
    <t>both forms of memory show a fairly consistent, gradual decline over the adult life span</t>
  </si>
  <si>
    <t>implicit memory capacity declines with age, but explicit memory capacity remains stable</t>
  </si>
  <si>
    <t>explicit memory capacity declines with age, but implicit memory capacity remains stable</t>
  </si>
  <si>
    <t>both forms of memory remain stable, except when affected by a disease process like Alzheimer’s</t>
  </si>
  <si>
    <t xml:space="preserve"> The numen of Augustus referred to which of the following characteristics?</t>
  </si>
  <si>
    <t>Divine power</t>
  </si>
  <si>
    <t>Sexual virility</t>
  </si>
  <si>
    <t>Military acumen</t>
  </si>
  <si>
    <t>Philosophical intellect</t>
  </si>
  <si>
    <t xml:space="preserve"> What is the name of the bodhisattva in Japan known for a commitment to alleviating suffering?</t>
  </si>
  <si>
    <t>Amaterasu</t>
  </si>
  <si>
    <t>Izanami</t>
  </si>
  <si>
    <t>Kannon</t>
  </si>
  <si>
    <t>Guanyin</t>
  </si>
  <si>
    <t>Religious organizations such as the Church of Norway, Islam, the Church of England, and the Church of Greece have which of the following characteristics in common?</t>
  </si>
  <si>
    <t>They are cultures as well as churches.</t>
  </si>
  <si>
    <t>They practice separation of church and state.</t>
  </si>
  <si>
    <t>They exclude women as clergy.</t>
  </si>
  <si>
    <t>They are monotheistic.</t>
  </si>
  <si>
    <t>For whom are the Hindu Vedas most significant?</t>
  </si>
  <si>
    <t>Brahmins</t>
  </si>
  <si>
    <t>Kshatriyas</t>
  </si>
  <si>
    <t>Shiva</t>
  </si>
  <si>
    <t>Yogis</t>
  </si>
  <si>
    <t>Learned helplessness is most likely to be directly related to</t>
  </si>
  <si>
    <t>the Barnum effect.</t>
  </si>
  <si>
    <t>self-serving bias.</t>
  </si>
  <si>
    <t>an external locus of control.</t>
  </si>
  <si>
    <t>unconditional positive regard.</t>
  </si>
  <si>
    <t>Someone with brain damage who has difficulty making the muscle movements needed to produce accurate speech might have damage to which area of the brain?</t>
  </si>
  <si>
    <t>Wernicke's area</t>
  </si>
  <si>
    <t>hippocampus</t>
  </si>
  <si>
    <t>Broca's area</t>
  </si>
  <si>
    <t>amygdala</t>
  </si>
  <si>
    <t>A correct statement regarding the many different types of treatment available for alcohol abuse is that</t>
  </si>
  <si>
    <t>community-based (halfway-house) treatments have greater efficacy than hospital-based (inpatient) treatments</t>
  </si>
  <si>
    <t>no type of treatment has been shown to be effective</t>
  </si>
  <si>
    <t>there is no established evidence to support the greater efficacy of any one technique overall others</t>
  </si>
  <si>
    <t>all successful treatments depend in part upon techniques developed by Alcoholics Anonymous (AA)</t>
  </si>
  <si>
    <t>Following the retirement of his business partner, Dr. Sheldon Smythe is the only psychologist in a small town, and the next closest mental health professional works in a town that is over 100 miles away. Several of Dr. Smythe’s new clients have problems for which he has limited training and experience. Dr. Smythe should:</t>
  </si>
  <si>
    <t>refuse to see the clients.</t>
  </si>
  <si>
    <t>see these clients but use only interventions that he has experience using.</t>
  </si>
  <si>
    <t>see the clients and obtain supervision or consultation by telephone.</t>
  </si>
  <si>
    <t>agree to see these clients only if they are experiencing a crisis.</t>
  </si>
  <si>
    <t>Assessment centers are most commonly used to:</t>
  </si>
  <si>
    <t>hire and promote clerical workers.</t>
  </si>
  <si>
    <t>hire and promote managers.</t>
  </si>
  <si>
    <t>train semi-skilled and skilled workers.</t>
  </si>
  <si>
    <t>train salespeople.</t>
  </si>
  <si>
    <t>Which of the following questions best frames the nature-nurture controversy?</t>
  </si>
  <si>
    <t>To what degree is human behavior a result of free will versus determinism?</t>
  </si>
  <si>
    <t>To what degree do external conditioning stimuli override individual loci of focus in regard to human behavior?</t>
  </si>
  <si>
    <t>To what degree does the human capacity to nurture its young parallel other species in nature?</t>
  </si>
  <si>
    <t>To what degree do inborn biological processes versus environmental events determine human behavior?</t>
  </si>
  <si>
    <t xml:space="preserve"> To whom is the Yoga Sutras attributed?</t>
  </si>
  <si>
    <t>Madhva</t>
  </si>
  <si>
    <t>Patanjali</t>
  </si>
  <si>
    <t>Ramanuja</t>
  </si>
  <si>
    <t>Aryabhatta</t>
  </si>
  <si>
    <t>Job satisfaction is an accurate predictor of:</t>
  </si>
  <si>
    <t>both job performance and health.</t>
  </si>
  <si>
    <t>job performance but not health.</t>
  </si>
  <si>
    <t>health but not job performance.</t>
  </si>
  <si>
    <t>neither job performance nor health.</t>
  </si>
  <si>
    <t>According to empirical research, which of the following is the best psychological treatment for obsessive—compulsive and agoraphobic disorders</t>
  </si>
  <si>
    <t>Cognitive restructuring</t>
  </si>
  <si>
    <t>Systematic desensitization</t>
  </si>
  <si>
    <t>Cue-controlled relaxation training</t>
  </si>
  <si>
    <t>In vivo exposure and response prevention</t>
  </si>
  <si>
    <t>During assigned seat-work time, Mary, a firstgrade student, sometimes leaves her seat and attempts to play with a block collection. When she leaves her seat, she fails to complete her seat work. Which of the following behavioral intervention strategies will most effectively increase the long-term likelihood that Mary will complete her seat work?</t>
  </si>
  <si>
    <t>Allowing Mary to read from a teacherselected book for a specific period of time before beginning her seat work</t>
  </si>
  <si>
    <t>Allowing Mary to play with the blocks afterward if she remains in her seat throughout the assigned seat-work time</t>
  </si>
  <si>
    <t>Explaining to Mary the value of completing seat work in terms of the objectives of the lesson</t>
  </si>
  <si>
    <t>Removing the blocks from the classroom during the assigned seat-work time</t>
  </si>
  <si>
    <t>In which of the following psychotherapies is self-disclosure by the psychologist a specifically recommended and frequently applied technique</t>
  </si>
  <si>
    <t>Object relations therapy</t>
  </si>
  <si>
    <t>Transactional analysis</t>
  </si>
  <si>
    <t>Feminist psychotherapy</t>
  </si>
  <si>
    <t>Interpersonal therapy</t>
  </si>
  <si>
    <t>Which of the following best describes the definition of poverty used by the United States government?</t>
  </si>
  <si>
    <t>It specifies the poverty line at a level set in the 1960s and adjusted since to reflect inflation.</t>
  </si>
  <si>
    <t>It includes the value of government services, such as Medicaid or public housing, when setting the poverty line.</t>
  </si>
  <si>
    <t>It is based on the concept of relative deprivation, and the poverty line changes as the distribution of income changes.</t>
  </si>
  <si>
    <t>It is based on the concept of lifestyle, and the poverty line varies according to the needs of the individual.</t>
  </si>
  <si>
    <t>Women have been excluded from the public sphere because:</t>
  </si>
  <si>
    <t>industrial capitalism separated the middle class home from the workplace</t>
  </si>
  <si>
    <t>those who enter paid employment have been 'sidelined' into particular fields</t>
  </si>
  <si>
    <t>it is difficult to succeed in 'malestream' politics without compromising their femininity</t>
  </si>
  <si>
    <t>Which of the following was an important technique used by Abraham Maslow and the humanistic psychologists during therapy?</t>
  </si>
  <si>
    <t>defense mechanisms</t>
  </si>
  <si>
    <t>factor analysis</t>
  </si>
  <si>
    <t>unconditional positive regard</t>
  </si>
  <si>
    <t>somatotype theory</t>
  </si>
  <si>
    <t>The 'class polarization' that Marx predicted referred to:</t>
  </si>
  <si>
    <t>the division of each social class into the more or less privileged</t>
  </si>
  <si>
    <t>a growing gap between rich and poor, resulting in class consciousness</t>
  </si>
  <si>
    <t>the growth of intermediate strata in the middle classes</t>
  </si>
  <si>
    <t>the tendency for the working class to live in very cold places</t>
  </si>
  <si>
    <t>A 10-year-old student who was born in a non- English-speaking country has been referred as a possible candidate for special education services on the basis of low scores achieved on the school district's group achievement test. The student achieved high scores on the district's English fluency test. Of the following approaches to diagnostic assessment, the most appropriate is one that</t>
  </si>
  <si>
    <t>uses an interpreter who is fluent in the language of the country in which the student was born</t>
  </si>
  <si>
    <t>uses the results of at least two Englishlanguage intelligence tests</t>
  </si>
  <si>
    <t>accounts for sociocultural and adaptive behavior in the process of identifying skills and abilities</t>
  </si>
  <si>
    <t>includes parent interviews and classroom observations as well as the results of an intelligence test</t>
  </si>
  <si>
    <t>The neuropsychological evaluation of a 70-year-old retired professional indicates low average intelligence with poor problem-solving, word- finding difficulty, poor visuomotor coordination, and definite memory impairment. The patient has limited awareness of these deficits. The most probable diagnosis is</t>
  </si>
  <si>
    <t>Dementia of the Alzheimer's Type</t>
  </si>
  <si>
    <t>pseudodementia</t>
  </si>
  <si>
    <t>Korsakoff’s syndrome</t>
  </si>
  <si>
    <t>normal aging effects</t>
  </si>
  <si>
    <t>A psychologist focusing on whether development occurs in stages is most interested in which of the following controversies?</t>
  </si>
  <si>
    <t>nature versus nurture</t>
  </si>
  <si>
    <t>continuity versus discontinuity</t>
  </si>
  <si>
    <t>stability versus change</t>
  </si>
  <si>
    <t>subjectivity versus objectivity</t>
  </si>
  <si>
    <t>A person in the pseudoindependent stage of White racial identity is currently ___________.</t>
  </si>
  <si>
    <t>Developing an awareness of the role of Whites in perpetrating racism</t>
  </si>
  <si>
    <t>Unaware of race and racism</t>
  </si>
  <si>
    <t>Exploring what it means to be White and confronting own biases</t>
  </si>
  <si>
    <t>Attempting to resolve moral dilemmas associated with an awareness of race and racism</t>
  </si>
  <si>
    <t>A listener-sponsored radio station wants to estimate the amount of money the typical supporter contributes during a fund-drive. In a sample of 30 supporters, it was discovered that 22 of them gave $60, six of them gave $1,000, and two of them gave $10,000. Based on this sample, which of the following measures of central tendency would provide the most useful information to the radio station?</t>
  </si>
  <si>
    <t>Median</t>
  </si>
  <si>
    <t>Mode</t>
  </si>
  <si>
    <t>Histogram</t>
  </si>
  <si>
    <t>Cognitivists claim that classical conditioning results from</t>
  </si>
  <si>
    <t>an association between the unconditioned stimulus and the unconditioned response</t>
  </si>
  <si>
    <t>an association between the unconditioned stimulus and the conditioned stimulus</t>
  </si>
  <si>
    <t>an association between the conditioned stimulus and the unconditioned response</t>
  </si>
  <si>
    <t>an expectation of what is coming following the conditioned stimulus</t>
  </si>
  <si>
    <t>The items for 2 machinist proficiency test have been based on 2 job analysis of machinists in 50 plants, each employing five or more machinists doing comparable work. Such 2 procedure would contribute directly to the test's</t>
  </si>
  <si>
    <t>concurrent validity</t>
  </si>
  <si>
    <t>predictive validity</t>
  </si>
  <si>
    <t>empirical validity</t>
  </si>
  <si>
    <t>content validity</t>
  </si>
  <si>
    <t>Which Guru was martyred when he refused to embrace Islam?</t>
  </si>
  <si>
    <t>Guru Ram Das</t>
  </si>
  <si>
    <t>Guru Tegh Bahadur</t>
  </si>
  <si>
    <t>Guru Gobind Singh</t>
  </si>
  <si>
    <t>Guru Har Rai</t>
  </si>
  <si>
    <t>In order to deal with the legal issue of age discrimination, iris important for the psychologist to know that, with regard to the firing of an employee, evidence of age discrimination exists</t>
  </si>
  <si>
    <t>only when company policy reflects adverse impact on older workers</t>
  </si>
  <si>
    <t>whenever the employee's age, instead of work performance, is the basis for firing</t>
  </si>
  <si>
    <t>whenever the affected employee can demonstrate substantial economic loss</t>
  </si>
  <si>
    <t>only when the majority of employees in a given age group are adversely affected economically</t>
  </si>
  <si>
    <t>Someone who is unable to encode new memories is said to suffer from</t>
  </si>
  <si>
    <t>overgeneralization.</t>
  </si>
  <si>
    <t>belief bias.</t>
  </si>
  <si>
    <t>state-dependent memory.</t>
  </si>
  <si>
    <t>anterograde amnesia.</t>
  </si>
  <si>
    <t xml:space="preserve"> In the Japanese Zen tradition, what is zazen?</t>
  </si>
  <si>
    <t>A collection of statues</t>
  </si>
  <si>
    <t>Veneration of ancestors</t>
  </si>
  <si>
    <t>Seated meditation</t>
  </si>
  <si>
    <t>Funeral rituals</t>
  </si>
  <si>
    <t>"A ""cover story"" that causes research participants to think that the purpose of the study they are participating in is something other than what it really is would be most helpful for controlling which of the following?"</t>
  </si>
  <si>
    <t>Hawthorne effect</t>
  </si>
  <si>
    <t>Rosenthal effect</t>
  </si>
  <si>
    <t>demand characteristics</t>
  </si>
  <si>
    <t>differential attrition</t>
  </si>
  <si>
    <t>Which of the following is most likely to lead to a constructed memory?</t>
  </si>
  <si>
    <t>brain injury</t>
  </si>
  <si>
    <t>serial position effect</t>
  </si>
  <si>
    <t>leading questions</t>
  </si>
  <si>
    <t>proactive interference</t>
  </si>
  <si>
    <t>The _______ is the least developed area of the brain at birth.</t>
  </si>
  <si>
    <t>brain stem</t>
  </si>
  <si>
    <t>cerebral cortex</t>
  </si>
  <si>
    <t>limbic system</t>
  </si>
  <si>
    <t>cerebellum</t>
  </si>
  <si>
    <t>The ecological approach to urban sociology involved studying:</t>
  </si>
  <si>
    <t>how social groups colonized different areas of the city and competed for resources</t>
  </si>
  <si>
    <t>the forms of wildlife and natural habitats that could be found on the edges of the city</t>
  </si>
  <si>
    <t>the way in which people organized collective protests about environmental issues</t>
  </si>
  <si>
    <t>how men and women used the city's public spaces differently</t>
  </si>
  <si>
    <t>According to Foucault, carceral organizations:</t>
  </si>
  <si>
    <t>emphasised human relations and employee satisfaction</t>
  </si>
  <si>
    <t>increased the amount of power held by managers</t>
  </si>
  <si>
    <t>stripped inmates of their previous identities</t>
  </si>
  <si>
    <t>isolated people and put them under surveillance</t>
  </si>
  <si>
    <t>Which of the following are included in the peripheral nervous system?</t>
  </si>
  <si>
    <t>brain, spinal cord, cranial nerves</t>
  </si>
  <si>
    <t>cranial nerves, spinal nerves, autonomic ganglia</t>
  </si>
  <si>
    <t>spinal cord, spinal nerves, sense organs</t>
  </si>
  <si>
    <t>medulla, pons, thalamus</t>
  </si>
  <si>
    <t>"To ""inoculate"" someone against a persuasive message. you would:"</t>
  </si>
  <si>
    <t>warn the person that she is about to hear a message designed to change her beliefs.</t>
  </si>
  <si>
    <t>provide the person with information that supports her current beliefs.</t>
  </si>
  <si>
    <t>provide the person with strong arguments against her beliefs.</t>
  </si>
  <si>
    <t>provide the person with arguments against her beliefs and weak refutations of those arguments.</t>
  </si>
  <si>
    <t>Marx said that the development of the labour movement through factory-based production would turn the working class into:</t>
  </si>
  <si>
    <t>a class in itself</t>
  </si>
  <si>
    <t>a class by itself</t>
  </si>
  <si>
    <t>a class for itself</t>
  </si>
  <si>
    <t>a ruling class</t>
  </si>
  <si>
    <t>The term 'feminist standpoint' suggests:</t>
  </si>
  <si>
    <t>taking a stand on the issues neglected by feminism</t>
  </si>
  <si>
    <t>studying society from the perspective of women</t>
  </si>
  <si>
    <t>the recognition of difference and diversity in women's lives</t>
  </si>
  <si>
    <t>a tendency to ignore the gendered nature of knowledge</t>
  </si>
  <si>
    <t>Walt Disney, Sony and Time Warner are examples of:</t>
  </si>
  <si>
    <t>transnational corporations</t>
  </si>
  <si>
    <t>multi-media empires</t>
  </si>
  <si>
    <t>ownership concentrated within one medium</t>
  </si>
  <si>
    <t>government-owned companies</t>
  </si>
  <si>
    <t>Which of the following types of scientists were the first to contend that an individual's ways of thinking are shaped primarily by cultural values and ideas?</t>
  </si>
  <si>
    <t>Structuralists</t>
  </si>
  <si>
    <t>Ethologists</t>
  </si>
  <si>
    <t>Sociobiologists</t>
  </si>
  <si>
    <t>Anthropologists</t>
  </si>
  <si>
    <t>Stephen is going through his second divorce. He thinks that no woman will ever love him again. His therapist points out to Stephen that his thinking is irrational and faulty. Which of the following therapies is the therapist employing?</t>
  </si>
  <si>
    <t>psychoanalysis</t>
  </si>
  <si>
    <t>systematic desensitization</t>
  </si>
  <si>
    <t>flooding</t>
  </si>
  <si>
    <t>rational emotive</t>
  </si>
  <si>
    <t>Why is Mahavira a significant person in the Jaina traditions?</t>
  </si>
  <si>
    <t>He is the last of the ascetic prophets.</t>
  </si>
  <si>
    <t>He is the first of the ascetic prophets</t>
  </si>
  <si>
    <t>He is the most learned of the ascetic prophets</t>
  </si>
  <si>
    <t>He is the most holy of the ascetic prophets</t>
  </si>
  <si>
    <t>If a researcher conducted a study in which the criterion for statistical significance was set to 0.05 and statistical power was equal to 0.85:</t>
  </si>
  <si>
    <t>The probability of making a type I error is 0.15.</t>
  </si>
  <si>
    <t>The probability of making a type II error is higher than the probability of making a type I error.</t>
  </si>
  <si>
    <t>The probability of making a type II error is 0.85.</t>
  </si>
  <si>
    <t>The probability of type I and type II errors cannot be computed from the information given.</t>
  </si>
  <si>
    <t>In the 1990 reform of the National Health Service, hospitals became:</t>
  </si>
  <si>
    <t>self-governing trusts competing for purchasing contracts from health authorities</t>
  </si>
  <si>
    <t>state-controlled providers, dependent on funding from the central government</t>
  </si>
  <si>
    <t>increasingly detached from health authorities and providers of private health care</t>
  </si>
  <si>
    <t>less inclined to run themselves efficiently, as demand for health care was falling</t>
  </si>
  <si>
    <t>A graduate student’s dissertation chair, Dr. X, turns out to be of little help, and the student ends up obtaining advice and assistance from an associate professor, Dr. Z. Dr. X does review the dissertation when it is completed and she is listed as the dissertation chair. Several months later, the student decides to write an article for a professional journal that is based his dissertation research. In terms of publication credit:</t>
  </si>
  <si>
    <t>Dr. Z should be listed as first author if her contribution was substantial.</t>
  </si>
  <si>
    <t>Dr. Z should be listed as second author if her contribution warrants it.</t>
  </si>
  <si>
    <t>Dr. X should be listed as second author since she was the student’s official dissertation chair.</t>
  </si>
  <si>
    <t>Dr. Y and Dr. Z should be listed as co-authors.</t>
  </si>
  <si>
    <t>Spinal cord injury at the ________ level is most likely to result in quadriplegia.</t>
  </si>
  <si>
    <t>lumbar</t>
  </si>
  <si>
    <t>sacral</t>
  </si>
  <si>
    <t>cervical</t>
  </si>
  <si>
    <t>thoracic</t>
  </si>
  <si>
    <t>A sect is organised around:</t>
  </si>
  <si>
    <t>beliefs that can be challenged by members, a charismatic leader, and openness to new recruits</t>
  </si>
  <si>
    <t>tolerance towards other religions and the separation of church and state</t>
  </si>
  <si>
    <t>voluntary membership, democratic leadership, and high levels of emotional commitment</t>
  </si>
  <si>
    <t>the idea of the secular world itself as being sacred</t>
  </si>
  <si>
    <t>According to Bronfenbrenner’s (1979) ecological model, the ______ consists of interactions between elements of the microsystem (e.g., between the family and the school).</t>
  </si>
  <si>
    <t>mesosystem</t>
  </si>
  <si>
    <t>exosystem</t>
  </si>
  <si>
    <t>macrosystem</t>
  </si>
  <si>
    <t>endosystem</t>
  </si>
  <si>
    <t>According to cognitive theorist Jean Piaget, children in which of the following stages of cognitive development are egocentric, or unable to understand another person's perspective?</t>
  </si>
  <si>
    <t>Sensorimotor</t>
  </si>
  <si>
    <t>Preoperational</t>
  </si>
  <si>
    <t>Concrete operational</t>
  </si>
  <si>
    <t>Formal operational</t>
  </si>
  <si>
    <t>Behavioral therapy typically alters the patterns of responding of clients by</t>
  </si>
  <si>
    <t>helping patients identify a hierarchy of anxiety-arousing experiences</t>
  </si>
  <si>
    <t>vigorously challenging clients' illogical ways of thinking</t>
  </si>
  <si>
    <t>influencing patients by controlling the consequences of their actions</t>
  </si>
  <si>
    <t>repeating or rephrasing what a client says during the course of therapy</t>
  </si>
  <si>
    <t>Emily scored at the 65th percentile on a standardized achievement test. This indicates which of the following? Her score was</t>
  </si>
  <si>
    <t>above average</t>
  </si>
  <si>
    <t>average</t>
  </si>
  <si>
    <t>below average</t>
  </si>
  <si>
    <t>just passing</t>
  </si>
  <si>
    <t>Counts</t>
  </si>
  <si>
    <t>All</t>
  </si>
  <si>
    <t>Total</t>
  </si>
  <si>
    <t>Number of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</si>
</sst>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0" fillId="0" borderId="0" xfId="0" applyAlignment="1">
      <alignment wrapText="1"/>
    </xf>
    <xf numFmtId="0" fontId="0" fillId="0" borderId="0" xfId="0" applyAlignment="1">
      <alignment horizontal="left" vertical="center"/>
    </xf>
    <xf numFmtId="0" fontId="1" fillId="0" borderId="0" xfId="0" applyFont="1" applyAlignment="1">
      <alignment horizontal="center" vertical="center"/>
    </xf>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24318D-A439-48C9-BE0F-662A28DFB82D}" autoFormatId="16" applyNumberFormats="0" applyBorderFormats="0" applyFontFormats="0" applyPatternFormats="0" applyAlignmentFormats="0" applyWidthHeightFormats="0">
  <queryTableRefresh nextId="13" unboundColumnsRight="1">
    <queryTableFields count="12">
      <queryTableField id="1" name="Question" tableColumnId="1"/>
      <queryTableField id="2" name="A" tableColumnId="2"/>
      <queryTableField id="3" name="B" tableColumnId="3"/>
      <queryTableField id="4" name="C" tableColumnId="4"/>
      <queryTableField id="5" name="D" tableColumnId="5"/>
      <queryTableField id="6" name="Correct Option" tableColumnId="6"/>
      <queryTableField id="7" name="Subject" tableColumnId="7"/>
      <queryTableField id="8" name="GPT-3.5" tableColumnId="8"/>
      <queryTableField id="9" name="GPT-4" tableColumnId="9"/>
      <queryTableField id="10" name="Eval GPT-3.5" tableColumnId="10"/>
      <queryTableField id="11" name="Eval GPT-4" tableColumnId="11"/>
      <queryTableField id="12" dataBound="0"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1B89B0-C66B-452E-971D-804731C51A02}" name="MMLU_final" displayName="MMLU_final" ref="A1:L451" tableType="queryTable" totalsRowShown="0">
  <autoFilter ref="A1:L451" xr:uid="{AA1B89B0-C66B-452E-971D-804731C51A02}">
    <filterColumn colId="6">
      <filters>
        <filter val="History"/>
      </filters>
    </filterColumn>
  </autoFilter>
  <tableColumns count="12">
    <tableColumn id="1" xr3:uid="{53DD9C67-B501-4AB9-9085-9ABC33B1928F}" uniqueName="1" name="Question" queryTableFieldId="1" dataDxfId="9"/>
    <tableColumn id="2" xr3:uid="{F189A4F1-E670-41CD-8710-67E7FD80B7FE}" uniqueName="2" name="A" queryTableFieldId="2" dataDxfId="8"/>
    <tableColumn id="3" xr3:uid="{2F4E9D77-F870-47EB-AC71-FA4B35362689}" uniqueName="3" name="B" queryTableFieldId="3" dataDxfId="7"/>
    <tableColumn id="4" xr3:uid="{2734AB3D-0ADC-4117-94A6-9B85E786C398}" uniqueName="4" name="C" queryTableFieldId="4" dataDxfId="6"/>
    <tableColumn id="5" xr3:uid="{0199C58E-41DD-4950-BDC2-861A4178E045}" uniqueName="5" name="D" queryTableFieldId="5" dataDxfId="5"/>
    <tableColumn id="6" xr3:uid="{5F2A570F-03DA-4637-A995-DFFC07F088D9}" uniqueName="6" name="Correct Option" queryTableFieldId="6" dataDxfId="4"/>
    <tableColumn id="7" xr3:uid="{16BDD259-A916-42A1-A945-5F8B1AB9A1CF}" uniqueName="7" name="Subject" queryTableFieldId="7" dataDxfId="3"/>
    <tableColumn id="8" xr3:uid="{460518DA-7F6A-4F1E-B2C7-6B3C024F8CFE}" uniqueName="8" name="GPT-3.5" queryTableFieldId="8" dataDxfId="2"/>
    <tableColumn id="9" xr3:uid="{76C7896F-B6C3-4233-B70E-9BA90DF35270}" uniqueName="9" name="GPT-4" queryTableFieldId="9" dataDxfId="1"/>
    <tableColumn id="10" xr3:uid="{37244F97-2845-478C-9C0D-0DCD7CE3CBF1}" uniqueName="10" name="Eval GPT-3.5" queryTableFieldId="10"/>
    <tableColumn id="11" xr3:uid="{6DA517B9-D051-4E5F-8F4E-ECF35169CDD0}" uniqueName="11" name="Eval GPT-4" queryTableFieldId="11"/>
    <tableColumn id="12" xr3:uid="{9A4CF374-B74F-4B2F-8DF4-76A0E995CEAF}" uniqueName="12" name="Number of Words" queryTableFieldId="12" dataDxfId="0">
      <calculatedColumnFormula>COUNTA(_xlfn.TEXTSPLIT(TRIM(MMLU_final[[#This Row],[Question]]),"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1188-C7DD-4108-896D-5721E7BFBB1E}">
  <dimension ref="A1:L451"/>
  <sheetViews>
    <sheetView topLeftCell="F75" workbookViewId="0">
      <selection activeCell="J1" sqref="J1:L91"/>
    </sheetView>
  </sheetViews>
  <sheetFormatPr defaultRowHeight="14.5" x14ac:dyDescent="0.35"/>
  <cols>
    <col min="1" max="5" width="80.7265625" bestFit="1" customWidth="1"/>
    <col min="6" max="6" width="15.36328125" bestFit="1" customWidth="1"/>
    <col min="7" max="7" width="18.26953125" bestFit="1" customWidth="1"/>
    <col min="8" max="8" width="9.54296875" bestFit="1" customWidth="1"/>
    <col min="9" max="9" width="8" bestFit="1" customWidth="1"/>
    <col min="10" max="10" width="13.36328125" bestFit="1" customWidth="1"/>
    <col min="11" max="11" width="11.81640625" bestFit="1" customWidth="1"/>
    <col min="12" max="12" width="17.08984375" bestFit="1" customWidth="1"/>
  </cols>
  <sheetData>
    <row r="1" spans="1:12" x14ac:dyDescent="0.35">
      <c r="A1" t="s">
        <v>0</v>
      </c>
      <c r="B1" t="s">
        <v>1</v>
      </c>
      <c r="C1" t="s">
        <v>2</v>
      </c>
      <c r="D1" t="s">
        <v>3</v>
      </c>
      <c r="E1" t="s">
        <v>4</v>
      </c>
      <c r="F1" t="s">
        <v>5</v>
      </c>
      <c r="G1" t="s">
        <v>6</v>
      </c>
      <c r="H1" t="s">
        <v>7</v>
      </c>
      <c r="I1" t="s">
        <v>8</v>
      </c>
      <c r="J1" t="s">
        <v>9</v>
      </c>
      <c r="K1" t="s">
        <v>10</v>
      </c>
      <c r="L1" s="3" t="s">
        <v>2015</v>
      </c>
    </row>
    <row r="2" spans="1:12" x14ac:dyDescent="0.35">
      <c r="A2" t="s">
        <v>11</v>
      </c>
      <c r="B2" t="s">
        <v>12</v>
      </c>
      <c r="C2" t="s">
        <v>13</v>
      </c>
      <c r="D2" t="s">
        <v>14</v>
      </c>
      <c r="E2" t="s">
        <v>15</v>
      </c>
      <c r="F2" t="s">
        <v>1</v>
      </c>
      <c r="G2" t="s">
        <v>16</v>
      </c>
      <c r="H2" t="s">
        <v>1</v>
      </c>
      <c r="I2" t="s">
        <v>1</v>
      </c>
      <c r="J2">
        <v>1</v>
      </c>
      <c r="K2">
        <v>1</v>
      </c>
      <c r="L2">
        <f>COUNTA(_xlfn.TEXTSPLIT(TRIM(MMLU_final[[#This Row],[Question]])," "))</f>
        <v>350</v>
      </c>
    </row>
    <row r="3" spans="1:12" x14ac:dyDescent="0.35">
      <c r="A3" t="s">
        <v>17</v>
      </c>
      <c r="B3" t="s">
        <v>18</v>
      </c>
      <c r="C3" t="s">
        <v>19</v>
      </c>
      <c r="D3" t="s">
        <v>20</v>
      </c>
      <c r="E3" t="s">
        <v>21</v>
      </c>
      <c r="F3" t="s">
        <v>1</v>
      </c>
      <c r="G3" t="s">
        <v>16</v>
      </c>
      <c r="H3" t="s">
        <v>3</v>
      </c>
      <c r="I3" t="s">
        <v>1</v>
      </c>
      <c r="J3">
        <v>0</v>
      </c>
      <c r="K3">
        <v>1</v>
      </c>
      <c r="L3">
        <f>COUNTA(_xlfn.TEXTSPLIT(TRIM(MMLU_final[[#This Row],[Question]])," "))</f>
        <v>236</v>
      </c>
    </row>
    <row r="4" spans="1:12" x14ac:dyDescent="0.35">
      <c r="A4" t="s">
        <v>22</v>
      </c>
      <c r="B4" t="s">
        <v>23</v>
      </c>
      <c r="C4" t="s">
        <v>24</v>
      </c>
      <c r="D4" t="s">
        <v>25</v>
      </c>
      <c r="E4" t="s">
        <v>26</v>
      </c>
      <c r="F4" t="s">
        <v>4</v>
      </c>
      <c r="G4" t="s">
        <v>16</v>
      </c>
      <c r="H4" t="s">
        <v>2</v>
      </c>
      <c r="I4" t="s">
        <v>4</v>
      </c>
      <c r="J4">
        <v>0</v>
      </c>
      <c r="K4">
        <v>1</v>
      </c>
      <c r="L4">
        <f>COUNTA(_xlfn.TEXTSPLIT(TRIM(MMLU_final[[#This Row],[Question]])," "))</f>
        <v>10</v>
      </c>
    </row>
    <row r="5" spans="1:12" x14ac:dyDescent="0.35">
      <c r="A5" t="s">
        <v>27</v>
      </c>
      <c r="B5" t="s">
        <v>28</v>
      </c>
      <c r="C5" t="s">
        <v>29</v>
      </c>
      <c r="D5" t="s">
        <v>30</v>
      </c>
      <c r="E5" t="s">
        <v>31</v>
      </c>
      <c r="F5" t="s">
        <v>2</v>
      </c>
      <c r="G5" t="s">
        <v>16</v>
      </c>
      <c r="H5" t="s">
        <v>2</v>
      </c>
      <c r="I5" t="s">
        <v>2</v>
      </c>
      <c r="J5">
        <v>1</v>
      </c>
      <c r="K5">
        <v>1</v>
      </c>
      <c r="L5">
        <f>COUNTA(_xlfn.TEXTSPLIT(TRIM(MMLU_final[[#This Row],[Question]])," "))</f>
        <v>77</v>
      </c>
    </row>
    <row r="6" spans="1:12" x14ac:dyDescent="0.35">
      <c r="A6" t="s">
        <v>32</v>
      </c>
      <c r="B6" t="s">
        <v>33</v>
      </c>
      <c r="C6" t="s">
        <v>34</v>
      </c>
      <c r="D6" t="s">
        <v>35</v>
      </c>
      <c r="E6" t="s">
        <v>36</v>
      </c>
      <c r="F6" t="s">
        <v>1</v>
      </c>
      <c r="G6" t="s">
        <v>16</v>
      </c>
      <c r="H6" t="s">
        <v>1</v>
      </c>
      <c r="I6" t="s">
        <v>1</v>
      </c>
      <c r="J6">
        <v>1</v>
      </c>
      <c r="K6">
        <v>1</v>
      </c>
      <c r="L6">
        <f>COUNTA(_xlfn.TEXTSPLIT(TRIM(MMLU_final[[#This Row],[Question]])," "))</f>
        <v>139</v>
      </c>
    </row>
    <row r="7" spans="1:12" x14ac:dyDescent="0.35">
      <c r="A7" t="s">
        <v>37</v>
      </c>
      <c r="B7" t="s">
        <v>38</v>
      </c>
      <c r="C7" t="s">
        <v>39</v>
      </c>
      <c r="D7" t="s">
        <v>40</v>
      </c>
      <c r="E7" t="s">
        <v>41</v>
      </c>
      <c r="F7" t="s">
        <v>4</v>
      </c>
      <c r="G7" t="s">
        <v>16</v>
      </c>
      <c r="H7" t="s">
        <v>1</v>
      </c>
      <c r="I7" t="s">
        <v>4</v>
      </c>
      <c r="J7">
        <v>0</v>
      </c>
      <c r="K7">
        <v>1</v>
      </c>
      <c r="L7">
        <f>COUNTA(_xlfn.TEXTSPLIT(TRIM(MMLU_final[[#This Row],[Question]])," "))</f>
        <v>25</v>
      </c>
    </row>
    <row r="8" spans="1:12" x14ac:dyDescent="0.35">
      <c r="A8" t="s">
        <v>42</v>
      </c>
      <c r="B8" t="s">
        <v>43</v>
      </c>
      <c r="C8" t="s">
        <v>44</v>
      </c>
      <c r="D8" t="s">
        <v>45</v>
      </c>
      <c r="E8" t="s">
        <v>46</v>
      </c>
      <c r="F8" t="s">
        <v>3</v>
      </c>
      <c r="G8" t="s">
        <v>16</v>
      </c>
      <c r="H8" t="s">
        <v>3</v>
      </c>
      <c r="I8" t="s">
        <v>3</v>
      </c>
      <c r="J8">
        <v>1</v>
      </c>
      <c r="K8">
        <v>1</v>
      </c>
      <c r="L8">
        <f>COUNTA(_xlfn.TEXTSPLIT(TRIM(MMLU_final[[#This Row],[Question]])," "))</f>
        <v>64</v>
      </c>
    </row>
    <row r="9" spans="1:12" x14ac:dyDescent="0.35">
      <c r="A9" t="s">
        <v>47</v>
      </c>
      <c r="B9" t="s">
        <v>48</v>
      </c>
      <c r="C9" t="s">
        <v>49</v>
      </c>
      <c r="D9" t="s">
        <v>50</v>
      </c>
      <c r="E9" t="s">
        <v>51</v>
      </c>
      <c r="F9" t="s">
        <v>2</v>
      </c>
      <c r="G9" t="s">
        <v>16</v>
      </c>
      <c r="H9" t="s">
        <v>2</v>
      </c>
      <c r="I9" t="s">
        <v>2</v>
      </c>
      <c r="J9">
        <v>1</v>
      </c>
      <c r="K9">
        <v>1</v>
      </c>
      <c r="L9">
        <f>COUNTA(_xlfn.TEXTSPLIT(TRIM(MMLU_final[[#This Row],[Question]])," "))</f>
        <v>217</v>
      </c>
    </row>
    <row r="10" spans="1:12" x14ac:dyDescent="0.35">
      <c r="A10" t="s">
        <v>52</v>
      </c>
      <c r="B10" t="s">
        <v>53</v>
      </c>
      <c r="C10" t="s">
        <v>54</v>
      </c>
      <c r="D10" t="s">
        <v>55</v>
      </c>
      <c r="E10" t="s">
        <v>56</v>
      </c>
      <c r="F10" t="s">
        <v>3</v>
      </c>
      <c r="G10" t="s">
        <v>16</v>
      </c>
      <c r="H10" t="s">
        <v>3</v>
      </c>
      <c r="I10" t="s">
        <v>3</v>
      </c>
      <c r="J10">
        <v>1</v>
      </c>
      <c r="K10">
        <v>1</v>
      </c>
      <c r="L10">
        <f>COUNTA(_xlfn.TEXTSPLIT(TRIM(MMLU_final[[#This Row],[Question]])," "))</f>
        <v>17</v>
      </c>
    </row>
    <row r="11" spans="1:12" x14ac:dyDescent="0.35">
      <c r="A11" t="s">
        <v>57</v>
      </c>
      <c r="B11" t="s">
        <v>58</v>
      </c>
      <c r="C11" t="s">
        <v>59</v>
      </c>
      <c r="D11" t="s">
        <v>60</v>
      </c>
      <c r="E11" t="s">
        <v>61</v>
      </c>
      <c r="F11" t="s">
        <v>2</v>
      </c>
      <c r="G11" t="s">
        <v>16</v>
      </c>
      <c r="H11" t="s">
        <v>2</v>
      </c>
      <c r="I11" t="s">
        <v>2</v>
      </c>
      <c r="J11">
        <v>1</v>
      </c>
      <c r="K11">
        <v>1</v>
      </c>
      <c r="L11">
        <f>COUNTA(_xlfn.TEXTSPLIT(TRIM(MMLU_final[[#This Row],[Question]])," "))</f>
        <v>333</v>
      </c>
    </row>
    <row r="12" spans="1:12" x14ac:dyDescent="0.35">
      <c r="A12" t="s">
        <v>62</v>
      </c>
      <c r="B12" t="s">
        <v>63</v>
      </c>
      <c r="C12" t="s">
        <v>64</v>
      </c>
      <c r="D12" t="s">
        <v>65</v>
      </c>
      <c r="E12" t="s">
        <v>66</v>
      </c>
      <c r="F12" t="s">
        <v>3</v>
      </c>
      <c r="G12" t="s">
        <v>16</v>
      </c>
      <c r="H12" t="s">
        <v>1</v>
      </c>
      <c r="I12" t="s">
        <v>3</v>
      </c>
      <c r="J12">
        <v>0</v>
      </c>
      <c r="K12">
        <v>1</v>
      </c>
      <c r="L12">
        <f>COUNTA(_xlfn.TEXTSPLIT(TRIM(MMLU_final[[#This Row],[Question]])," "))</f>
        <v>323</v>
      </c>
    </row>
    <row r="13" spans="1:12" x14ac:dyDescent="0.35">
      <c r="A13" t="s">
        <v>67</v>
      </c>
      <c r="B13" t="s">
        <v>68</v>
      </c>
      <c r="C13" t="s">
        <v>69</v>
      </c>
      <c r="D13" t="s">
        <v>70</v>
      </c>
      <c r="E13" t="s">
        <v>71</v>
      </c>
      <c r="F13" t="s">
        <v>3</v>
      </c>
      <c r="G13" t="s">
        <v>16</v>
      </c>
      <c r="H13" t="s">
        <v>4</v>
      </c>
      <c r="I13" t="s">
        <v>3</v>
      </c>
      <c r="J13">
        <v>0</v>
      </c>
      <c r="K13">
        <v>1</v>
      </c>
      <c r="L13">
        <f>COUNTA(_xlfn.TEXTSPLIT(TRIM(MMLU_final[[#This Row],[Question]])," "))</f>
        <v>13</v>
      </c>
    </row>
    <row r="14" spans="1:12" x14ac:dyDescent="0.35">
      <c r="A14" t="s">
        <v>72</v>
      </c>
      <c r="B14" t="s">
        <v>73</v>
      </c>
      <c r="C14" t="s">
        <v>74</v>
      </c>
      <c r="D14" t="s">
        <v>75</v>
      </c>
      <c r="E14" t="s">
        <v>76</v>
      </c>
      <c r="F14" t="s">
        <v>1</v>
      </c>
      <c r="G14" t="s">
        <v>16</v>
      </c>
      <c r="H14" t="s">
        <v>1</v>
      </c>
      <c r="I14" t="s">
        <v>1</v>
      </c>
      <c r="J14">
        <v>1</v>
      </c>
      <c r="K14">
        <v>1</v>
      </c>
      <c r="L14">
        <f>COUNTA(_xlfn.TEXTSPLIT(TRIM(MMLU_final[[#This Row],[Question]])," "))</f>
        <v>201</v>
      </c>
    </row>
    <row r="15" spans="1:12" ht="15" customHeight="1" x14ac:dyDescent="0.35">
      <c r="A15" s="2" t="s">
        <v>77</v>
      </c>
      <c r="B15" t="s">
        <v>78</v>
      </c>
      <c r="C15" t="s">
        <v>79</v>
      </c>
      <c r="D15" t="s">
        <v>80</v>
      </c>
      <c r="E15" t="s">
        <v>81</v>
      </c>
      <c r="F15" t="s">
        <v>2</v>
      </c>
      <c r="G15" t="s">
        <v>16</v>
      </c>
      <c r="H15" t="s">
        <v>1</v>
      </c>
      <c r="I15" t="s">
        <v>2</v>
      </c>
      <c r="J15">
        <v>0</v>
      </c>
      <c r="K15">
        <v>1</v>
      </c>
      <c r="L15">
        <f>COUNTA(_xlfn.TEXTSPLIT(TRIM(MMLU_final[[#This Row],[Question]])," "))</f>
        <v>162</v>
      </c>
    </row>
    <row r="16" spans="1:12" x14ac:dyDescent="0.35">
      <c r="A16" t="s">
        <v>82</v>
      </c>
      <c r="B16" t="s">
        <v>83</v>
      </c>
      <c r="C16" t="s">
        <v>84</v>
      </c>
      <c r="D16" t="s">
        <v>85</v>
      </c>
      <c r="E16" t="s">
        <v>86</v>
      </c>
      <c r="F16" t="s">
        <v>4</v>
      </c>
      <c r="G16" t="s">
        <v>16</v>
      </c>
      <c r="H16" t="s">
        <v>4</v>
      </c>
      <c r="I16" t="s">
        <v>4</v>
      </c>
      <c r="J16">
        <v>1</v>
      </c>
      <c r="K16">
        <v>1</v>
      </c>
      <c r="L16">
        <f>COUNTA(_xlfn.TEXTSPLIT(TRIM(MMLU_final[[#This Row],[Question]])," "))</f>
        <v>8</v>
      </c>
    </row>
    <row r="17" spans="1:12" ht="0.5" x14ac:dyDescent="0.35">
      <c r="A17" t="s">
        <v>87</v>
      </c>
      <c r="B17" t="s">
        <v>88</v>
      </c>
      <c r="C17" t="s">
        <v>89</v>
      </c>
      <c r="D17" t="s">
        <v>90</v>
      </c>
      <c r="E17" t="s">
        <v>91</v>
      </c>
      <c r="F17" t="s">
        <v>3</v>
      </c>
      <c r="G17" t="s">
        <v>16</v>
      </c>
      <c r="H17" t="s">
        <v>3</v>
      </c>
      <c r="I17" t="s">
        <v>1</v>
      </c>
      <c r="J17">
        <v>1</v>
      </c>
      <c r="K17">
        <v>0</v>
      </c>
      <c r="L17">
        <f>COUNTA(_xlfn.TEXTSPLIT(TRIM(MMLU_final[[#This Row],[Question]])," "))</f>
        <v>269</v>
      </c>
    </row>
    <row r="18" spans="1:12" x14ac:dyDescent="0.35">
      <c r="A18" t="s">
        <v>92</v>
      </c>
      <c r="B18" t="s">
        <v>93</v>
      </c>
      <c r="C18" t="s">
        <v>94</v>
      </c>
      <c r="D18" t="s">
        <v>95</v>
      </c>
      <c r="E18" t="s">
        <v>96</v>
      </c>
      <c r="F18" t="s">
        <v>2</v>
      </c>
      <c r="G18" t="s">
        <v>16</v>
      </c>
      <c r="H18" t="s">
        <v>1</v>
      </c>
      <c r="I18" t="s">
        <v>1</v>
      </c>
      <c r="J18">
        <v>0</v>
      </c>
      <c r="K18">
        <v>0</v>
      </c>
      <c r="L18">
        <f>COUNTA(_xlfn.TEXTSPLIT(TRIM(MMLU_final[[#This Row],[Question]])," "))</f>
        <v>123</v>
      </c>
    </row>
    <row r="19" spans="1:12" x14ac:dyDescent="0.35">
      <c r="A19" t="s">
        <v>97</v>
      </c>
      <c r="B19" t="s">
        <v>98</v>
      </c>
      <c r="C19" t="s">
        <v>99</v>
      </c>
      <c r="D19" t="s">
        <v>100</v>
      </c>
      <c r="E19" t="s">
        <v>101</v>
      </c>
      <c r="F19" t="s">
        <v>3</v>
      </c>
      <c r="G19" t="s">
        <v>16</v>
      </c>
      <c r="H19" t="s">
        <v>3</v>
      </c>
      <c r="I19" t="s">
        <v>3</v>
      </c>
      <c r="J19">
        <v>1</v>
      </c>
      <c r="K19">
        <v>1</v>
      </c>
      <c r="L19">
        <f>COUNTA(_xlfn.TEXTSPLIT(TRIM(MMLU_final[[#This Row],[Question]])," "))</f>
        <v>11</v>
      </c>
    </row>
    <row r="20" spans="1:12" x14ac:dyDescent="0.35">
      <c r="A20" t="s">
        <v>102</v>
      </c>
      <c r="B20" t="s">
        <v>103</v>
      </c>
      <c r="C20" t="s">
        <v>104</v>
      </c>
      <c r="D20" t="s">
        <v>105</v>
      </c>
      <c r="E20" t="s">
        <v>106</v>
      </c>
      <c r="F20" t="s">
        <v>1</v>
      </c>
      <c r="G20" t="s">
        <v>16</v>
      </c>
      <c r="H20" t="s">
        <v>3</v>
      </c>
      <c r="I20" t="s">
        <v>1</v>
      </c>
      <c r="J20">
        <v>0</v>
      </c>
      <c r="K20">
        <v>1</v>
      </c>
      <c r="L20">
        <f>COUNTA(_xlfn.TEXTSPLIT(TRIM(MMLU_final[[#This Row],[Question]])," "))</f>
        <v>102</v>
      </c>
    </row>
    <row r="21" spans="1:12" x14ac:dyDescent="0.35">
      <c r="A21" t="s">
        <v>107</v>
      </c>
      <c r="B21" t="s">
        <v>108</v>
      </c>
      <c r="C21" t="s">
        <v>34</v>
      </c>
      <c r="D21" t="s">
        <v>109</v>
      </c>
      <c r="E21" t="s">
        <v>110</v>
      </c>
      <c r="F21" t="s">
        <v>3</v>
      </c>
      <c r="G21" t="s">
        <v>16</v>
      </c>
      <c r="H21" t="s">
        <v>3</v>
      </c>
      <c r="I21" t="s">
        <v>3</v>
      </c>
      <c r="J21">
        <v>1</v>
      </c>
      <c r="K21">
        <v>1</v>
      </c>
      <c r="L21">
        <f>COUNTA(_xlfn.TEXTSPLIT(TRIM(MMLU_final[[#This Row],[Question]])," "))</f>
        <v>122</v>
      </c>
    </row>
    <row r="22" spans="1:12" x14ac:dyDescent="0.35">
      <c r="A22" t="s">
        <v>111</v>
      </c>
      <c r="B22" t="s">
        <v>112</v>
      </c>
      <c r="C22" t="s">
        <v>113</v>
      </c>
      <c r="D22" t="s">
        <v>114</v>
      </c>
      <c r="E22" t="s">
        <v>115</v>
      </c>
      <c r="F22" t="s">
        <v>3</v>
      </c>
      <c r="G22" t="s">
        <v>16</v>
      </c>
      <c r="H22" t="s">
        <v>3</v>
      </c>
      <c r="I22" t="s">
        <v>3</v>
      </c>
      <c r="J22">
        <v>1</v>
      </c>
      <c r="K22">
        <v>1</v>
      </c>
      <c r="L22">
        <f>COUNTA(_xlfn.TEXTSPLIT(TRIM(MMLU_final[[#This Row],[Question]])," "))</f>
        <v>146</v>
      </c>
    </row>
    <row r="23" spans="1:12" x14ac:dyDescent="0.35">
      <c r="A23" t="s">
        <v>116</v>
      </c>
      <c r="B23" t="s">
        <v>117</v>
      </c>
      <c r="C23" t="s">
        <v>118</v>
      </c>
      <c r="D23" t="s">
        <v>119</v>
      </c>
      <c r="E23" t="s">
        <v>120</v>
      </c>
      <c r="F23" t="s">
        <v>2</v>
      </c>
      <c r="G23" t="s">
        <v>16</v>
      </c>
      <c r="H23" t="s">
        <v>1</v>
      </c>
      <c r="I23" t="s">
        <v>1</v>
      </c>
      <c r="J23">
        <v>0</v>
      </c>
      <c r="K23">
        <v>0</v>
      </c>
      <c r="L23">
        <f>COUNTA(_xlfn.TEXTSPLIT(TRIM(MMLU_final[[#This Row],[Question]])," "))</f>
        <v>325</v>
      </c>
    </row>
    <row r="24" spans="1:12" x14ac:dyDescent="0.35">
      <c r="A24" t="s">
        <v>121</v>
      </c>
      <c r="B24" t="s">
        <v>122</v>
      </c>
      <c r="C24" t="s">
        <v>123</v>
      </c>
      <c r="D24" t="s">
        <v>124</v>
      </c>
      <c r="E24" t="s">
        <v>125</v>
      </c>
      <c r="F24" t="s">
        <v>3</v>
      </c>
      <c r="G24" t="s">
        <v>16</v>
      </c>
      <c r="H24" t="s">
        <v>3</v>
      </c>
      <c r="I24" t="s">
        <v>3</v>
      </c>
      <c r="J24">
        <v>1</v>
      </c>
      <c r="K24">
        <v>1</v>
      </c>
      <c r="L24">
        <f>COUNTA(_xlfn.TEXTSPLIT(TRIM(MMLU_final[[#This Row],[Question]])," "))</f>
        <v>329</v>
      </c>
    </row>
    <row r="25" spans="1:12" x14ac:dyDescent="0.35">
      <c r="A25" t="s">
        <v>126</v>
      </c>
      <c r="B25" t="s">
        <v>127</v>
      </c>
      <c r="C25" t="s">
        <v>128</v>
      </c>
      <c r="D25" t="s">
        <v>129</v>
      </c>
      <c r="E25" t="s">
        <v>130</v>
      </c>
      <c r="F25" t="s">
        <v>2</v>
      </c>
      <c r="G25" t="s">
        <v>16</v>
      </c>
      <c r="H25" t="s">
        <v>2</v>
      </c>
      <c r="I25" t="s">
        <v>2</v>
      </c>
      <c r="J25">
        <v>1</v>
      </c>
      <c r="K25">
        <v>1</v>
      </c>
      <c r="L25">
        <f>COUNTA(_xlfn.TEXTSPLIT(TRIM(MMLU_final[[#This Row],[Question]])," "))</f>
        <v>207</v>
      </c>
    </row>
    <row r="26" spans="1:12" x14ac:dyDescent="0.35">
      <c r="A26" t="s">
        <v>131</v>
      </c>
      <c r="B26" t="s">
        <v>132</v>
      </c>
      <c r="C26" t="s">
        <v>133</v>
      </c>
      <c r="D26" t="s">
        <v>134</v>
      </c>
      <c r="E26" t="s">
        <v>79</v>
      </c>
      <c r="F26" t="s">
        <v>1</v>
      </c>
      <c r="G26" t="s">
        <v>16</v>
      </c>
      <c r="H26" t="s">
        <v>1</v>
      </c>
      <c r="I26" t="s">
        <v>1</v>
      </c>
      <c r="J26">
        <v>1</v>
      </c>
      <c r="K26">
        <v>1</v>
      </c>
      <c r="L26">
        <f>COUNTA(_xlfn.TEXTSPLIT(TRIM(MMLU_final[[#This Row],[Question]])," "))</f>
        <v>87</v>
      </c>
    </row>
    <row r="27" spans="1:12" x14ac:dyDescent="0.35">
      <c r="A27" t="s">
        <v>135</v>
      </c>
      <c r="B27" t="s">
        <v>136</v>
      </c>
      <c r="C27" t="s">
        <v>137</v>
      </c>
      <c r="D27" t="s">
        <v>138</v>
      </c>
      <c r="E27" t="s">
        <v>139</v>
      </c>
      <c r="F27" t="s">
        <v>3</v>
      </c>
      <c r="G27" t="s">
        <v>16</v>
      </c>
      <c r="H27" t="s">
        <v>1</v>
      </c>
      <c r="I27" t="s">
        <v>1</v>
      </c>
      <c r="J27">
        <v>0</v>
      </c>
      <c r="K27">
        <v>0</v>
      </c>
      <c r="L27">
        <f>COUNTA(_xlfn.TEXTSPLIT(TRIM(MMLU_final[[#This Row],[Question]])," "))</f>
        <v>303</v>
      </c>
    </row>
    <row r="28" spans="1:12" x14ac:dyDescent="0.35">
      <c r="A28" t="s">
        <v>140</v>
      </c>
      <c r="B28" t="s">
        <v>141</v>
      </c>
      <c r="C28" t="s">
        <v>142</v>
      </c>
      <c r="D28" t="s">
        <v>143</v>
      </c>
      <c r="E28" t="s">
        <v>144</v>
      </c>
      <c r="F28" t="s">
        <v>4</v>
      </c>
      <c r="G28" t="s">
        <v>16</v>
      </c>
      <c r="H28" t="s">
        <v>4</v>
      </c>
      <c r="I28" t="s">
        <v>4</v>
      </c>
      <c r="J28">
        <v>1</v>
      </c>
      <c r="K28">
        <v>1</v>
      </c>
      <c r="L28">
        <f>COUNTA(_xlfn.TEXTSPLIT(TRIM(MMLU_final[[#This Row],[Question]])," "))</f>
        <v>206</v>
      </c>
    </row>
    <row r="29" spans="1:12" x14ac:dyDescent="0.35">
      <c r="A29" t="s">
        <v>145</v>
      </c>
      <c r="B29" t="s">
        <v>146</v>
      </c>
      <c r="C29" t="s">
        <v>147</v>
      </c>
      <c r="D29" t="s">
        <v>148</v>
      </c>
      <c r="E29" t="s">
        <v>149</v>
      </c>
      <c r="F29" t="s">
        <v>1</v>
      </c>
      <c r="G29" t="s">
        <v>16</v>
      </c>
      <c r="H29" t="s">
        <v>1</v>
      </c>
      <c r="I29" t="s">
        <v>1</v>
      </c>
      <c r="J29">
        <v>1</v>
      </c>
      <c r="K29">
        <v>1</v>
      </c>
      <c r="L29">
        <f>COUNTA(_xlfn.TEXTSPLIT(TRIM(MMLU_final[[#This Row],[Question]])," "))</f>
        <v>14</v>
      </c>
    </row>
    <row r="30" spans="1:12" x14ac:dyDescent="0.35">
      <c r="A30" t="s">
        <v>150</v>
      </c>
      <c r="B30" t="s">
        <v>151</v>
      </c>
      <c r="C30" t="s">
        <v>152</v>
      </c>
      <c r="D30" t="s">
        <v>153</v>
      </c>
      <c r="E30" t="s">
        <v>154</v>
      </c>
      <c r="F30" t="s">
        <v>3</v>
      </c>
      <c r="G30" t="s">
        <v>16</v>
      </c>
      <c r="H30" t="s">
        <v>3</v>
      </c>
      <c r="I30" t="s">
        <v>3</v>
      </c>
      <c r="J30">
        <v>1</v>
      </c>
      <c r="K30">
        <v>1</v>
      </c>
      <c r="L30">
        <f>COUNTA(_xlfn.TEXTSPLIT(TRIM(MMLU_final[[#This Row],[Question]])," "))</f>
        <v>229</v>
      </c>
    </row>
    <row r="31" spans="1:12" x14ac:dyDescent="0.35">
      <c r="A31" t="s">
        <v>155</v>
      </c>
      <c r="B31" t="s">
        <v>156</v>
      </c>
      <c r="C31" t="s">
        <v>157</v>
      </c>
      <c r="D31" t="s">
        <v>158</v>
      </c>
      <c r="E31" t="s">
        <v>159</v>
      </c>
      <c r="F31" t="s">
        <v>1</v>
      </c>
      <c r="G31" t="s">
        <v>16</v>
      </c>
      <c r="H31" t="s">
        <v>1</v>
      </c>
      <c r="I31" t="s">
        <v>1</v>
      </c>
      <c r="J31">
        <v>1</v>
      </c>
      <c r="K31">
        <v>1</v>
      </c>
      <c r="L31">
        <f>COUNTA(_xlfn.TEXTSPLIT(TRIM(MMLU_final[[#This Row],[Question]])," "))</f>
        <v>9</v>
      </c>
    </row>
    <row r="32" spans="1:12" x14ac:dyDescent="0.35">
      <c r="A32" t="s">
        <v>160</v>
      </c>
      <c r="B32" t="s">
        <v>161</v>
      </c>
      <c r="C32" t="s">
        <v>162</v>
      </c>
      <c r="D32" t="s">
        <v>163</v>
      </c>
      <c r="E32" t="s">
        <v>164</v>
      </c>
      <c r="F32" t="s">
        <v>3</v>
      </c>
      <c r="G32" t="s">
        <v>16</v>
      </c>
      <c r="H32" t="s">
        <v>2</v>
      </c>
      <c r="I32" t="s">
        <v>3</v>
      </c>
      <c r="J32">
        <v>0</v>
      </c>
      <c r="K32">
        <v>1</v>
      </c>
      <c r="L32">
        <f>COUNTA(_xlfn.TEXTSPLIT(TRIM(MMLU_final[[#This Row],[Question]])," "))</f>
        <v>10</v>
      </c>
    </row>
    <row r="33" spans="1:12" x14ac:dyDescent="0.35">
      <c r="A33" t="s">
        <v>165</v>
      </c>
      <c r="B33" t="s">
        <v>166</v>
      </c>
      <c r="C33" t="s">
        <v>167</v>
      </c>
      <c r="D33" t="s">
        <v>168</v>
      </c>
      <c r="E33" t="s">
        <v>169</v>
      </c>
      <c r="F33" t="s">
        <v>2</v>
      </c>
      <c r="G33" t="s">
        <v>16</v>
      </c>
      <c r="H33" t="s">
        <v>2</v>
      </c>
      <c r="I33" t="s">
        <v>2</v>
      </c>
      <c r="J33">
        <v>1</v>
      </c>
      <c r="K33">
        <v>1</v>
      </c>
      <c r="L33">
        <f>COUNTA(_xlfn.TEXTSPLIT(TRIM(MMLU_final[[#This Row],[Question]])," "))</f>
        <v>130</v>
      </c>
    </row>
    <row r="34" spans="1:12" x14ac:dyDescent="0.35">
      <c r="A34" t="s">
        <v>170</v>
      </c>
      <c r="B34" t="s">
        <v>171</v>
      </c>
      <c r="C34" t="s">
        <v>172</v>
      </c>
      <c r="D34" t="s">
        <v>173</v>
      </c>
      <c r="E34" t="s">
        <v>174</v>
      </c>
      <c r="F34" t="s">
        <v>2</v>
      </c>
      <c r="G34" t="s">
        <v>16</v>
      </c>
      <c r="H34" t="s">
        <v>2</v>
      </c>
      <c r="I34" t="s">
        <v>175</v>
      </c>
      <c r="J34">
        <v>1</v>
      </c>
      <c r="K34">
        <v>0</v>
      </c>
      <c r="L34">
        <f>COUNTA(_xlfn.TEXTSPLIT(TRIM(MMLU_final[[#This Row],[Question]])," "))</f>
        <v>214</v>
      </c>
    </row>
    <row r="35" spans="1:12" x14ac:dyDescent="0.35">
      <c r="A35" t="s">
        <v>176</v>
      </c>
      <c r="B35" t="s">
        <v>177</v>
      </c>
      <c r="C35" t="s">
        <v>178</v>
      </c>
      <c r="D35" t="s">
        <v>179</v>
      </c>
      <c r="E35" t="s">
        <v>180</v>
      </c>
      <c r="F35" t="s">
        <v>4</v>
      </c>
      <c r="G35" t="s">
        <v>16</v>
      </c>
      <c r="H35" t="s">
        <v>4</v>
      </c>
      <c r="I35" t="s">
        <v>4</v>
      </c>
      <c r="J35">
        <v>1</v>
      </c>
      <c r="K35">
        <v>1</v>
      </c>
      <c r="L35">
        <f>COUNTA(_xlfn.TEXTSPLIT(TRIM(MMLU_final[[#This Row],[Question]])," "))</f>
        <v>362</v>
      </c>
    </row>
    <row r="36" spans="1:12" x14ac:dyDescent="0.35">
      <c r="A36" t="s">
        <v>181</v>
      </c>
      <c r="B36" t="s">
        <v>182</v>
      </c>
      <c r="C36" t="s">
        <v>183</v>
      </c>
      <c r="D36" t="s">
        <v>184</v>
      </c>
      <c r="E36" t="s">
        <v>185</v>
      </c>
      <c r="F36" t="s">
        <v>1</v>
      </c>
      <c r="G36" t="s">
        <v>16</v>
      </c>
      <c r="H36" t="s">
        <v>1</v>
      </c>
      <c r="I36" t="s">
        <v>1</v>
      </c>
      <c r="J36">
        <v>1</v>
      </c>
      <c r="K36">
        <v>1</v>
      </c>
      <c r="L36">
        <f>COUNTA(_xlfn.TEXTSPLIT(TRIM(MMLU_final[[#This Row],[Question]])," "))</f>
        <v>76</v>
      </c>
    </row>
    <row r="37" spans="1:12" x14ac:dyDescent="0.35">
      <c r="A37" t="s">
        <v>186</v>
      </c>
      <c r="B37" t="s">
        <v>187</v>
      </c>
      <c r="C37" t="s">
        <v>188</v>
      </c>
      <c r="D37" t="s">
        <v>189</v>
      </c>
      <c r="E37" t="s">
        <v>190</v>
      </c>
      <c r="F37" t="s">
        <v>1</v>
      </c>
      <c r="G37" t="s">
        <v>16</v>
      </c>
      <c r="H37" t="s">
        <v>1</v>
      </c>
      <c r="I37" t="s">
        <v>1</v>
      </c>
      <c r="J37">
        <v>1</v>
      </c>
      <c r="K37">
        <v>1</v>
      </c>
      <c r="L37">
        <f>COUNTA(_xlfn.TEXTSPLIT(TRIM(MMLU_final[[#This Row],[Question]])," "))</f>
        <v>227</v>
      </c>
    </row>
    <row r="38" spans="1:12" x14ac:dyDescent="0.35">
      <c r="A38" t="s">
        <v>191</v>
      </c>
      <c r="B38" t="s">
        <v>192</v>
      </c>
      <c r="C38" t="s">
        <v>193</v>
      </c>
      <c r="D38" t="s">
        <v>194</v>
      </c>
      <c r="E38" t="s">
        <v>195</v>
      </c>
      <c r="F38" t="s">
        <v>2</v>
      </c>
      <c r="G38" t="s">
        <v>16</v>
      </c>
      <c r="H38" t="s">
        <v>2</v>
      </c>
      <c r="I38" t="s">
        <v>2</v>
      </c>
      <c r="J38">
        <v>1</v>
      </c>
      <c r="K38">
        <v>1</v>
      </c>
      <c r="L38">
        <f>COUNTA(_xlfn.TEXTSPLIT(TRIM(MMLU_final[[#This Row],[Question]])," "))</f>
        <v>164</v>
      </c>
    </row>
    <row r="39" spans="1:12" x14ac:dyDescent="0.35">
      <c r="A39" t="s">
        <v>196</v>
      </c>
      <c r="B39" t="s">
        <v>197</v>
      </c>
      <c r="C39" t="s">
        <v>198</v>
      </c>
      <c r="D39" t="s">
        <v>199</v>
      </c>
      <c r="E39" t="s">
        <v>200</v>
      </c>
      <c r="F39" t="s">
        <v>4</v>
      </c>
      <c r="G39" t="s">
        <v>16</v>
      </c>
      <c r="H39" t="s">
        <v>1</v>
      </c>
      <c r="I39" t="s">
        <v>4</v>
      </c>
      <c r="J39">
        <v>0</v>
      </c>
      <c r="K39">
        <v>1</v>
      </c>
      <c r="L39">
        <f>COUNTA(_xlfn.TEXTSPLIT(TRIM(MMLU_final[[#This Row],[Question]])," "))</f>
        <v>397</v>
      </c>
    </row>
    <row r="40" spans="1:12" x14ac:dyDescent="0.35">
      <c r="A40" t="s">
        <v>201</v>
      </c>
      <c r="B40" t="s">
        <v>202</v>
      </c>
      <c r="C40" t="s">
        <v>203</v>
      </c>
      <c r="D40" t="s">
        <v>204</v>
      </c>
      <c r="E40" t="s">
        <v>205</v>
      </c>
      <c r="F40" t="s">
        <v>3</v>
      </c>
      <c r="G40" t="s">
        <v>16</v>
      </c>
      <c r="H40" t="s">
        <v>1</v>
      </c>
      <c r="I40" t="s">
        <v>1</v>
      </c>
      <c r="J40">
        <v>0</v>
      </c>
      <c r="K40">
        <v>0</v>
      </c>
      <c r="L40">
        <f>COUNTA(_xlfn.TEXTSPLIT(TRIM(MMLU_final[[#This Row],[Question]])," "))</f>
        <v>312</v>
      </c>
    </row>
    <row r="41" spans="1:12" x14ac:dyDescent="0.35">
      <c r="A41" t="s">
        <v>206</v>
      </c>
      <c r="B41" t="s">
        <v>207</v>
      </c>
      <c r="C41" t="s">
        <v>208</v>
      </c>
      <c r="D41" t="s">
        <v>209</v>
      </c>
      <c r="E41" t="s">
        <v>210</v>
      </c>
      <c r="F41" t="s">
        <v>4</v>
      </c>
      <c r="G41" t="s">
        <v>16</v>
      </c>
      <c r="H41" t="s">
        <v>4</v>
      </c>
      <c r="I41" t="s">
        <v>4</v>
      </c>
      <c r="J41">
        <v>1</v>
      </c>
      <c r="K41">
        <v>1</v>
      </c>
      <c r="L41">
        <f>COUNTA(_xlfn.TEXTSPLIT(TRIM(MMLU_final[[#This Row],[Question]])," "))</f>
        <v>19</v>
      </c>
    </row>
    <row r="42" spans="1:12" x14ac:dyDescent="0.35">
      <c r="A42" t="s">
        <v>211</v>
      </c>
      <c r="B42" t="s">
        <v>212</v>
      </c>
      <c r="C42" t="s">
        <v>213</v>
      </c>
      <c r="D42" t="s">
        <v>214</v>
      </c>
      <c r="E42" t="s">
        <v>215</v>
      </c>
      <c r="F42" t="s">
        <v>2</v>
      </c>
      <c r="G42" t="s">
        <v>16</v>
      </c>
      <c r="H42" t="s">
        <v>2</v>
      </c>
      <c r="I42" t="s">
        <v>2</v>
      </c>
      <c r="J42">
        <v>1</v>
      </c>
      <c r="K42">
        <v>1</v>
      </c>
      <c r="L42">
        <f>COUNTA(_xlfn.TEXTSPLIT(TRIM(MMLU_final[[#This Row],[Question]])," "))</f>
        <v>250</v>
      </c>
    </row>
    <row r="43" spans="1:12" x14ac:dyDescent="0.35">
      <c r="A43" t="s">
        <v>216</v>
      </c>
      <c r="B43" t="s">
        <v>217</v>
      </c>
      <c r="C43" t="s">
        <v>218</v>
      </c>
      <c r="D43" t="s">
        <v>219</v>
      </c>
      <c r="E43" t="s">
        <v>220</v>
      </c>
      <c r="F43" t="s">
        <v>4</v>
      </c>
      <c r="G43" t="s">
        <v>16</v>
      </c>
      <c r="H43" t="s">
        <v>3</v>
      </c>
      <c r="I43" t="s">
        <v>3</v>
      </c>
      <c r="J43">
        <v>0</v>
      </c>
      <c r="K43">
        <v>0</v>
      </c>
      <c r="L43">
        <f>COUNTA(_xlfn.TEXTSPLIT(TRIM(MMLU_final[[#This Row],[Question]])," "))</f>
        <v>201</v>
      </c>
    </row>
    <row r="44" spans="1:12" x14ac:dyDescent="0.35">
      <c r="A44" t="s">
        <v>221</v>
      </c>
      <c r="B44" t="s">
        <v>222</v>
      </c>
      <c r="C44" t="s">
        <v>223</v>
      </c>
      <c r="D44" t="s">
        <v>224</v>
      </c>
      <c r="E44" t="s">
        <v>225</v>
      </c>
      <c r="F44" t="s">
        <v>4</v>
      </c>
      <c r="G44" t="s">
        <v>16</v>
      </c>
      <c r="H44" t="s">
        <v>2</v>
      </c>
      <c r="I44" t="s">
        <v>4</v>
      </c>
      <c r="J44">
        <v>0</v>
      </c>
      <c r="K44">
        <v>1</v>
      </c>
      <c r="L44">
        <f>COUNTA(_xlfn.TEXTSPLIT(TRIM(MMLU_final[[#This Row],[Question]])," "))</f>
        <v>11</v>
      </c>
    </row>
    <row r="45" spans="1:12" ht="409.5" x14ac:dyDescent="0.35">
      <c r="A45" s="2" t="s">
        <v>226</v>
      </c>
      <c r="B45" t="s">
        <v>227</v>
      </c>
      <c r="C45" t="s">
        <v>228</v>
      </c>
      <c r="D45" t="s">
        <v>229</v>
      </c>
      <c r="E45" t="s">
        <v>230</v>
      </c>
      <c r="F45" t="s">
        <v>4</v>
      </c>
      <c r="G45" t="s">
        <v>16</v>
      </c>
      <c r="H45" t="s">
        <v>3</v>
      </c>
      <c r="I45" t="s">
        <v>3</v>
      </c>
      <c r="J45">
        <v>0</v>
      </c>
      <c r="K45">
        <v>0</v>
      </c>
      <c r="L45">
        <f>COUNTA(_xlfn.TEXTSPLIT(TRIM(MMLU_final[[#This Row],[Question]])," "))</f>
        <v>482</v>
      </c>
    </row>
    <row r="46" spans="1:12" x14ac:dyDescent="0.35">
      <c r="A46" t="s">
        <v>231</v>
      </c>
      <c r="B46" t="s">
        <v>232</v>
      </c>
      <c r="C46" t="s">
        <v>233</v>
      </c>
      <c r="D46" t="s">
        <v>234</v>
      </c>
      <c r="E46" t="s">
        <v>235</v>
      </c>
      <c r="F46" t="s">
        <v>1</v>
      </c>
      <c r="G46" t="s">
        <v>16</v>
      </c>
      <c r="H46" t="s">
        <v>1</v>
      </c>
      <c r="I46" t="s">
        <v>1</v>
      </c>
      <c r="J46">
        <v>1</v>
      </c>
      <c r="K46">
        <v>1</v>
      </c>
      <c r="L46">
        <f>COUNTA(_xlfn.TEXTSPLIT(TRIM(MMLU_final[[#This Row],[Question]])," "))</f>
        <v>74</v>
      </c>
    </row>
    <row r="47" spans="1:12" x14ac:dyDescent="0.35">
      <c r="A47" t="s">
        <v>236</v>
      </c>
      <c r="B47" t="s">
        <v>237</v>
      </c>
      <c r="C47" t="s">
        <v>238</v>
      </c>
      <c r="D47" t="s">
        <v>239</v>
      </c>
      <c r="E47" t="s">
        <v>240</v>
      </c>
      <c r="F47" t="s">
        <v>3</v>
      </c>
      <c r="G47" t="s">
        <v>16</v>
      </c>
      <c r="H47" t="s">
        <v>3</v>
      </c>
      <c r="I47" t="s">
        <v>3</v>
      </c>
      <c r="J47">
        <v>1</v>
      </c>
      <c r="K47">
        <v>1</v>
      </c>
      <c r="L47">
        <f>COUNTA(_xlfn.TEXTSPLIT(TRIM(MMLU_final[[#This Row],[Question]])," "))</f>
        <v>19</v>
      </c>
    </row>
    <row r="48" spans="1:12" x14ac:dyDescent="0.35">
      <c r="A48" t="s">
        <v>241</v>
      </c>
      <c r="B48" t="s">
        <v>242</v>
      </c>
      <c r="C48" t="s">
        <v>243</v>
      </c>
      <c r="D48" t="s">
        <v>244</v>
      </c>
      <c r="E48" t="s">
        <v>245</v>
      </c>
      <c r="F48" t="s">
        <v>3</v>
      </c>
      <c r="G48" t="s">
        <v>16</v>
      </c>
      <c r="H48" t="s">
        <v>3</v>
      </c>
      <c r="I48" t="s">
        <v>3</v>
      </c>
      <c r="J48">
        <v>1</v>
      </c>
      <c r="K48">
        <v>1</v>
      </c>
      <c r="L48">
        <f>COUNTA(_xlfn.TEXTSPLIT(TRIM(MMLU_final[[#This Row],[Question]])," "))</f>
        <v>16</v>
      </c>
    </row>
    <row r="49" spans="1:12" x14ac:dyDescent="0.35">
      <c r="A49" t="s">
        <v>246</v>
      </c>
      <c r="B49" t="s">
        <v>247</v>
      </c>
      <c r="C49" t="s">
        <v>248</v>
      </c>
      <c r="D49" t="s">
        <v>249</v>
      </c>
      <c r="E49" t="s">
        <v>250</v>
      </c>
      <c r="F49" t="s">
        <v>4</v>
      </c>
      <c r="G49" t="s">
        <v>16</v>
      </c>
      <c r="H49" t="s">
        <v>1</v>
      </c>
      <c r="I49" t="s">
        <v>4</v>
      </c>
      <c r="J49">
        <v>0</v>
      </c>
      <c r="K49">
        <v>1</v>
      </c>
      <c r="L49">
        <f>COUNTA(_xlfn.TEXTSPLIT(TRIM(MMLU_final[[#This Row],[Question]])," "))</f>
        <v>216</v>
      </c>
    </row>
    <row r="50" spans="1:12" x14ac:dyDescent="0.35">
      <c r="A50" t="s">
        <v>251</v>
      </c>
      <c r="B50" t="s">
        <v>252</v>
      </c>
      <c r="C50" t="s">
        <v>253</v>
      </c>
      <c r="D50" t="s">
        <v>254</v>
      </c>
      <c r="E50" t="s">
        <v>255</v>
      </c>
      <c r="F50" t="s">
        <v>4</v>
      </c>
      <c r="G50" t="s">
        <v>16</v>
      </c>
      <c r="H50" t="s">
        <v>2</v>
      </c>
      <c r="I50" t="s">
        <v>2</v>
      </c>
      <c r="J50">
        <v>0</v>
      </c>
      <c r="K50">
        <v>0</v>
      </c>
      <c r="L50">
        <f>COUNTA(_xlfn.TEXTSPLIT(TRIM(MMLU_final[[#This Row],[Question]])," "))</f>
        <v>72</v>
      </c>
    </row>
    <row r="51" spans="1:12" ht="87" x14ac:dyDescent="0.35">
      <c r="A51" s="2" t="s">
        <v>256</v>
      </c>
      <c r="B51" t="s">
        <v>257</v>
      </c>
      <c r="C51" t="s">
        <v>258</v>
      </c>
      <c r="D51" t="s">
        <v>259</v>
      </c>
      <c r="E51" t="s">
        <v>260</v>
      </c>
      <c r="F51" t="s">
        <v>4</v>
      </c>
      <c r="G51" t="s">
        <v>16</v>
      </c>
      <c r="H51" t="s">
        <v>1</v>
      </c>
      <c r="I51" t="s">
        <v>1</v>
      </c>
      <c r="J51">
        <v>0</v>
      </c>
      <c r="K51">
        <v>0</v>
      </c>
      <c r="L51">
        <f>COUNTA(_xlfn.TEXTSPLIT(TRIM(MMLU_final[[#This Row],[Question]])," "))</f>
        <v>80</v>
      </c>
    </row>
    <row r="52" spans="1:12" x14ac:dyDescent="0.35">
      <c r="A52" t="s">
        <v>261</v>
      </c>
      <c r="B52" t="s">
        <v>262</v>
      </c>
      <c r="C52" t="s">
        <v>263</v>
      </c>
      <c r="D52" t="s">
        <v>264</v>
      </c>
      <c r="E52" t="s">
        <v>265</v>
      </c>
      <c r="F52" t="s">
        <v>4</v>
      </c>
      <c r="G52" t="s">
        <v>16</v>
      </c>
      <c r="H52" t="s">
        <v>4</v>
      </c>
      <c r="I52" t="s">
        <v>4</v>
      </c>
      <c r="J52">
        <v>1</v>
      </c>
      <c r="K52">
        <v>1</v>
      </c>
      <c r="L52">
        <f>COUNTA(_xlfn.TEXTSPLIT(TRIM(MMLU_final[[#This Row],[Question]])," "))</f>
        <v>186</v>
      </c>
    </row>
    <row r="53" spans="1:12" x14ac:dyDescent="0.35">
      <c r="A53" t="s">
        <v>266</v>
      </c>
      <c r="B53" t="s">
        <v>267</v>
      </c>
      <c r="C53" t="s">
        <v>268</v>
      </c>
      <c r="D53" t="s">
        <v>269</v>
      </c>
      <c r="E53" t="s">
        <v>270</v>
      </c>
      <c r="F53" t="s">
        <v>3</v>
      </c>
      <c r="G53" t="s">
        <v>16</v>
      </c>
      <c r="H53" t="s">
        <v>3</v>
      </c>
      <c r="I53" t="s">
        <v>3</v>
      </c>
      <c r="J53">
        <v>1</v>
      </c>
      <c r="K53">
        <v>1</v>
      </c>
      <c r="L53">
        <f>COUNTA(_xlfn.TEXTSPLIT(TRIM(MMLU_final[[#This Row],[Question]])," "))</f>
        <v>194</v>
      </c>
    </row>
    <row r="54" spans="1:12" x14ac:dyDescent="0.35">
      <c r="A54" t="s">
        <v>271</v>
      </c>
      <c r="B54" t="s">
        <v>272</v>
      </c>
      <c r="C54" t="s">
        <v>273</v>
      </c>
      <c r="D54" t="s">
        <v>274</v>
      </c>
      <c r="E54" t="s">
        <v>275</v>
      </c>
      <c r="F54" t="s">
        <v>2</v>
      </c>
      <c r="G54" t="s">
        <v>16</v>
      </c>
      <c r="H54" t="s">
        <v>2</v>
      </c>
      <c r="I54" t="s">
        <v>2</v>
      </c>
      <c r="J54">
        <v>1</v>
      </c>
      <c r="K54">
        <v>1</v>
      </c>
      <c r="L54">
        <f>COUNTA(_xlfn.TEXTSPLIT(TRIM(MMLU_final[[#This Row],[Question]])," "))</f>
        <v>378</v>
      </c>
    </row>
    <row r="55" spans="1:12" x14ac:dyDescent="0.35">
      <c r="A55" t="s">
        <v>276</v>
      </c>
      <c r="B55" t="s">
        <v>277</v>
      </c>
      <c r="C55" t="s">
        <v>278</v>
      </c>
      <c r="D55" t="s">
        <v>279</v>
      </c>
      <c r="E55" t="s">
        <v>280</v>
      </c>
      <c r="F55" t="s">
        <v>2</v>
      </c>
      <c r="G55" t="s">
        <v>16</v>
      </c>
      <c r="H55" t="s">
        <v>1</v>
      </c>
      <c r="I55" t="s">
        <v>2</v>
      </c>
      <c r="J55">
        <v>0</v>
      </c>
      <c r="K55">
        <v>1</v>
      </c>
      <c r="L55">
        <f>COUNTA(_xlfn.TEXTSPLIT(TRIM(MMLU_final[[#This Row],[Question]])," "))</f>
        <v>171</v>
      </c>
    </row>
    <row r="56" spans="1:12" x14ac:dyDescent="0.35">
      <c r="A56" t="s">
        <v>281</v>
      </c>
      <c r="B56" t="s">
        <v>282</v>
      </c>
      <c r="C56" t="s">
        <v>283</v>
      </c>
      <c r="D56" t="s">
        <v>284</v>
      </c>
      <c r="E56" t="s">
        <v>285</v>
      </c>
      <c r="F56" t="s">
        <v>3</v>
      </c>
      <c r="G56" t="s">
        <v>16</v>
      </c>
      <c r="H56" t="s">
        <v>1</v>
      </c>
      <c r="I56" t="s">
        <v>3</v>
      </c>
      <c r="J56">
        <v>0</v>
      </c>
      <c r="K56">
        <v>1</v>
      </c>
      <c r="L56">
        <f>COUNTA(_xlfn.TEXTSPLIT(TRIM(MMLU_final[[#This Row],[Question]])," "))</f>
        <v>41</v>
      </c>
    </row>
    <row r="57" spans="1:12" x14ac:dyDescent="0.35">
      <c r="A57" t="s">
        <v>286</v>
      </c>
      <c r="B57" t="s">
        <v>287</v>
      </c>
      <c r="C57" t="s">
        <v>288</v>
      </c>
      <c r="D57" t="s">
        <v>289</v>
      </c>
      <c r="E57" t="s">
        <v>290</v>
      </c>
      <c r="F57" t="s">
        <v>4</v>
      </c>
      <c r="G57" t="s">
        <v>16</v>
      </c>
      <c r="H57" t="s">
        <v>4</v>
      </c>
      <c r="I57" t="s">
        <v>4</v>
      </c>
      <c r="J57">
        <v>1</v>
      </c>
      <c r="K57">
        <v>1</v>
      </c>
      <c r="L57">
        <f>COUNTA(_xlfn.TEXTSPLIT(TRIM(MMLU_final[[#This Row],[Question]])," "))</f>
        <v>9</v>
      </c>
    </row>
    <row r="58" spans="1:12" x14ac:dyDescent="0.35">
      <c r="A58" t="s">
        <v>291</v>
      </c>
      <c r="B58" t="s">
        <v>292</v>
      </c>
      <c r="C58" t="s">
        <v>293</v>
      </c>
      <c r="D58" t="s">
        <v>294</v>
      </c>
      <c r="E58" t="s">
        <v>295</v>
      </c>
      <c r="F58" t="s">
        <v>3</v>
      </c>
      <c r="G58" t="s">
        <v>16</v>
      </c>
      <c r="H58" t="s">
        <v>3</v>
      </c>
      <c r="I58" t="s">
        <v>3</v>
      </c>
      <c r="J58">
        <v>1</v>
      </c>
      <c r="K58">
        <v>1</v>
      </c>
      <c r="L58">
        <f>COUNTA(_xlfn.TEXTSPLIT(TRIM(MMLU_final[[#This Row],[Question]])," "))</f>
        <v>149</v>
      </c>
    </row>
    <row r="59" spans="1:12" x14ac:dyDescent="0.35">
      <c r="A59" t="s">
        <v>296</v>
      </c>
      <c r="B59" t="s">
        <v>297</v>
      </c>
      <c r="C59" t="s">
        <v>298</v>
      </c>
      <c r="D59" t="s">
        <v>299</v>
      </c>
      <c r="E59" t="s">
        <v>300</v>
      </c>
      <c r="F59" t="s">
        <v>3</v>
      </c>
      <c r="G59" t="s">
        <v>16</v>
      </c>
      <c r="H59" t="s">
        <v>3</v>
      </c>
      <c r="I59" t="s">
        <v>3</v>
      </c>
      <c r="J59">
        <v>1</v>
      </c>
      <c r="K59">
        <v>1</v>
      </c>
      <c r="L59">
        <f>COUNTA(_xlfn.TEXTSPLIT(TRIM(MMLU_final[[#This Row],[Question]])," "))</f>
        <v>166</v>
      </c>
    </row>
    <row r="60" spans="1:12" x14ac:dyDescent="0.35">
      <c r="A60" t="s">
        <v>301</v>
      </c>
      <c r="B60" t="s">
        <v>302</v>
      </c>
      <c r="C60" t="s">
        <v>303</v>
      </c>
      <c r="D60" t="s">
        <v>304</v>
      </c>
      <c r="E60" t="s">
        <v>305</v>
      </c>
      <c r="F60" t="s">
        <v>2</v>
      </c>
      <c r="G60" t="s">
        <v>16</v>
      </c>
      <c r="H60" t="s">
        <v>1</v>
      </c>
      <c r="I60" t="s">
        <v>1</v>
      </c>
      <c r="J60">
        <v>0</v>
      </c>
      <c r="K60">
        <v>0</v>
      </c>
      <c r="L60">
        <f>COUNTA(_xlfn.TEXTSPLIT(TRIM(MMLU_final[[#This Row],[Question]])," "))</f>
        <v>276</v>
      </c>
    </row>
    <row r="61" spans="1:12" x14ac:dyDescent="0.35">
      <c r="A61" t="s">
        <v>306</v>
      </c>
      <c r="B61" t="s">
        <v>307</v>
      </c>
      <c r="C61" t="s">
        <v>308</v>
      </c>
      <c r="D61" t="s">
        <v>309</v>
      </c>
      <c r="E61" t="s">
        <v>310</v>
      </c>
      <c r="F61" t="s">
        <v>2</v>
      </c>
      <c r="G61" t="s">
        <v>16</v>
      </c>
      <c r="H61" t="s">
        <v>4</v>
      </c>
      <c r="I61" t="s">
        <v>4</v>
      </c>
      <c r="J61">
        <v>0</v>
      </c>
      <c r="K61">
        <v>0</v>
      </c>
      <c r="L61">
        <f>COUNTA(_xlfn.TEXTSPLIT(TRIM(MMLU_final[[#This Row],[Question]])," "))</f>
        <v>160</v>
      </c>
    </row>
    <row r="62" spans="1:12" x14ac:dyDescent="0.35">
      <c r="A62" t="s">
        <v>311</v>
      </c>
      <c r="B62" t="s">
        <v>312</v>
      </c>
      <c r="C62" t="s">
        <v>313</v>
      </c>
      <c r="D62" t="s">
        <v>314</v>
      </c>
      <c r="E62" t="s">
        <v>315</v>
      </c>
      <c r="F62" t="s">
        <v>3</v>
      </c>
      <c r="G62" t="s">
        <v>16</v>
      </c>
      <c r="H62" t="s">
        <v>2</v>
      </c>
      <c r="I62" t="s">
        <v>4</v>
      </c>
      <c r="J62">
        <v>0</v>
      </c>
      <c r="K62">
        <v>0</v>
      </c>
      <c r="L62">
        <f>COUNTA(_xlfn.TEXTSPLIT(TRIM(MMLU_final[[#This Row],[Question]])," "))</f>
        <v>84</v>
      </c>
    </row>
    <row r="63" spans="1:12" x14ac:dyDescent="0.35">
      <c r="A63" t="s">
        <v>316</v>
      </c>
      <c r="B63" t="s">
        <v>317</v>
      </c>
      <c r="C63" t="s">
        <v>318</v>
      </c>
      <c r="D63" t="s">
        <v>319</v>
      </c>
      <c r="E63" t="s">
        <v>320</v>
      </c>
      <c r="F63" t="s">
        <v>3</v>
      </c>
      <c r="G63" t="s">
        <v>16</v>
      </c>
      <c r="H63" t="s">
        <v>1</v>
      </c>
      <c r="I63" t="s">
        <v>1</v>
      </c>
      <c r="J63">
        <v>0</v>
      </c>
      <c r="K63">
        <v>0</v>
      </c>
      <c r="L63">
        <f>COUNTA(_xlfn.TEXTSPLIT(TRIM(MMLU_final[[#This Row],[Question]])," "))</f>
        <v>199</v>
      </c>
    </row>
    <row r="64" spans="1:12" x14ac:dyDescent="0.35">
      <c r="A64" t="s">
        <v>321</v>
      </c>
      <c r="B64" t="s">
        <v>322</v>
      </c>
      <c r="C64" t="s">
        <v>323</v>
      </c>
      <c r="D64" t="s">
        <v>324</v>
      </c>
      <c r="E64" t="s">
        <v>325</v>
      </c>
      <c r="F64" t="s">
        <v>1</v>
      </c>
      <c r="G64" t="s">
        <v>16</v>
      </c>
      <c r="H64" t="s">
        <v>1</v>
      </c>
      <c r="I64" t="s">
        <v>1</v>
      </c>
      <c r="J64">
        <v>1</v>
      </c>
      <c r="K64">
        <v>1</v>
      </c>
      <c r="L64">
        <f>COUNTA(_xlfn.TEXTSPLIT(TRIM(MMLU_final[[#This Row],[Question]])," "))</f>
        <v>238</v>
      </c>
    </row>
    <row r="65" spans="1:12" x14ac:dyDescent="0.35">
      <c r="A65" t="s">
        <v>326</v>
      </c>
      <c r="B65" t="s">
        <v>327</v>
      </c>
      <c r="C65" t="s">
        <v>328</v>
      </c>
      <c r="D65" t="s">
        <v>329</v>
      </c>
      <c r="E65" t="s">
        <v>330</v>
      </c>
      <c r="F65" t="s">
        <v>4</v>
      </c>
      <c r="G65" t="s">
        <v>16</v>
      </c>
      <c r="H65" t="s">
        <v>4</v>
      </c>
      <c r="I65" t="s">
        <v>4</v>
      </c>
      <c r="J65">
        <v>1</v>
      </c>
      <c r="K65">
        <v>1</v>
      </c>
      <c r="L65">
        <f>COUNTA(_xlfn.TEXTSPLIT(TRIM(MMLU_final[[#This Row],[Question]])," "))</f>
        <v>346</v>
      </c>
    </row>
    <row r="66" spans="1:12" x14ac:dyDescent="0.35">
      <c r="A66" t="s">
        <v>331</v>
      </c>
      <c r="B66" t="s">
        <v>332</v>
      </c>
      <c r="C66" t="s">
        <v>333</v>
      </c>
      <c r="D66" t="s">
        <v>334</v>
      </c>
      <c r="E66" t="s">
        <v>335</v>
      </c>
      <c r="F66" t="s">
        <v>4</v>
      </c>
      <c r="G66" t="s">
        <v>16</v>
      </c>
      <c r="H66" t="s">
        <v>4</v>
      </c>
      <c r="I66" t="s">
        <v>4</v>
      </c>
      <c r="J66">
        <v>1</v>
      </c>
      <c r="K66">
        <v>1</v>
      </c>
      <c r="L66">
        <f>COUNTA(_xlfn.TEXTSPLIT(TRIM(MMLU_final[[#This Row],[Question]])," "))</f>
        <v>21</v>
      </c>
    </row>
    <row r="67" spans="1:12" x14ac:dyDescent="0.35">
      <c r="A67" t="s">
        <v>336</v>
      </c>
      <c r="B67" t="s">
        <v>337</v>
      </c>
      <c r="C67" t="s">
        <v>338</v>
      </c>
      <c r="D67" t="s">
        <v>339</v>
      </c>
      <c r="E67" t="s">
        <v>340</v>
      </c>
      <c r="F67" t="s">
        <v>1</v>
      </c>
      <c r="G67" t="s">
        <v>16</v>
      </c>
      <c r="H67" t="s">
        <v>1</v>
      </c>
      <c r="I67" t="s">
        <v>1</v>
      </c>
      <c r="J67">
        <v>1</v>
      </c>
      <c r="K67">
        <v>1</v>
      </c>
      <c r="L67">
        <f>COUNTA(_xlfn.TEXTSPLIT(TRIM(MMLU_final[[#This Row],[Question]])," "))</f>
        <v>70</v>
      </c>
    </row>
    <row r="68" spans="1:12" x14ac:dyDescent="0.35">
      <c r="A68" t="s">
        <v>341</v>
      </c>
      <c r="B68" t="s">
        <v>342</v>
      </c>
      <c r="C68" t="s">
        <v>343</v>
      </c>
      <c r="D68" t="s">
        <v>344</v>
      </c>
      <c r="E68" t="s">
        <v>345</v>
      </c>
      <c r="F68" t="s">
        <v>1</v>
      </c>
      <c r="G68" t="s">
        <v>16</v>
      </c>
      <c r="H68" t="s">
        <v>1</v>
      </c>
      <c r="I68" t="s">
        <v>1</v>
      </c>
      <c r="J68">
        <v>1</v>
      </c>
      <c r="K68">
        <v>1</v>
      </c>
      <c r="L68">
        <f>COUNTA(_xlfn.TEXTSPLIT(TRIM(MMLU_final[[#This Row],[Question]])," "))</f>
        <v>250</v>
      </c>
    </row>
    <row r="69" spans="1:12" x14ac:dyDescent="0.35">
      <c r="A69" t="s">
        <v>346</v>
      </c>
      <c r="B69" t="s">
        <v>347</v>
      </c>
      <c r="C69" t="s">
        <v>348</v>
      </c>
      <c r="D69" t="s">
        <v>349</v>
      </c>
      <c r="E69" t="s">
        <v>350</v>
      </c>
      <c r="F69" t="s">
        <v>2</v>
      </c>
      <c r="G69" t="s">
        <v>16</v>
      </c>
      <c r="H69" t="s">
        <v>2</v>
      </c>
      <c r="I69" t="s">
        <v>2</v>
      </c>
      <c r="J69">
        <v>1</v>
      </c>
      <c r="K69">
        <v>1</v>
      </c>
      <c r="L69">
        <f>COUNTA(_xlfn.TEXTSPLIT(TRIM(MMLU_final[[#This Row],[Question]])," "))</f>
        <v>27</v>
      </c>
    </row>
    <row r="70" spans="1:12" x14ac:dyDescent="0.35">
      <c r="A70" t="s">
        <v>351</v>
      </c>
      <c r="B70" t="s">
        <v>352</v>
      </c>
      <c r="C70" t="s">
        <v>353</v>
      </c>
      <c r="D70" t="s">
        <v>354</v>
      </c>
      <c r="E70" t="s">
        <v>355</v>
      </c>
      <c r="F70" t="s">
        <v>1</v>
      </c>
      <c r="G70" t="s">
        <v>16</v>
      </c>
      <c r="H70" t="s">
        <v>1</v>
      </c>
      <c r="I70" t="s">
        <v>1</v>
      </c>
      <c r="J70">
        <v>1</v>
      </c>
      <c r="K70">
        <v>1</v>
      </c>
      <c r="L70">
        <f>COUNTA(_xlfn.TEXTSPLIT(TRIM(MMLU_final[[#This Row],[Question]])," "))</f>
        <v>11</v>
      </c>
    </row>
    <row r="71" spans="1:12" x14ac:dyDescent="0.35">
      <c r="A71" t="s">
        <v>356</v>
      </c>
      <c r="B71" t="s">
        <v>357</v>
      </c>
      <c r="C71" t="s">
        <v>358</v>
      </c>
      <c r="D71" t="s">
        <v>359</v>
      </c>
      <c r="E71" t="s">
        <v>360</v>
      </c>
      <c r="F71" t="s">
        <v>4</v>
      </c>
      <c r="G71" t="s">
        <v>16</v>
      </c>
      <c r="H71" t="s">
        <v>2</v>
      </c>
      <c r="I71" t="s">
        <v>2</v>
      </c>
      <c r="J71">
        <v>0</v>
      </c>
      <c r="K71">
        <v>0</v>
      </c>
      <c r="L71">
        <f>COUNTA(_xlfn.TEXTSPLIT(TRIM(MMLU_final[[#This Row],[Question]])," "))</f>
        <v>351</v>
      </c>
    </row>
    <row r="72" spans="1:12" x14ac:dyDescent="0.35">
      <c r="A72" t="s">
        <v>361</v>
      </c>
      <c r="B72" t="s">
        <v>362</v>
      </c>
      <c r="C72" t="s">
        <v>363</v>
      </c>
      <c r="D72" t="s">
        <v>364</v>
      </c>
      <c r="E72" t="s">
        <v>365</v>
      </c>
      <c r="F72" t="s">
        <v>1</v>
      </c>
      <c r="G72" t="s">
        <v>16</v>
      </c>
      <c r="H72" t="s">
        <v>1</v>
      </c>
      <c r="I72" t="s">
        <v>1</v>
      </c>
      <c r="J72">
        <v>1</v>
      </c>
      <c r="K72">
        <v>1</v>
      </c>
      <c r="L72">
        <f>COUNTA(_xlfn.TEXTSPLIT(TRIM(MMLU_final[[#This Row],[Question]])," "))</f>
        <v>237</v>
      </c>
    </row>
    <row r="73" spans="1:12" x14ac:dyDescent="0.35">
      <c r="A73" t="s">
        <v>366</v>
      </c>
      <c r="B73" t="s">
        <v>367</v>
      </c>
      <c r="C73" t="s">
        <v>368</v>
      </c>
      <c r="D73" t="s">
        <v>369</v>
      </c>
      <c r="E73" t="s">
        <v>370</v>
      </c>
      <c r="F73" t="s">
        <v>2</v>
      </c>
      <c r="G73" t="s">
        <v>16</v>
      </c>
      <c r="H73" t="s">
        <v>2</v>
      </c>
      <c r="I73" t="s">
        <v>2</v>
      </c>
      <c r="J73">
        <v>1</v>
      </c>
      <c r="K73">
        <v>1</v>
      </c>
      <c r="L73">
        <f>COUNTA(_xlfn.TEXTSPLIT(TRIM(MMLU_final[[#This Row],[Question]])," "))</f>
        <v>278</v>
      </c>
    </row>
    <row r="74" spans="1:12" x14ac:dyDescent="0.35">
      <c r="A74" t="s">
        <v>371</v>
      </c>
      <c r="B74" t="s">
        <v>372</v>
      </c>
      <c r="C74" t="s">
        <v>373</v>
      </c>
      <c r="D74" t="s">
        <v>374</v>
      </c>
      <c r="E74" t="s">
        <v>375</v>
      </c>
      <c r="F74" t="s">
        <v>3</v>
      </c>
      <c r="G74" t="s">
        <v>16</v>
      </c>
      <c r="H74" t="s">
        <v>3</v>
      </c>
      <c r="I74" t="s">
        <v>3</v>
      </c>
      <c r="J74">
        <v>1</v>
      </c>
      <c r="K74">
        <v>1</v>
      </c>
      <c r="L74">
        <f>COUNTA(_xlfn.TEXTSPLIT(TRIM(MMLU_final[[#This Row],[Question]])," "))</f>
        <v>16</v>
      </c>
    </row>
    <row r="75" spans="1:12" x14ac:dyDescent="0.35">
      <c r="A75" t="s">
        <v>376</v>
      </c>
      <c r="B75" t="s">
        <v>377</v>
      </c>
      <c r="C75" t="s">
        <v>378</v>
      </c>
      <c r="D75" t="s">
        <v>379</v>
      </c>
      <c r="E75" t="s">
        <v>380</v>
      </c>
      <c r="F75" t="s">
        <v>4</v>
      </c>
      <c r="G75" t="s">
        <v>16</v>
      </c>
      <c r="H75" t="s">
        <v>3</v>
      </c>
      <c r="I75" t="s">
        <v>4</v>
      </c>
      <c r="J75">
        <v>0</v>
      </c>
      <c r="K75">
        <v>1</v>
      </c>
      <c r="L75">
        <f>COUNTA(_xlfn.TEXTSPLIT(TRIM(MMLU_final[[#This Row],[Question]])," "))</f>
        <v>16</v>
      </c>
    </row>
    <row r="76" spans="1:12" x14ac:dyDescent="0.35">
      <c r="A76" t="s">
        <v>381</v>
      </c>
      <c r="B76" t="s">
        <v>382</v>
      </c>
      <c r="C76" t="s">
        <v>383</v>
      </c>
      <c r="D76" t="s">
        <v>384</v>
      </c>
      <c r="E76" t="s">
        <v>385</v>
      </c>
      <c r="F76" t="s">
        <v>2</v>
      </c>
      <c r="G76" t="s">
        <v>16</v>
      </c>
      <c r="H76" t="s">
        <v>1</v>
      </c>
      <c r="I76" t="s">
        <v>2</v>
      </c>
      <c r="J76">
        <v>0</v>
      </c>
      <c r="K76">
        <v>1</v>
      </c>
      <c r="L76">
        <f>COUNTA(_xlfn.TEXTSPLIT(TRIM(MMLU_final[[#This Row],[Question]])," "))</f>
        <v>224</v>
      </c>
    </row>
    <row r="77" spans="1:12" x14ac:dyDescent="0.35">
      <c r="A77" t="s">
        <v>386</v>
      </c>
      <c r="B77" t="s">
        <v>387</v>
      </c>
      <c r="C77" t="s">
        <v>388</v>
      </c>
      <c r="D77" t="s">
        <v>389</v>
      </c>
      <c r="E77" t="s">
        <v>390</v>
      </c>
      <c r="F77" t="s">
        <v>2</v>
      </c>
      <c r="G77" t="s">
        <v>16</v>
      </c>
      <c r="H77" t="s">
        <v>3</v>
      </c>
      <c r="I77" t="s">
        <v>2</v>
      </c>
      <c r="J77">
        <v>0</v>
      </c>
      <c r="K77">
        <v>1</v>
      </c>
      <c r="L77">
        <f>COUNTA(_xlfn.TEXTSPLIT(TRIM(MMLU_final[[#This Row],[Question]])," "))</f>
        <v>9</v>
      </c>
    </row>
    <row r="78" spans="1:12" x14ac:dyDescent="0.35">
      <c r="A78" t="s">
        <v>391</v>
      </c>
      <c r="B78" t="s">
        <v>392</v>
      </c>
      <c r="C78" t="s">
        <v>393</v>
      </c>
      <c r="D78" t="s">
        <v>394</v>
      </c>
      <c r="E78" t="s">
        <v>395</v>
      </c>
      <c r="F78" t="s">
        <v>3</v>
      </c>
      <c r="G78" t="s">
        <v>16</v>
      </c>
      <c r="H78" t="s">
        <v>3</v>
      </c>
      <c r="I78" t="s">
        <v>175</v>
      </c>
      <c r="J78">
        <v>1</v>
      </c>
      <c r="K78">
        <v>0</v>
      </c>
      <c r="L78">
        <f>COUNTA(_xlfn.TEXTSPLIT(TRIM(MMLU_final[[#This Row],[Question]])," "))</f>
        <v>350</v>
      </c>
    </row>
    <row r="79" spans="1:12" x14ac:dyDescent="0.35">
      <c r="A79" t="s">
        <v>396</v>
      </c>
      <c r="B79" t="s">
        <v>397</v>
      </c>
      <c r="C79" t="s">
        <v>398</v>
      </c>
      <c r="D79" t="s">
        <v>399</v>
      </c>
      <c r="E79" t="s">
        <v>400</v>
      </c>
      <c r="F79" t="s">
        <v>2</v>
      </c>
      <c r="G79" t="s">
        <v>16</v>
      </c>
      <c r="H79" t="s">
        <v>2</v>
      </c>
      <c r="I79" t="s">
        <v>2</v>
      </c>
      <c r="J79">
        <v>1</v>
      </c>
      <c r="K79">
        <v>1</v>
      </c>
      <c r="L79">
        <f>COUNTA(_xlfn.TEXTSPLIT(TRIM(MMLU_final[[#This Row],[Question]])," "))</f>
        <v>113</v>
      </c>
    </row>
    <row r="80" spans="1:12" x14ac:dyDescent="0.35">
      <c r="A80" t="s">
        <v>401</v>
      </c>
      <c r="B80" t="s">
        <v>272</v>
      </c>
      <c r="C80" t="s">
        <v>273</v>
      </c>
      <c r="D80" t="s">
        <v>274</v>
      </c>
      <c r="E80" t="s">
        <v>275</v>
      </c>
      <c r="F80" t="s">
        <v>1</v>
      </c>
      <c r="G80" t="s">
        <v>16</v>
      </c>
      <c r="H80" t="s">
        <v>2</v>
      </c>
      <c r="I80" t="s">
        <v>2</v>
      </c>
      <c r="J80">
        <v>0</v>
      </c>
      <c r="K80">
        <v>0</v>
      </c>
      <c r="L80">
        <f>COUNTA(_xlfn.TEXTSPLIT(TRIM(MMLU_final[[#This Row],[Question]])," "))</f>
        <v>381</v>
      </c>
    </row>
    <row r="81" spans="1:12" x14ac:dyDescent="0.35">
      <c r="A81" t="s">
        <v>402</v>
      </c>
      <c r="B81" t="s">
        <v>403</v>
      </c>
      <c r="C81" t="s">
        <v>404</v>
      </c>
      <c r="D81" t="s">
        <v>405</v>
      </c>
      <c r="E81" t="s">
        <v>406</v>
      </c>
      <c r="F81" t="s">
        <v>2</v>
      </c>
      <c r="G81" t="s">
        <v>16</v>
      </c>
      <c r="H81" t="s">
        <v>1</v>
      </c>
      <c r="I81" t="s">
        <v>1</v>
      </c>
      <c r="J81">
        <v>0</v>
      </c>
      <c r="K81">
        <v>0</v>
      </c>
      <c r="L81">
        <f>COUNTA(_xlfn.TEXTSPLIT(TRIM(MMLU_final[[#This Row],[Question]])," "))</f>
        <v>221</v>
      </c>
    </row>
    <row r="82" spans="1:12" x14ac:dyDescent="0.35">
      <c r="A82" t="s">
        <v>407</v>
      </c>
      <c r="B82" t="s">
        <v>408</v>
      </c>
      <c r="C82" t="s">
        <v>409</v>
      </c>
      <c r="D82" t="s">
        <v>410</v>
      </c>
      <c r="E82" t="s">
        <v>411</v>
      </c>
      <c r="F82" t="s">
        <v>3</v>
      </c>
      <c r="G82" t="s">
        <v>16</v>
      </c>
      <c r="H82" t="s">
        <v>1</v>
      </c>
      <c r="I82" t="s">
        <v>1</v>
      </c>
      <c r="J82">
        <v>0</v>
      </c>
      <c r="K82">
        <v>0</v>
      </c>
      <c r="L82">
        <f>COUNTA(_xlfn.TEXTSPLIT(TRIM(MMLU_final[[#This Row],[Question]])," "))</f>
        <v>212</v>
      </c>
    </row>
    <row r="83" spans="1:12" x14ac:dyDescent="0.35">
      <c r="A83" t="s">
        <v>412</v>
      </c>
      <c r="B83" t="s">
        <v>413</v>
      </c>
      <c r="C83" t="s">
        <v>414</v>
      </c>
      <c r="D83" t="s">
        <v>415</v>
      </c>
      <c r="E83" t="s">
        <v>416</v>
      </c>
      <c r="F83" t="s">
        <v>4</v>
      </c>
      <c r="G83" t="s">
        <v>16</v>
      </c>
      <c r="H83" t="s">
        <v>4</v>
      </c>
      <c r="I83" t="s">
        <v>4</v>
      </c>
      <c r="J83">
        <v>1</v>
      </c>
      <c r="K83">
        <v>1</v>
      </c>
      <c r="L83">
        <f>COUNTA(_xlfn.TEXTSPLIT(TRIM(MMLU_final[[#This Row],[Question]])," "))</f>
        <v>153</v>
      </c>
    </row>
    <row r="84" spans="1:12" x14ac:dyDescent="0.35">
      <c r="A84" t="s">
        <v>417</v>
      </c>
      <c r="B84" t="s">
        <v>418</v>
      </c>
      <c r="C84" t="s">
        <v>419</v>
      </c>
      <c r="D84" t="s">
        <v>420</v>
      </c>
      <c r="E84" t="s">
        <v>421</v>
      </c>
      <c r="F84" t="s">
        <v>3</v>
      </c>
      <c r="G84" t="s">
        <v>16</v>
      </c>
      <c r="H84" t="s">
        <v>1</v>
      </c>
      <c r="I84" t="s">
        <v>3</v>
      </c>
      <c r="J84">
        <v>0</v>
      </c>
      <c r="K84">
        <v>1</v>
      </c>
      <c r="L84">
        <f>COUNTA(_xlfn.TEXTSPLIT(TRIM(MMLU_final[[#This Row],[Question]])," "))</f>
        <v>152</v>
      </c>
    </row>
    <row r="85" spans="1:12" x14ac:dyDescent="0.35">
      <c r="A85" t="s">
        <v>422</v>
      </c>
      <c r="B85" t="s">
        <v>423</v>
      </c>
      <c r="C85" t="s">
        <v>424</v>
      </c>
      <c r="D85" t="s">
        <v>425</v>
      </c>
      <c r="E85" t="s">
        <v>426</v>
      </c>
      <c r="F85" t="s">
        <v>1</v>
      </c>
      <c r="G85" t="s">
        <v>16</v>
      </c>
      <c r="H85" t="s">
        <v>1</v>
      </c>
      <c r="I85" t="s">
        <v>1</v>
      </c>
      <c r="J85">
        <v>1</v>
      </c>
      <c r="K85">
        <v>1</v>
      </c>
      <c r="L85">
        <f>COUNTA(_xlfn.TEXTSPLIT(TRIM(MMLU_final[[#This Row],[Question]])," "))</f>
        <v>10</v>
      </c>
    </row>
    <row r="86" spans="1:12" x14ac:dyDescent="0.35">
      <c r="A86" t="s">
        <v>427</v>
      </c>
      <c r="B86" t="s">
        <v>428</v>
      </c>
      <c r="C86" t="s">
        <v>429</v>
      </c>
      <c r="D86" t="s">
        <v>430</v>
      </c>
      <c r="E86" t="s">
        <v>431</v>
      </c>
      <c r="F86" t="s">
        <v>3</v>
      </c>
      <c r="G86" t="s">
        <v>16</v>
      </c>
      <c r="H86" t="s">
        <v>1</v>
      </c>
      <c r="I86" t="s">
        <v>1</v>
      </c>
      <c r="J86">
        <v>0</v>
      </c>
      <c r="K86">
        <v>0</v>
      </c>
      <c r="L86">
        <f>COUNTA(_xlfn.TEXTSPLIT(TRIM(MMLU_final[[#This Row],[Question]])," "))</f>
        <v>194</v>
      </c>
    </row>
    <row r="87" spans="1:12" x14ac:dyDescent="0.35">
      <c r="A87" t="s">
        <v>432</v>
      </c>
      <c r="B87" t="s">
        <v>433</v>
      </c>
      <c r="C87" t="s">
        <v>434</v>
      </c>
      <c r="D87" t="s">
        <v>435</v>
      </c>
      <c r="E87" t="s">
        <v>436</v>
      </c>
      <c r="F87" t="s">
        <v>1</v>
      </c>
      <c r="G87" t="s">
        <v>16</v>
      </c>
      <c r="H87" t="s">
        <v>1</v>
      </c>
      <c r="I87" t="s">
        <v>1</v>
      </c>
      <c r="J87">
        <v>1</v>
      </c>
      <c r="K87">
        <v>1</v>
      </c>
      <c r="L87">
        <f>COUNTA(_xlfn.TEXTSPLIT(TRIM(MMLU_final[[#This Row],[Question]])," "))</f>
        <v>239</v>
      </c>
    </row>
    <row r="88" spans="1:12" x14ac:dyDescent="0.35">
      <c r="A88" t="s">
        <v>437</v>
      </c>
      <c r="B88" t="s">
        <v>438</v>
      </c>
      <c r="C88" t="s">
        <v>439</v>
      </c>
      <c r="D88" t="s">
        <v>440</v>
      </c>
      <c r="E88" t="s">
        <v>441</v>
      </c>
      <c r="F88" t="s">
        <v>2</v>
      </c>
      <c r="G88" t="s">
        <v>16</v>
      </c>
      <c r="H88" t="s">
        <v>1</v>
      </c>
      <c r="I88" t="s">
        <v>1</v>
      </c>
      <c r="J88">
        <v>0</v>
      </c>
      <c r="K88">
        <v>0</v>
      </c>
      <c r="L88">
        <f>COUNTA(_xlfn.TEXTSPLIT(TRIM(MMLU_final[[#This Row],[Question]])," "))</f>
        <v>206</v>
      </c>
    </row>
    <row r="89" spans="1:12" x14ac:dyDescent="0.35">
      <c r="A89" t="s">
        <v>442</v>
      </c>
      <c r="B89" t="s">
        <v>443</v>
      </c>
      <c r="C89" t="s">
        <v>444</v>
      </c>
      <c r="D89" t="s">
        <v>445</v>
      </c>
      <c r="E89" t="s">
        <v>446</v>
      </c>
      <c r="F89" t="s">
        <v>3</v>
      </c>
      <c r="G89" t="s">
        <v>16</v>
      </c>
      <c r="H89" t="s">
        <v>1</v>
      </c>
      <c r="I89" t="s">
        <v>3</v>
      </c>
      <c r="J89">
        <v>0</v>
      </c>
      <c r="K89">
        <v>1</v>
      </c>
      <c r="L89">
        <f>COUNTA(_xlfn.TEXTSPLIT(TRIM(MMLU_final[[#This Row],[Question]])," "))</f>
        <v>183</v>
      </c>
    </row>
    <row r="90" spans="1:12" x14ac:dyDescent="0.35">
      <c r="A90" t="s">
        <v>447</v>
      </c>
      <c r="B90" t="s">
        <v>448</v>
      </c>
      <c r="C90" t="s">
        <v>449</v>
      </c>
      <c r="D90" t="s">
        <v>450</v>
      </c>
      <c r="E90" t="s">
        <v>451</v>
      </c>
      <c r="F90" t="s">
        <v>2</v>
      </c>
      <c r="G90" t="s">
        <v>16</v>
      </c>
      <c r="H90" t="s">
        <v>2</v>
      </c>
      <c r="I90" t="s">
        <v>2</v>
      </c>
      <c r="J90">
        <v>1</v>
      </c>
      <c r="K90">
        <v>1</v>
      </c>
      <c r="L90">
        <f>COUNTA(_xlfn.TEXTSPLIT(TRIM(MMLU_final[[#This Row],[Question]])," "))</f>
        <v>138</v>
      </c>
    </row>
    <row r="91" spans="1:12" x14ac:dyDescent="0.35">
      <c r="A91" t="s">
        <v>452</v>
      </c>
      <c r="B91" t="s">
        <v>453</v>
      </c>
      <c r="C91" t="s">
        <v>454</v>
      </c>
      <c r="D91" t="s">
        <v>455</v>
      </c>
      <c r="E91" t="s">
        <v>456</v>
      </c>
      <c r="F91" t="s">
        <v>3</v>
      </c>
      <c r="G91" t="s">
        <v>16</v>
      </c>
      <c r="H91" t="s">
        <v>3</v>
      </c>
      <c r="I91" t="s">
        <v>3</v>
      </c>
      <c r="J91">
        <v>1</v>
      </c>
      <c r="K91">
        <v>1</v>
      </c>
      <c r="L91">
        <f>COUNTA(_xlfn.TEXTSPLIT(TRIM(MMLU_final[[#This Row],[Question]])," "))</f>
        <v>196</v>
      </c>
    </row>
    <row r="92" spans="1:12" hidden="1" x14ac:dyDescent="0.35">
      <c r="A92" t="s">
        <v>457</v>
      </c>
      <c r="B92" t="s">
        <v>458</v>
      </c>
      <c r="C92" t="s">
        <v>459</v>
      </c>
      <c r="D92" t="s">
        <v>460</v>
      </c>
      <c r="E92" t="s">
        <v>461</v>
      </c>
      <c r="F92" t="s">
        <v>1</v>
      </c>
      <c r="G92" t="s">
        <v>462</v>
      </c>
      <c r="H92" t="s">
        <v>2</v>
      </c>
      <c r="I92" t="s">
        <v>2</v>
      </c>
      <c r="J92">
        <v>0</v>
      </c>
      <c r="K92">
        <v>0</v>
      </c>
      <c r="L92">
        <f>COUNTA(_xlfn.TEXTSPLIT(TRIM(MMLU_final[[#This Row],[Question]])," "))</f>
        <v>53</v>
      </c>
    </row>
    <row r="93" spans="1:12" hidden="1" x14ac:dyDescent="0.35">
      <c r="A93" t="s">
        <v>463</v>
      </c>
      <c r="B93" t="s">
        <v>464</v>
      </c>
      <c r="C93" t="s">
        <v>465</v>
      </c>
      <c r="D93" t="s">
        <v>466</v>
      </c>
      <c r="E93" t="s">
        <v>467</v>
      </c>
      <c r="F93" t="s">
        <v>1</v>
      </c>
      <c r="G93" t="s">
        <v>462</v>
      </c>
      <c r="H93" t="s">
        <v>1</v>
      </c>
      <c r="I93" t="s">
        <v>1</v>
      </c>
      <c r="J93">
        <v>1</v>
      </c>
      <c r="K93">
        <v>1</v>
      </c>
      <c r="L93">
        <f>COUNTA(_xlfn.TEXTSPLIT(TRIM(MMLU_final[[#This Row],[Question]])," "))</f>
        <v>6</v>
      </c>
    </row>
    <row r="94" spans="1:12" hidden="1" x14ac:dyDescent="0.35">
      <c r="A94" t="s">
        <v>468</v>
      </c>
      <c r="B94" t="s">
        <v>469</v>
      </c>
      <c r="C94" t="s">
        <v>470</v>
      </c>
      <c r="D94" t="s">
        <v>471</v>
      </c>
      <c r="E94" t="s">
        <v>472</v>
      </c>
      <c r="F94" t="s">
        <v>4</v>
      </c>
      <c r="G94" t="s">
        <v>462</v>
      </c>
      <c r="H94" t="s">
        <v>4</v>
      </c>
      <c r="I94" t="s">
        <v>4</v>
      </c>
      <c r="J94">
        <v>1</v>
      </c>
      <c r="K94">
        <v>1</v>
      </c>
      <c r="L94">
        <f>COUNTA(_xlfn.TEXTSPLIT(TRIM(MMLU_final[[#This Row],[Question]])," "))</f>
        <v>239</v>
      </c>
    </row>
    <row r="95" spans="1:12" hidden="1" x14ac:dyDescent="0.35">
      <c r="A95" t="s">
        <v>473</v>
      </c>
      <c r="B95" t="s">
        <v>474</v>
      </c>
      <c r="C95" t="s">
        <v>475</v>
      </c>
      <c r="D95" t="s">
        <v>476</v>
      </c>
      <c r="E95" t="s">
        <v>477</v>
      </c>
      <c r="F95" t="s">
        <v>1</v>
      </c>
      <c r="G95" t="s">
        <v>462</v>
      </c>
      <c r="H95" t="s">
        <v>1</v>
      </c>
      <c r="I95" t="s">
        <v>1</v>
      </c>
      <c r="J95">
        <v>1</v>
      </c>
      <c r="K95">
        <v>1</v>
      </c>
      <c r="L95">
        <f>COUNTA(_xlfn.TEXTSPLIT(TRIM(MMLU_final[[#This Row],[Question]])," "))</f>
        <v>211</v>
      </c>
    </row>
    <row r="96" spans="1:12" hidden="1" x14ac:dyDescent="0.35">
      <c r="A96" t="s">
        <v>478</v>
      </c>
      <c r="B96" t="s">
        <v>479</v>
      </c>
      <c r="C96" t="s">
        <v>480</v>
      </c>
      <c r="D96" t="s">
        <v>481</v>
      </c>
      <c r="E96" t="s">
        <v>482</v>
      </c>
      <c r="F96" t="s">
        <v>4</v>
      </c>
      <c r="G96" t="s">
        <v>462</v>
      </c>
      <c r="H96" t="s">
        <v>4</v>
      </c>
      <c r="I96" t="s">
        <v>4</v>
      </c>
      <c r="J96">
        <v>1</v>
      </c>
      <c r="K96">
        <v>1</v>
      </c>
      <c r="L96">
        <f>COUNTA(_xlfn.TEXTSPLIT(TRIM(MMLU_final[[#This Row],[Question]])," "))</f>
        <v>36</v>
      </c>
    </row>
    <row r="97" spans="1:12" hidden="1" x14ac:dyDescent="0.35">
      <c r="A97" t="s">
        <v>483</v>
      </c>
      <c r="B97" t="s">
        <v>484</v>
      </c>
      <c r="C97" t="s">
        <v>485</v>
      </c>
      <c r="D97" t="s">
        <v>486</v>
      </c>
      <c r="E97" t="s">
        <v>487</v>
      </c>
      <c r="F97" t="s">
        <v>1</v>
      </c>
      <c r="G97" t="s">
        <v>462</v>
      </c>
      <c r="H97" t="s">
        <v>1</v>
      </c>
      <c r="I97" t="s">
        <v>1</v>
      </c>
      <c r="J97">
        <v>1</v>
      </c>
      <c r="K97">
        <v>1</v>
      </c>
      <c r="L97">
        <f>COUNTA(_xlfn.TEXTSPLIT(TRIM(MMLU_final[[#This Row],[Question]])," "))</f>
        <v>187</v>
      </c>
    </row>
    <row r="98" spans="1:12" hidden="1" x14ac:dyDescent="0.35">
      <c r="A98" t="s">
        <v>488</v>
      </c>
      <c r="B98" t="s">
        <v>489</v>
      </c>
      <c r="C98" t="s">
        <v>490</v>
      </c>
      <c r="D98" t="s">
        <v>491</v>
      </c>
      <c r="E98" t="s">
        <v>492</v>
      </c>
      <c r="F98" t="s">
        <v>1</v>
      </c>
      <c r="G98" t="s">
        <v>462</v>
      </c>
      <c r="H98" t="s">
        <v>3</v>
      </c>
      <c r="I98" t="s">
        <v>1</v>
      </c>
      <c r="J98">
        <v>0</v>
      </c>
      <c r="K98">
        <v>1</v>
      </c>
      <c r="L98">
        <f>COUNTA(_xlfn.TEXTSPLIT(TRIM(MMLU_final[[#This Row],[Question]])," "))</f>
        <v>116</v>
      </c>
    </row>
    <row r="99" spans="1:12" hidden="1" x14ac:dyDescent="0.35">
      <c r="A99" t="s">
        <v>493</v>
      </c>
      <c r="B99" t="s">
        <v>494</v>
      </c>
      <c r="C99" t="s">
        <v>495</v>
      </c>
      <c r="D99" t="s">
        <v>496</v>
      </c>
      <c r="E99" t="s">
        <v>497</v>
      </c>
      <c r="F99" t="s">
        <v>1</v>
      </c>
      <c r="G99" t="s">
        <v>462</v>
      </c>
      <c r="H99" t="s">
        <v>2</v>
      </c>
      <c r="I99" t="s">
        <v>3</v>
      </c>
      <c r="J99">
        <v>0</v>
      </c>
      <c r="K99">
        <v>0</v>
      </c>
      <c r="L99">
        <f>COUNTA(_xlfn.TEXTSPLIT(TRIM(MMLU_final[[#This Row],[Question]])," "))</f>
        <v>189</v>
      </c>
    </row>
    <row r="100" spans="1:12" hidden="1" x14ac:dyDescent="0.35">
      <c r="A100" t="s">
        <v>498</v>
      </c>
      <c r="B100" t="s">
        <v>499</v>
      </c>
      <c r="C100" t="s">
        <v>500</v>
      </c>
      <c r="D100" t="s">
        <v>501</v>
      </c>
      <c r="E100" t="s">
        <v>502</v>
      </c>
      <c r="F100" t="s">
        <v>2</v>
      </c>
      <c r="G100" t="s">
        <v>462</v>
      </c>
      <c r="H100" t="s">
        <v>2</v>
      </c>
      <c r="I100" t="s">
        <v>3</v>
      </c>
      <c r="J100">
        <v>1</v>
      </c>
      <c r="K100">
        <v>0</v>
      </c>
      <c r="L100">
        <f>COUNTA(_xlfn.TEXTSPLIT(TRIM(MMLU_final[[#This Row],[Question]])," "))</f>
        <v>118</v>
      </c>
    </row>
    <row r="101" spans="1:12" hidden="1" x14ac:dyDescent="0.35">
      <c r="A101" t="s">
        <v>503</v>
      </c>
      <c r="B101" t="s">
        <v>504</v>
      </c>
      <c r="C101" t="s">
        <v>505</v>
      </c>
      <c r="D101" t="s">
        <v>506</v>
      </c>
      <c r="E101" t="s">
        <v>507</v>
      </c>
      <c r="F101" t="s">
        <v>3</v>
      </c>
      <c r="G101" t="s">
        <v>462</v>
      </c>
      <c r="H101" t="s">
        <v>1</v>
      </c>
      <c r="I101" t="s">
        <v>3</v>
      </c>
      <c r="J101">
        <v>0</v>
      </c>
      <c r="K101">
        <v>1</v>
      </c>
      <c r="L101">
        <f>COUNTA(_xlfn.TEXTSPLIT(TRIM(MMLU_final[[#This Row],[Question]])," "))</f>
        <v>12</v>
      </c>
    </row>
    <row r="102" spans="1:12" hidden="1" x14ac:dyDescent="0.35">
      <c r="A102" t="s">
        <v>508</v>
      </c>
      <c r="B102" t="s">
        <v>509</v>
      </c>
      <c r="C102" t="s">
        <v>510</v>
      </c>
      <c r="D102" t="s">
        <v>511</v>
      </c>
      <c r="E102" t="s">
        <v>512</v>
      </c>
      <c r="F102" t="s">
        <v>4</v>
      </c>
      <c r="G102" t="s">
        <v>462</v>
      </c>
      <c r="H102" t="s">
        <v>2</v>
      </c>
      <c r="I102" t="s">
        <v>4</v>
      </c>
      <c r="J102">
        <v>0</v>
      </c>
      <c r="K102">
        <v>1</v>
      </c>
      <c r="L102">
        <f>COUNTA(_xlfn.TEXTSPLIT(TRIM(MMLU_final[[#This Row],[Question]])," "))</f>
        <v>217</v>
      </c>
    </row>
    <row r="103" spans="1:12" hidden="1" x14ac:dyDescent="0.35">
      <c r="A103" t="s">
        <v>513</v>
      </c>
      <c r="B103" t="s">
        <v>514</v>
      </c>
      <c r="C103" t="s">
        <v>515</v>
      </c>
      <c r="D103" t="s">
        <v>516</v>
      </c>
      <c r="E103" t="s">
        <v>517</v>
      </c>
      <c r="F103" t="s">
        <v>4</v>
      </c>
      <c r="G103" t="s">
        <v>462</v>
      </c>
      <c r="H103" t="s">
        <v>2</v>
      </c>
      <c r="I103" t="s">
        <v>1</v>
      </c>
      <c r="J103">
        <v>0</v>
      </c>
      <c r="K103">
        <v>0</v>
      </c>
      <c r="L103">
        <f>COUNTA(_xlfn.TEXTSPLIT(TRIM(MMLU_final[[#This Row],[Question]])," "))</f>
        <v>149</v>
      </c>
    </row>
    <row r="104" spans="1:12" hidden="1" x14ac:dyDescent="0.35">
      <c r="A104" t="s">
        <v>518</v>
      </c>
      <c r="B104" t="s">
        <v>519</v>
      </c>
      <c r="C104" t="s">
        <v>520</v>
      </c>
      <c r="D104" t="s">
        <v>521</v>
      </c>
      <c r="E104" t="s">
        <v>522</v>
      </c>
      <c r="F104" t="s">
        <v>3</v>
      </c>
      <c r="G104" t="s">
        <v>462</v>
      </c>
      <c r="H104" t="s">
        <v>3</v>
      </c>
      <c r="I104" t="s">
        <v>3</v>
      </c>
      <c r="J104">
        <v>1</v>
      </c>
      <c r="K104">
        <v>1</v>
      </c>
      <c r="L104">
        <f>COUNTA(_xlfn.TEXTSPLIT(TRIM(MMLU_final[[#This Row],[Question]])," "))</f>
        <v>8</v>
      </c>
    </row>
    <row r="105" spans="1:12" hidden="1" x14ac:dyDescent="0.35">
      <c r="A105" t="s">
        <v>523</v>
      </c>
      <c r="B105" t="s">
        <v>524</v>
      </c>
      <c r="C105" t="s">
        <v>525</v>
      </c>
      <c r="D105" t="s">
        <v>526</v>
      </c>
      <c r="E105" t="s">
        <v>527</v>
      </c>
      <c r="F105" t="s">
        <v>1</v>
      </c>
      <c r="G105" t="s">
        <v>462</v>
      </c>
      <c r="H105" t="s">
        <v>1</v>
      </c>
      <c r="I105" t="s">
        <v>1</v>
      </c>
      <c r="J105">
        <v>1</v>
      </c>
      <c r="K105">
        <v>1</v>
      </c>
      <c r="L105">
        <f>COUNTA(_xlfn.TEXTSPLIT(TRIM(MMLU_final[[#This Row],[Question]])," "))</f>
        <v>58</v>
      </c>
    </row>
    <row r="106" spans="1:12" hidden="1" x14ac:dyDescent="0.35">
      <c r="A106" t="s">
        <v>528</v>
      </c>
      <c r="B106" t="s">
        <v>529</v>
      </c>
      <c r="C106" t="s">
        <v>530</v>
      </c>
      <c r="D106" t="s">
        <v>531</v>
      </c>
      <c r="E106" t="s">
        <v>532</v>
      </c>
      <c r="F106" t="s">
        <v>2</v>
      </c>
      <c r="G106" t="s">
        <v>462</v>
      </c>
      <c r="H106" t="s">
        <v>1</v>
      </c>
      <c r="I106" t="s">
        <v>1</v>
      </c>
      <c r="J106">
        <v>0</v>
      </c>
      <c r="K106">
        <v>0</v>
      </c>
      <c r="L106">
        <f>COUNTA(_xlfn.TEXTSPLIT(TRIM(MMLU_final[[#This Row],[Question]])," "))</f>
        <v>46</v>
      </c>
    </row>
    <row r="107" spans="1:12" hidden="1" x14ac:dyDescent="0.35">
      <c r="A107" t="s">
        <v>533</v>
      </c>
      <c r="B107" t="s">
        <v>534</v>
      </c>
      <c r="C107" t="s">
        <v>535</v>
      </c>
      <c r="D107" t="s">
        <v>536</v>
      </c>
      <c r="E107" t="s">
        <v>537</v>
      </c>
      <c r="F107" t="s">
        <v>3</v>
      </c>
      <c r="G107" t="s">
        <v>462</v>
      </c>
      <c r="H107" t="s">
        <v>3</v>
      </c>
      <c r="I107" t="s">
        <v>1</v>
      </c>
      <c r="J107">
        <v>1</v>
      </c>
      <c r="K107">
        <v>0</v>
      </c>
      <c r="L107">
        <f>COUNTA(_xlfn.TEXTSPLIT(TRIM(MMLU_final[[#This Row],[Question]])," "))</f>
        <v>192</v>
      </c>
    </row>
    <row r="108" spans="1:12" hidden="1" x14ac:dyDescent="0.35">
      <c r="A108" t="s">
        <v>538</v>
      </c>
      <c r="B108" t="s">
        <v>539</v>
      </c>
      <c r="C108" t="s">
        <v>540</v>
      </c>
      <c r="D108" t="s">
        <v>541</v>
      </c>
      <c r="E108" t="s">
        <v>542</v>
      </c>
      <c r="F108" t="s">
        <v>4</v>
      </c>
      <c r="G108" t="s">
        <v>462</v>
      </c>
      <c r="H108" t="s">
        <v>2</v>
      </c>
      <c r="I108" t="s">
        <v>3</v>
      </c>
      <c r="J108">
        <v>0</v>
      </c>
      <c r="K108">
        <v>0</v>
      </c>
      <c r="L108">
        <f>COUNTA(_xlfn.TEXTSPLIT(TRIM(MMLU_final[[#This Row],[Question]])," "))</f>
        <v>7</v>
      </c>
    </row>
    <row r="109" spans="1:12" hidden="1" x14ac:dyDescent="0.35">
      <c r="A109" t="s">
        <v>543</v>
      </c>
      <c r="B109" t="s">
        <v>544</v>
      </c>
      <c r="C109" t="s">
        <v>545</v>
      </c>
      <c r="D109" t="s">
        <v>546</v>
      </c>
      <c r="E109" t="s">
        <v>547</v>
      </c>
      <c r="F109" t="s">
        <v>4</v>
      </c>
      <c r="G109" t="s">
        <v>462</v>
      </c>
      <c r="H109" t="s">
        <v>3</v>
      </c>
      <c r="I109" t="s">
        <v>2</v>
      </c>
      <c r="J109">
        <v>0</v>
      </c>
      <c r="K109">
        <v>0</v>
      </c>
      <c r="L109">
        <f>COUNTA(_xlfn.TEXTSPLIT(TRIM(MMLU_final[[#This Row],[Question]])," "))</f>
        <v>195</v>
      </c>
    </row>
    <row r="110" spans="1:12" hidden="1" x14ac:dyDescent="0.35">
      <c r="A110" t="s">
        <v>548</v>
      </c>
      <c r="B110" t="s">
        <v>549</v>
      </c>
      <c r="C110" t="s">
        <v>550</v>
      </c>
      <c r="D110" t="s">
        <v>551</v>
      </c>
      <c r="E110" t="s">
        <v>552</v>
      </c>
      <c r="F110" t="s">
        <v>2</v>
      </c>
      <c r="G110" t="s">
        <v>462</v>
      </c>
      <c r="H110" t="s">
        <v>1</v>
      </c>
      <c r="I110" t="s">
        <v>2</v>
      </c>
      <c r="J110">
        <v>0</v>
      </c>
      <c r="K110">
        <v>1</v>
      </c>
      <c r="L110">
        <f>COUNTA(_xlfn.TEXTSPLIT(TRIM(MMLU_final[[#This Row],[Question]])," "))</f>
        <v>60</v>
      </c>
    </row>
    <row r="111" spans="1:12" hidden="1" x14ac:dyDescent="0.35">
      <c r="A111" t="s">
        <v>553</v>
      </c>
      <c r="B111" t="s">
        <v>554</v>
      </c>
      <c r="C111" t="s">
        <v>555</v>
      </c>
      <c r="D111" t="s">
        <v>556</v>
      </c>
      <c r="E111" t="s">
        <v>557</v>
      </c>
      <c r="F111" t="s">
        <v>3</v>
      </c>
      <c r="G111" t="s">
        <v>462</v>
      </c>
      <c r="H111" t="s">
        <v>3</v>
      </c>
      <c r="I111" t="s">
        <v>3</v>
      </c>
      <c r="J111">
        <v>1</v>
      </c>
      <c r="K111">
        <v>1</v>
      </c>
      <c r="L111">
        <f>COUNTA(_xlfn.TEXTSPLIT(TRIM(MMLU_final[[#This Row],[Question]])," "))</f>
        <v>152</v>
      </c>
    </row>
    <row r="112" spans="1:12" hidden="1" x14ac:dyDescent="0.35">
      <c r="A112" t="s">
        <v>558</v>
      </c>
      <c r="B112" t="s">
        <v>559</v>
      </c>
      <c r="C112" t="s">
        <v>560</v>
      </c>
      <c r="D112" t="s">
        <v>561</v>
      </c>
      <c r="E112" t="s">
        <v>562</v>
      </c>
      <c r="F112" t="s">
        <v>3</v>
      </c>
      <c r="G112" t="s">
        <v>462</v>
      </c>
      <c r="H112" t="s">
        <v>2</v>
      </c>
      <c r="I112" t="s">
        <v>3</v>
      </c>
      <c r="J112">
        <v>0</v>
      </c>
      <c r="K112">
        <v>1</v>
      </c>
      <c r="L112">
        <f>COUNTA(_xlfn.TEXTSPLIT(TRIM(MMLU_final[[#This Row],[Question]])," "))</f>
        <v>90</v>
      </c>
    </row>
    <row r="113" spans="1:12" hidden="1" x14ac:dyDescent="0.35">
      <c r="A113" t="s">
        <v>563</v>
      </c>
      <c r="B113" t="s">
        <v>564</v>
      </c>
      <c r="C113" t="s">
        <v>565</v>
      </c>
      <c r="D113" t="s">
        <v>566</v>
      </c>
      <c r="E113" t="s">
        <v>567</v>
      </c>
      <c r="F113" t="s">
        <v>1</v>
      </c>
      <c r="G113" t="s">
        <v>462</v>
      </c>
      <c r="H113" t="s">
        <v>1</v>
      </c>
      <c r="I113" t="s">
        <v>1</v>
      </c>
      <c r="J113">
        <v>1</v>
      </c>
      <c r="K113">
        <v>1</v>
      </c>
      <c r="L113">
        <f>COUNTA(_xlfn.TEXTSPLIT(TRIM(MMLU_final[[#This Row],[Question]])," "))</f>
        <v>144</v>
      </c>
    </row>
    <row r="114" spans="1:12" hidden="1" x14ac:dyDescent="0.35">
      <c r="A114" t="s">
        <v>568</v>
      </c>
      <c r="B114" t="s">
        <v>569</v>
      </c>
      <c r="C114" t="s">
        <v>570</v>
      </c>
      <c r="D114" t="s">
        <v>571</v>
      </c>
      <c r="E114" t="s">
        <v>572</v>
      </c>
      <c r="F114" t="s">
        <v>4</v>
      </c>
      <c r="G114" t="s">
        <v>462</v>
      </c>
      <c r="H114" t="s">
        <v>2</v>
      </c>
      <c r="I114" t="s">
        <v>2</v>
      </c>
      <c r="J114">
        <v>0</v>
      </c>
      <c r="K114">
        <v>0</v>
      </c>
      <c r="L114">
        <f>COUNTA(_xlfn.TEXTSPLIT(TRIM(MMLU_final[[#This Row],[Question]])," "))</f>
        <v>94</v>
      </c>
    </row>
    <row r="115" spans="1:12" hidden="1" x14ac:dyDescent="0.35">
      <c r="A115" t="s">
        <v>573</v>
      </c>
      <c r="B115" t="s">
        <v>574</v>
      </c>
      <c r="C115" t="s">
        <v>575</v>
      </c>
      <c r="D115" t="s">
        <v>576</v>
      </c>
      <c r="E115" t="s">
        <v>577</v>
      </c>
      <c r="F115" t="s">
        <v>2</v>
      </c>
      <c r="G115" t="s">
        <v>462</v>
      </c>
      <c r="H115" t="s">
        <v>1</v>
      </c>
      <c r="I115" t="s">
        <v>2</v>
      </c>
      <c r="J115">
        <v>0</v>
      </c>
      <c r="K115">
        <v>1</v>
      </c>
      <c r="L115">
        <f>COUNTA(_xlfn.TEXTSPLIT(TRIM(MMLU_final[[#This Row],[Question]])," "))</f>
        <v>132</v>
      </c>
    </row>
    <row r="116" spans="1:12" hidden="1" x14ac:dyDescent="0.35">
      <c r="A116" t="s">
        <v>578</v>
      </c>
      <c r="B116" t="s">
        <v>579</v>
      </c>
      <c r="C116" t="s">
        <v>580</v>
      </c>
      <c r="D116" t="s">
        <v>581</v>
      </c>
      <c r="E116" t="s">
        <v>582</v>
      </c>
      <c r="F116" t="s">
        <v>4</v>
      </c>
      <c r="G116" t="s">
        <v>462</v>
      </c>
      <c r="H116" t="s">
        <v>1</v>
      </c>
      <c r="I116" t="s">
        <v>2</v>
      </c>
      <c r="J116">
        <v>0</v>
      </c>
      <c r="K116">
        <v>0</v>
      </c>
      <c r="L116">
        <f>COUNTA(_xlfn.TEXTSPLIT(TRIM(MMLU_final[[#This Row],[Question]])," "))</f>
        <v>261</v>
      </c>
    </row>
    <row r="117" spans="1:12" hidden="1" x14ac:dyDescent="0.35">
      <c r="A117" t="s">
        <v>583</v>
      </c>
      <c r="B117" t="s">
        <v>584</v>
      </c>
      <c r="C117" t="s">
        <v>585</v>
      </c>
      <c r="D117" t="s">
        <v>586</v>
      </c>
      <c r="E117" t="s">
        <v>587</v>
      </c>
      <c r="F117" t="s">
        <v>3</v>
      </c>
      <c r="G117" t="s">
        <v>462</v>
      </c>
      <c r="H117" t="s">
        <v>4</v>
      </c>
      <c r="I117" t="s">
        <v>4</v>
      </c>
      <c r="J117">
        <v>0</v>
      </c>
      <c r="K117">
        <v>0</v>
      </c>
      <c r="L117">
        <f>COUNTA(_xlfn.TEXTSPLIT(TRIM(MMLU_final[[#This Row],[Question]])," "))</f>
        <v>192</v>
      </c>
    </row>
    <row r="118" spans="1:12" hidden="1" x14ac:dyDescent="0.35">
      <c r="A118" t="s">
        <v>588</v>
      </c>
      <c r="B118" t="s">
        <v>589</v>
      </c>
      <c r="C118" t="s">
        <v>590</v>
      </c>
      <c r="D118" t="s">
        <v>591</v>
      </c>
      <c r="E118" t="s">
        <v>592</v>
      </c>
      <c r="F118" t="s">
        <v>2</v>
      </c>
      <c r="G118" t="s">
        <v>462</v>
      </c>
      <c r="H118" t="s">
        <v>2</v>
      </c>
      <c r="I118" t="s">
        <v>2</v>
      </c>
      <c r="J118">
        <v>1</v>
      </c>
      <c r="K118">
        <v>1</v>
      </c>
      <c r="L118">
        <f>COUNTA(_xlfn.TEXTSPLIT(TRIM(MMLU_final[[#This Row],[Question]])," "))</f>
        <v>222</v>
      </c>
    </row>
    <row r="119" spans="1:12" hidden="1" x14ac:dyDescent="0.35">
      <c r="A119" t="s">
        <v>593</v>
      </c>
      <c r="B119" t="s">
        <v>594</v>
      </c>
      <c r="C119" t="s">
        <v>595</v>
      </c>
      <c r="D119" t="s">
        <v>596</v>
      </c>
      <c r="E119" t="s">
        <v>597</v>
      </c>
      <c r="F119" t="s">
        <v>3</v>
      </c>
      <c r="G119" t="s">
        <v>462</v>
      </c>
      <c r="H119" t="s">
        <v>3</v>
      </c>
      <c r="I119" t="s">
        <v>2</v>
      </c>
      <c r="J119">
        <v>1</v>
      </c>
      <c r="K119">
        <v>0</v>
      </c>
      <c r="L119">
        <f>COUNTA(_xlfn.TEXTSPLIT(TRIM(MMLU_final[[#This Row],[Question]])," "))</f>
        <v>98</v>
      </c>
    </row>
    <row r="120" spans="1:12" hidden="1" x14ac:dyDescent="0.35">
      <c r="A120" t="s">
        <v>598</v>
      </c>
      <c r="B120" t="s">
        <v>599</v>
      </c>
      <c r="C120" t="s">
        <v>600</v>
      </c>
      <c r="D120" t="s">
        <v>601</v>
      </c>
      <c r="E120" t="s">
        <v>602</v>
      </c>
      <c r="F120" t="s">
        <v>4</v>
      </c>
      <c r="G120" t="s">
        <v>462</v>
      </c>
      <c r="H120" t="s">
        <v>4</v>
      </c>
      <c r="I120" t="s">
        <v>4</v>
      </c>
      <c r="J120">
        <v>1</v>
      </c>
      <c r="K120">
        <v>1</v>
      </c>
      <c r="L120">
        <f>COUNTA(_xlfn.TEXTSPLIT(TRIM(MMLU_final[[#This Row],[Question]])," "))</f>
        <v>122</v>
      </c>
    </row>
    <row r="121" spans="1:12" hidden="1" x14ac:dyDescent="0.35">
      <c r="A121" t="s">
        <v>603</v>
      </c>
      <c r="B121" t="s">
        <v>604</v>
      </c>
      <c r="C121" t="s">
        <v>605</v>
      </c>
      <c r="D121" t="s">
        <v>606</v>
      </c>
      <c r="E121" t="s">
        <v>607</v>
      </c>
      <c r="F121" t="s">
        <v>2</v>
      </c>
      <c r="G121" t="s">
        <v>462</v>
      </c>
      <c r="H121" t="s">
        <v>3</v>
      </c>
      <c r="I121" t="s">
        <v>2</v>
      </c>
      <c r="J121">
        <v>0</v>
      </c>
      <c r="K121">
        <v>1</v>
      </c>
      <c r="L121">
        <f>COUNTA(_xlfn.TEXTSPLIT(TRIM(MMLU_final[[#This Row],[Question]])," "))</f>
        <v>164</v>
      </c>
    </row>
    <row r="122" spans="1:12" hidden="1" x14ac:dyDescent="0.35">
      <c r="A122" t="s">
        <v>608</v>
      </c>
      <c r="B122" t="s">
        <v>609</v>
      </c>
      <c r="C122" t="s">
        <v>610</v>
      </c>
      <c r="D122" t="s">
        <v>611</v>
      </c>
      <c r="E122" t="s">
        <v>612</v>
      </c>
      <c r="F122" t="s">
        <v>4</v>
      </c>
      <c r="G122" t="s">
        <v>462</v>
      </c>
      <c r="H122" t="s">
        <v>1</v>
      </c>
      <c r="I122" t="s">
        <v>1</v>
      </c>
      <c r="J122">
        <v>0</v>
      </c>
      <c r="K122">
        <v>0</v>
      </c>
      <c r="L122">
        <f>COUNTA(_xlfn.TEXTSPLIT(TRIM(MMLU_final[[#This Row],[Question]])," "))</f>
        <v>151</v>
      </c>
    </row>
    <row r="123" spans="1:12" hidden="1" x14ac:dyDescent="0.35">
      <c r="A123" t="s">
        <v>613</v>
      </c>
      <c r="B123" t="s">
        <v>614</v>
      </c>
      <c r="C123" t="s">
        <v>615</v>
      </c>
      <c r="D123" t="s">
        <v>616</v>
      </c>
      <c r="E123" t="s">
        <v>617</v>
      </c>
      <c r="F123" t="s">
        <v>2</v>
      </c>
      <c r="G123" t="s">
        <v>462</v>
      </c>
      <c r="H123" t="s">
        <v>2</v>
      </c>
      <c r="I123" t="s">
        <v>2</v>
      </c>
      <c r="J123">
        <v>1</v>
      </c>
      <c r="K123">
        <v>1</v>
      </c>
      <c r="L123">
        <f>COUNTA(_xlfn.TEXTSPLIT(TRIM(MMLU_final[[#This Row],[Question]])," "))</f>
        <v>139</v>
      </c>
    </row>
    <row r="124" spans="1:12" hidden="1" x14ac:dyDescent="0.35">
      <c r="A124" t="s">
        <v>618</v>
      </c>
      <c r="B124" t="s">
        <v>619</v>
      </c>
      <c r="C124" t="s">
        <v>620</v>
      </c>
      <c r="D124" t="s">
        <v>621</v>
      </c>
      <c r="E124" t="s">
        <v>622</v>
      </c>
      <c r="F124" t="s">
        <v>1</v>
      </c>
      <c r="G124" t="s">
        <v>462</v>
      </c>
      <c r="H124" t="s">
        <v>1</v>
      </c>
      <c r="I124" t="s">
        <v>1</v>
      </c>
      <c r="J124">
        <v>1</v>
      </c>
      <c r="K124">
        <v>1</v>
      </c>
      <c r="L124">
        <f>COUNTA(_xlfn.TEXTSPLIT(TRIM(MMLU_final[[#This Row],[Question]])," "))</f>
        <v>9</v>
      </c>
    </row>
    <row r="125" spans="1:12" hidden="1" x14ac:dyDescent="0.35">
      <c r="A125" t="s">
        <v>623</v>
      </c>
      <c r="B125" t="s">
        <v>624</v>
      </c>
      <c r="C125" t="s">
        <v>625</v>
      </c>
      <c r="D125" t="s">
        <v>626</v>
      </c>
      <c r="E125" t="s">
        <v>627</v>
      </c>
      <c r="F125" t="s">
        <v>1</v>
      </c>
      <c r="G125" t="s">
        <v>462</v>
      </c>
      <c r="H125" t="s">
        <v>1</v>
      </c>
      <c r="I125" t="s">
        <v>1</v>
      </c>
      <c r="J125">
        <v>1</v>
      </c>
      <c r="K125">
        <v>1</v>
      </c>
      <c r="L125">
        <f>COUNTA(_xlfn.TEXTSPLIT(TRIM(MMLU_final[[#This Row],[Question]])," "))</f>
        <v>81</v>
      </c>
    </row>
    <row r="126" spans="1:12" hidden="1" x14ac:dyDescent="0.35">
      <c r="A126" t="s">
        <v>628</v>
      </c>
      <c r="B126" t="s">
        <v>629</v>
      </c>
      <c r="C126" t="s">
        <v>630</v>
      </c>
      <c r="D126" t="s">
        <v>631</v>
      </c>
      <c r="E126" t="s">
        <v>632</v>
      </c>
      <c r="F126" t="s">
        <v>4</v>
      </c>
      <c r="G126" t="s">
        <v>462</v>
      </c>
      <c r="H126" t="s">
        <v>1</v>
      </c>
      <c r="I126" t="s">
        <v>1</v>
      </c>
      <c r="J126">
        <v>0</v>
      </c>
      <c r="K126">
        <v>0</v>
      </c>
      <c r="L126">
        <f>COUNTA(_xlfn.TEXTSPLIT(TRIM(MMLU_final[[#This Row],[Question]])," "))</f>
        <v>89</v>
      </c>
    </row>
    <row r="127" spans="1:12" hidden="1" x14ac:dyDescent="0.35">
      <c r="A127" t="s">
        <v>633</v>
      </c>
      <c r="B127" t="s">
        <v>634</v>
      </c>
      <c r="C127" t="s">
        <v>635</v>
      </c>
      <c r="D127" t="s">
        <v>636</v>
      </c>
      <c r="E127" t="s">
        <v>637</v>
      </c>
      <c r="F127" t="s">
        <v>1</v>
      </c>
      <c r="G127" t="s">
        <v>462</v>
      </c>
      <c r="H127" t="s">
        <v>2</v>
      </c>
      <c r="I127" t="s">
        <v>1</v>
      </c>
      <c r="J127">
        <v>0</v>
      </c>
      <c r="K127">
        <v>1</v>
      </c>
      <c r="L127">
        <f>COUNTA(_xlfn.TEXTSPLIT(TRIM(MMLU_final[[#This Row],[Question]])," "))</f>
        <v>104</v>
      </c>
    </row>
    <row r="128" spans="1:12" hidden="1" x14ac:dyDescent="0.35">
      <c r="A128" t="s">
        <v>638</v>
      </c>
      <c r="B128" t="s">
        <v>639</v>
      </c>
      <c r="C128" t="s">
        <v>640</v>
      </c>
      <c r="D128" t="s">
        <v>641</v>
      </c>
      <c r="E128" t="s">
        <v>642</v>
      </c>
      <c r="F128" t="s">
        <v>3</v>
      </c>
      <c r="G128" t="s">
        <v>462</v>
      </c>
      <c r="H128" t="s">
        <v>3</v>
      </c>
      <c r="I128" t="s">
        <v>3</v>
      </c>
      <c r="J128">
        <v>1</v>
      </c>
      <c r="K128">
        <v>1</v>
      </c>
      <c r="L128">
        <f>COUNTA(_xlfn.TEXTSPLIT(TRIM(MMLU_final[[#This Row],[Question]])," "))</f>
        <v>98</v>
      </c>
    </row>
    <row r="129" spans="1:12" hidden="1" x14ac:dyDescent="0.35">
      <c r="A129" t="s">
        <v>643</v>
      </c>
      <c r="B129" t="s">
        <v>644</v>
      </c>
      <c r="C129" t="s">
        <v>645</v>
      </c>
      <c r="D129" t="s">
        <v>646</v>
      </c>
      <c r="E129" t="s">
        <v>647</v>
      </c>
      <c r="F129" t="s">
        <v>3</v>
      </c>
      <c r="G129" t="s">
        <v>462</v>
      </c>
      <c r="H129" t="s">
        <v>2</v>
      </c>
      <c r="I129" t="s">
        <v>2</v>
      </c>
      <c r="J129">
        <v>0</v>
      </c>
      <c r="K129">
        <v>0</v>
      </c>
      <c r="L129">
        <f>COUNTA(_xlfn.TEXTSPLIT(TRIM(MMLU_final[[#This Row],[Question]])," "))</f>
        <v>384</v>
      </c>
    </row>
    <row r="130" spans="1:12" hidden="1" x14ac:dyDescent="0.35">
      <c r="A130" t="s">
        <v>648</v>
      </c>
      <c r="B130" t="s">
        <v>649</v>
      </c>
      <c r="C130" t="s">
        <v>650</v>
      </c>
      <c r="D130" t="s">
        <v>651</v>
      </c>
      <c r="E130" t="s">
        <v>652</v>
      </c>
      <c r="F130" t="s">
        <v>1</v>
      </c>
      <c r="G130" t="s">
        <v>462</v>
      </c>
      <c r="H130" t="s">
        <v>1</v>
      </c>
      <c r="I130" t="s">
        <v>1</v>
      </c>
      <c r="J130">
        <v>1</v>
      </c>
      <c r="K130">
        <v>1</v>
      </c>
      <c r="L130">
        <f>COUNTA(_xlfn.TEXTSPLIT(TRIM(MMLU_final[[#This Row],[Question]])," "))</f>
        <v>116</v>
      </c>
    </row>
    <row r="131" spans="1:12" hidden="1" x14ac:dyDescent="0.35">
      <c r="A131" t="s">
        <v>653</v>
      </c>
      <c r="B131" t="s">
        <v>654</v>
      </c>
      <c r="C131" t="s">
        <v>655</v>
      </c>
      <c r="D131" t="s">
        <v>656</v>
      </c>
      <c r="E131" t="s">
        <v>657</v>
      </c>
      <c r="F131" t="s">
        <v>1</v>
      </c>
      <c r="G131" t="s">
        <v>462</v>
      </c>
      <c r="H131" t="s">
        <v>4</v>
      </c>
      <c r="I131" t="s">
        <v>1</v>
      </c>
      <c r="J131">
        <v>0</v>
      </c>
      <c r="K131">
        <v>1</v>
      </c>
      <c r="L131">
        <f>COUNTA(_xlfn.TEXTSPLIT(TRIM(MMLU_final[[#This Row],[Question]])," "))</f>
        <v>120</v>
      </c>
    </row>
    <row r="132" spans="1:12" hidden="1" x14ac:dyDescent="0.35">
      <c r="A132" t="s">
        <v>658</v>
      </c>
      <c r="B132" t="s">
        <v>659</v>
      </c>
      <c r="C132" t="s">
        <v>660</v>
      </c>
      <c r="D132" t="s">
        <v>661</v>
      </c>
      <c r="E132" t="s">
        <v>662</v>
      </c>
      <c r="F132" t="s">
        <v>2</v>
      </c>
      <c r="G132" t="s">
        <v>462</v>
      </c>
      <c r="H132" t="s">
        <v>2</v>
      </c>
      <c r="I132" t="s">
        <v>2</v>
      </c>
      <c r="J132">
        <v>1</v>
      </c>
      <c r="K132">
        <v>1</v>
      </c>
      <c r="L132">
        <f>COUNTA(_xlfn.TEXTSPLIT(TRIM(MMLU_final[[#This Row],[Question]])," "))</f>
        <v>161</v>
      </c>
    </row>
    <row r="133" spans="1:12" hidden="1" x14ac:dyDescent="0.35">
      <c r="A133" t="s">
        <v>663</v>
      </c>
      <c r="B133" t="s">
        <v>664</v>
      </c>
      <c r="C133" t="s">
        <v>665</v>
      </c>
      <c r="D133" t="s">
        <v>666</v>
      </c>
      <c r="E133" t="s">
        <v>667</v>
      </c>
      <c r="F133" t="s">
        <v>3</v>
      </c>
      <c r="G133" t="s">
        <v>462</v>
      </c>
      <c r="H133" t="s">
        <v>3</v>
      </c>
      <c r="I133" t="s">
        <v>1</v>
      </c>
      <c r="J133">
        <v>1</v>
      </c>
      <c r="K133">
        <v>0</v>
      </c>
      <c r="L133">
        <f>COUNTA(_xlfn.TEXTSPLIT(TRIM(MMLU_final[[#This Row],[Question]])," "))</f>
        <v>73</v>
      </c>
    </row>
    <row r="134" spans="1:12" hidden="1" x14ac:dyDescent="0.35">
      <c r="A134" t="s">
        <v>668</v>
      </c>
      <c r="B134" t="s">
        <v>669</v>
      </c>
      <c r="C134" t="s">
        <v>670</v>
      </c>
      <c r="D134" t="s">
        <v>671</v>
      </c>
      <c r="E134" t="s">
        <v>672</v>
      </c>
      <c r="F134" t="s">
        <v>1</v>
      </c>
      <c r="G134" t="s">
        <v>462</v>
      </c>
      <c r="H134" t="s">
        <v>1</v>
      </c>
      <c r="I134" t="s">
        <v>1</v>
      </c>
      <c r="J134">
        <v>1</v>
      </c>
      <c r="K134">
        <v>1</v>
      </c>
      <c r="L134">
        <f>COUNTA(_xlfn.TEXTSPLIT(TRIM(MMLU_final[[#This Row],[Question]])," "))</f>
        <v>9</v>
      </c>
    </row>
    <row r="135" spans="1:12" hidden="1" x14ac:dyDescent="0.35">
      <c r="A135" t="s">
        <v>673</v>
      </c>
      <c r="B135" t="s">
        <v>674</v>
      </c>
      <c r="C135" t="s">
        <v>675</v>
      </c>
      <c r="D135" t="s">
        <v>676</v>
      </c>
      <c r="E135" t="s">
        <v>677</v>
      </c>
      <c r="F135" t="s">
        <v>3</v>
      </c>
      <c r="G135" t="s">
        <v>462</v>
      </c>
      <c r="H135" t="s">
        <v>1</v>
      </c>
      <c r="I135" t="s">
        <v>1</v>
      </c>
      <c r="J135">
        <v>0</v>
      </c>
      <c r="K135">
        <v>0</v>
      </c>
      <c r="L135">
        <f>COUNTA(_xlfn.TEXTSPLIT(TRIM(MMLU_final[[#This Row],[Question]])," "))</f>
        <v>7</v>
      </c>
    </row>
    <row r="136" spans="1:12" hidden="1" x14ac:dyDescent="0.35">
      <c r="A136" t="s">
        <v>678</v>
      </c>
      <c r="B136" t="s">
        <v>679</v>
      </c>
      <c r="C136" t="s">
        <v>680</v>
      </c>
      <c r="D136" t="s">
        <v>681</v>
      </c>
      <c r="E136" t="s">
        <v>682</v>
      </c>
      <c r="F136" t="s">
        <v>3</v>
      </c>
      <c r="G136" t="s">
        <v>462</v>
      </c>
      <c r="H136" t="s">
        <v>1</v>
      </c>
      <c r="I136" t="s">
        <v>2</v>
      </c>
      <c r="J136">
        <v>0</v>
      </c>
      <c r="K136">
        <v>0</v>
      </c>
      <c r="L136">
        <f>COUNTA(_xlfn.TEXTSPLIT(TRIM(MMLU_final[[#This Row],[Question]])," "))</f>
        <v>234</v>
      </c>
    </row>
    <row r="137" spans="1:12" hidden="1" x14ac:dyDescent="0.35">
      <c r="A137" t="s">
        <v>683</v>
      </c>
      <c r="B137" t="s">
        <v>684</v>
      </c>
      <c r="C137" t="s">
        <v>685</v>
      </c>
      <c r="D137" t="s">
        <v>686</v>
      </c>
      <c r="E137" t="s">
        <v>687</v>
      </c>
      <c r="F137" t="s">
        <v>4</v>
      </c>
      <c r="G137" t="s">
        <v>462</v>
      </c>
      <c r="H137" t="s">
        <v>4</v>
      </c>
      <c r="I137" t="s">
        <v>4</v>
      </c>
      <c r="J137">
        <v>1</v>
      </c>
      <c r="K137">
        <v>1</v>
      </c>
      <c r="L137">
        <f>COUNTA(_xlfn.TEXTSPLIT(TRIM(MMLU_final[[#This Row],[Question]])," "))</f>
        <v>65</v>
      </c>
    </row>
    <row r="138" spans="1:12" hidden="1" x14ac:dyDescent="0.35">
      <c r="A138" t="s">
        <v>688</v>
      </c>
      <c r="B138" t="s">
        <v>689</v>
      </c>
      <c r="C138" t="s">
        <v>690</v>
      </c>
      <c r="D138" t="s">
        <v>691</v>
      </c>
      <c r="E138" t="s">
        <v>692</v>
      </c>
      <c r="F138" t="s">
        <v>3</v>
      </c>
      <c r="G138" t="s">
        <v>462</v>
      </c>
      <c r="H138" t="s">
        <v>3</v>
      </c>
      <c r="I138" t="s">
        <v>3</v>
      </c>
      <c r="J138">
        <v>1</v>
      </c>
      <c r="K138">
        <v>1</v>
      </c>
      <c r="L138">
        <f>COUNTA(_xlfn.TEXTSPLIT(TRIM(MMLU_final[[#This Row],[Question]])," "))</f>
        <v>141</v>
      </c>
    </row>
    <row r="139" spans="1:12" hidden="1" x14ac:dyDescent="0.35">
      <c r="A139" t="s">
        <v>693</v>
      </c>
      <c r="B139" t="s">
        <v>694</v>
      </c>
      <c r="C139" t="s">
        <v>695</v>
      </c>
      <c r="D139" t="s">
        <v>696</v>
      </c>
      <c r="E139" t="s">
        <v>697</v>
      </c>
      <c r="F139" t="s">
        <v>4</v>
      </c>
      <c r="G139" t="s">
        <v>462</v>
      </c>
      <c r="H139" t="s">
        <v>2</v>
      </c>
      <c r="I139" t="s">
        <v>1</v>
      </c>
      <c r="J139">
        <v>0</v>
      </c>
      <c r="K139">
        <v>0</v>
      </c>
      <c r="L139">
        <f>COUNTA(_xlfn.TEXTSPLIT(TRIM(MMLU_final[[#This Row],[Question]])," "))</f>
        <v>207</v>
      </c>
    </row>
    <row r="140" spans="1:12" hidden="1" x14ac:dyDescent="0.35">
      <c r="A140" t="s">
        <v>698</v>
      </c>
      <c r="B140" t="s">
        <v>699</v>
      </c>
      <c r="C140" t="s">
        <v>700</v>
      </c>
      <c r="D140" t="s">
        <v>701</v>
      </c>
      <c r="E140" t="s">
        <v>702</v>
      </c>
      <c r="F140" t="s">
        <v>2</v>
      </c>
      <c r="G140" t="s">
        <v>462</v>
      </c>
      <c r="H140" t="s">
        <v>2</v>
      </c>
      <c r="I140" t="s">
        <v>2</v>
      </c>
      <c r="J140">
        <v>1</v>
      </c>
      <c r="K140">
        <v>1</v>
      </c>
      <c r="L140">
        <f>COUNTA(_xlfn.TEXTSPLIT(TRIM(MMLU_final[[#This Row],[Question]])," "))</f>
        <v>154</v>
      </c>
    </row>
    <row r="141" spans="1:12" hidden="1" x14ac:dyDescent="0.35">
      <c r="A141" t="s">
        <v>703</v>
      </c>
      <c r="B141" t="s">
        <v>704</v>
      </c>
      <c r="C141" t="s">
        <v>705</v>
      </c>
      <c r="D141" t="s">
        <v>706</v>
      </c>
      <c r="E141" t="s">
        <v>707</v>
      </c>
      <c r="F141" t="s">
        <v>2</v>
      </c>
      <c r="G141" t="s">
        <v>462</v>
      </c>
      <c r="H141" t="s">
        <v>2</v>
      </c>
      <c r="I141" t="s">
        <v>2</v>
      </c>
      <c r="J141">
        <v>1</v>
      </c>
      <c r="K141">
        <v>1</v>
      </c>
      <c r="L141">
        <f>COUNTA(_xlfn.TEXTSPLIT(TRIM(MMLU_final[[#This Row],[Question]])," "))</f>
        <v>256</v>
      </c>
    </row>
    <row r="142" spans="1:12" hidden="1" x14ac:dyDescent="0.35">
      <c r="A142" t="s">
        <v>708</v>
      </c>
      <c r="B142" t="s">
        <v>709</v>
      </c>
      <c r="C142" t="s">
        <v>710</v>
      </c>
      <c r="D142" t="s">
        <v>711</v>
      </c>
      <c r="E142" t="s">
        <v>712</v>
      </c>
      <c r="F142" t="s">
        <v>3</v>
      </c>
      <c r="G142" t="s">
        <v>462</v>
      </c>
      <c r="H142" t="s">
        <v>2</v>
      </c>
      <c r="I142" t="s">
        <v>2</v>
      </c>
      <c r="J142">
        <v>0</v>
      </c>
      <c r="K142">
        <v>0</v>
      </c>
      <c r="L142">
        <f>COUNTA(_xlfn.TEXTSPLIT(TRIM(MMLU_final[[#This Row],[Question]])," "))</f>
        <v>9</v>
      </c>
    </row>
    <row r="143" spans="1:12" hidden="1" x14ac:dyDescent="0.35">
      <c r="A143" t="s">
        <v>713</v>
      </c>
      <c r="B143" t="s">
        <v>714</v>
      </c>
      <c r="C143" t="s">
        <v>715</v>
      </c>
      <c r="D143" t="s">
        <v>716</v>
      </c>
      <c r="E143" t="s">
        <v>717</v>
      </c>
      <c r="F143" t="s">
        <v>2</v>
      </c>
      <c r="G143" t="s">
        <v>462</v>
      </c>
      <c r="H143" t="s">
        <v>1</v>
      </c>
      <c r="I143" t="s">
        <v>1</v>
      </c>
      <c r="J143">
        <v>0</v>
      </c>
      <c r="K143">
        <v>0</v>
      </c>
      <c r="L143">
        <f>COUNTA(_xlfn.TEXTSPLIT(TRIM(MMLU_final[[#This Row],[Question]])," "))</f>
        <v>160</v>
      </c>
    </row>
    <row r="144" spans="1:12" hidden="1" x14ac:dyDescent="0.35">
      <c r="A144" t="s">
        <v>718</v>
      </c>
      <c r="B144" t="s">
        <v>719</v>
      </c>
      <c r="C144" t="s">
        <v>720</v>
      </c>
      <c r="D144" t="s">
        <v>721</v>
      </c>
      <c r="E144" t="s">
        <v>722</v>
      </c>
      <c r="F144" t="s">
        <v>4</v>
      </c>
      <c r="G144" t="s">
        <v>462</v>
      </c>
      <c r="H144" t="s">
        <v>3</v>
      </c>
      <c r="I144" t="s">
        <v>4</v>
      </c>
      <c r="J144">
        <v>0</v>
      </c>
      <c r="K144">
        <v>1</v>
      </c>
      <c r="L144">
        <f>COUNTA(_xlfn.TEXTSPLIT(TRIM(MMLU_final[[#This Row],[Question]])," "))</f>
        <v>122</v>
      </c>
    </row>
    <row r="145" spans="1:12" hidden="1" x14ac:dyDescent="0.35">
      <c r="A145" t="s">
        <v>723</v>
      </c>
      <c r="B145" t="s">
        <v>724</v>
      </c>
      <c r="C145" t="s">
        <v>725</v>
      </c>
      <c r="D145" t="s">
        <v>726</v>
      </c>
      <c r="E145" t="s">
        <v>727</v>
      </c>
      <c r="F145" t="s">
        <v>4</v>
      </c>
      <c r="G145" t="s">
        <v>462</v>
      </c>
      <c r="H145" t="s">
        <v>4</v>
      </c>
      <c r="I145" t="s">
        <v>4</v>
      </c>
      <c r="J145">
        <v>1</v>
      </c>
      <c r="K145">
        <v>1</v>
      </c>
      <c r="L145">
        <f>COUNTA(_xlfn.TEXTSPLIT(TRIM(MMLU_final[[#This Row],[Question]])," "))</f>
        <v>137</v>
      </c>
    </row>
    <row r="146" spans="1:12" hidden="1" x14ac:dyDescent="0.35">
      <c r="A146" t="s">
        <v>728</v>
      </c>
      <c r="B146" t="s">
        <v>729</v>
      </c>
      <c r="C146" t="s">
        <v>730</v>
      </c>
      <c r="D146" t="s">
        <v>731</v>
      </c>
      <c r="E146" t="s">
        <v>732</v>
      </c>
      <c r="F146" t="s">
        <v>2</v>
      </c>
      <c r="G146" t="s">
        <v>462</v>
      </c>
      <c r="H146" t="s">
        <v>1</v>
      </c>
      <c r="I146" t="s">
        <v>2</v>
      </c>
      <c r="J146">
        <v>0</v>
      </c>
      <c r="K146">
        <v>1</v>
      </c>
      <c r="L146">
        <f>COUNTA(_xlfn.TEXTSPLIT(TRIM(MMLU_final[[#This Row],[Question]])," "))</f>
        <v>121</v>
      </c>
    </row>
    <row r="147" spans="1:12" hidden="1" x14ac:dyDescent="0.35">
      <c r="A147" t="s">
        <v>733</v>
      </c>
      <c r="B147" t="s">
        <v>734</v>
      </c>
      <c r="C147" t="s">
        <v>735</v>
      </c>
      <c r="D147" t="s">
        <v>736</v>
      </c>
      <c r="E147" t="s">
        <v>737</v>
      </c>
      <c r="F147" t="s">
        <v>4</v>
      </c>
      <c r="G147" t="s">
        <v>462</v>
      </c>
      <c r="H147" t="s">
        <v>3</v>
      </c>
      <c r="I147" t="s">
        <v>1</v>
      </c>
      <c r="J147">
        <v>0</v>
      </c>
      <c r="K147">
        <v>0</v>
      </c>
      <c r="L147">
        <f>COUNTA(_xlfn.TEXTSPLIT(TRIM(MMLU_final[[#This Row],[Question]])," "))</f>
        <v>62</v>
      </c>
    </row>
    <row r="148" spans="1:12" hidden="1" x14ac:dyDescent="0.35">
      <c r="A148" t="s">
        <v>738</v>
      </c>
      <c r="B148" t="s">
        <v>739</v>
      </c>
      <c r="C148" t="s">
        <v>740</v>
      </c>
      <c r="D148" t="s">
        <v>741</v>
      </c>
      <c r="E148" t="s">
        <v>742</v>
      </c>
      <c r="F148" t="s">
        <v>2</v>
      </c>
      <c r="G148" t="s">
        <v>462</v>
      </c>
      <c r="H148" t="s">
        <v>1</v>
      </c>
      <c r="I148" t="s">
        <v>1</v>
      </c>
      <c r="J148">
        <v>0</v>
      </c>
      <c r="K148">
        <v>0</v>
      </c>
      <c r="L148">
        <f>COUNTA(_xlfn.TEXTSPLIT(TRIM(MMLU_final[[#This Row],[Question]])," "))</f>
        <v>71</v>
      </c>
    </row>
    <row r="149" spans="1:12" hidden="1" x14ac:dyDescent="0.35">
      <c r="A149" t="s">
        <v>743</v>
      </c>
      <c r="B149" t="s">
        <v>744</v>
      </c>
      <c r="C149" t="s">
        <v>745</v>
      </c>
      <c r="D149" t="s">
        <v>746</v>
      </c>
      <c r="E149" t="s">
        <v>747</v>
      </c>
      <c r="F149" t="s">
        <v>2</v>
      </c>
      <c r="G149" t="s">
        <v>462</v>
      </c>
      <c r="H149" t="s">
        <v>4</v>
      </c>
      <c r="I149" t="s">
        <v>1</v>
      </c>
      <c r="J149">
        <v>0</v>
      </c>
      <c r="K149">
        <v>0</v>
      </c>
      <c r="L149">
        <f>COUNTA(_xlfn.TEXTSPLIT(TRIM(MMLU_final[[#This Row],[Question]])," "))</f>
        <v>138</v>
      </c>
    </row>
    <row r="150" spans="1:12" hidden="1" x14ac:dyDescent="0.35">
      <c r="A150" t="s">
        <v>748</v>
      </c>
      <c r="B150" t="s">
        <v>749</v>
      </c>
      <c r="C150" t="s">
        <v>750</v>
      </c>
      <c r="D150" t="s">
        <v>751</v>
      </c>
      <c r="E150" t="s">
        <v>752</v>
      </c>
      <c r="F150" t="s">
        <v>3</v>
      </c>
      <c r="G150" t="s">
        <v>462</v>
      </c>
      <c r="H150" t="s">
        <v>1</v>
      </c>
      <c r="I150" t="s">
        <v>1</v>
      </c>
      <c r="J150">
        <v>0</v>
      </c>
      <c r="K150">
        <v>0</v>
      </c>
      <c r="L150">
        <f>COUNTA(_xlfn.TEXTSPLIT(TRIM(MMLU_final[[#This Row],[Question]])," "))</f>
        <v>166</v>
      </c>
    </row>
    <row r="151" spans="1:12" hidden="1" x14ac:dyDescent="0.35">
      <c r="A151" t="s">
        <v>753</v>
      </c>
      <c r="B151" t="s">
        <v>754</v>
      </c>
      <c r="C151" t="s">
        <v>755</v>
      </c>
      <c r="D151" t="s">
        <v>756</v>
      </c>
      <c r="E151" t="s">
        <v>757</v>
      </c>
      <c r="F151" t="s">
        <v>1</v>
      </c>
      <c r="G151" t="s">
        <v>462</v>
      </c>
      <c r="H151" t="s">
        <v>1</v>
      </c>
      <c r="I151" t="s">
        <v>1</v>
      </c>
      <c r="J151">
        <v>1</v>
      </c>
      <c r="K151">
        <v>1</v>
      </c>
      <c r="L151">
        <f>COUNTA(_xlfn.TEXTSPLIT(TRIM(MMLU_final[[#This Row],[Question]])," "))</f>
        <v>12</v>
      </c>
    </row>
    <row r="152" spans="1:12" hidden="1" x14ac:dyDescent="0.35">
      <c r="A152" t="s">
        <v>758</v>
      </c>
      <c r="B152" t="s">
        <v>759</v>
      </c>
      <c r="C152" t="s">
        <v>760</v>
      </c>
      <c r="D152" t="s">
        <v>761</v>
      </c>
      <c r="E152" t="s">
        <v>762</v>
      </c>
      <c r="F152" t="s">
        <v>2</v>
      </c>
      <c r="G152" t="s">
        <v>462</v>
      </c>
      <c r="H152" t="s">
        <v>3</v>
      </c>
      <c r="I152" t="s">
        <v>2</v>
      </c>
      <c r="J152">
        <v>0</v>
      </c>
      <c r="K152">
        <v>1</v>
      </c>
      <c r="L152">
        <f>COUNTA(_xlfn.TEXTSPLIT(TRIM(MMLU_final[[#This Row],[Question]])," "))</f>
        <v>161</v>
      </c>
    </row>
    <row r="153" spans="1:12" hidden="1" x14ac:dyDescent="0.35">
      <c r="A153" t="s">
        <v>763</v>
      </c>
      <c r="B153" t="s">
        <v>764</v>
      </c>
      <c r="C153" t="s">
        <v>765</v>
      </c>
      <c r="D153" t="s">
        <v>766</v>
      </c>
      <c r="E153" t="s">
        <v>767</v>
      </c>
      <c r="F153" t="s">
        <v>2</v>
      </c>
      <c r="G153" t="s">
        <v>462</v>
      </c>
      <c r="H153" t="s">
        <v>3</v>
      </c>
      <c r="I153" t="s">
        <v>2</v>
      </c>
      <c r="J153">
        <v>0</v>
      </c>
      <c r="K153">
        <v>1</v>
      </c>
      <c r="L153">
        <f>COUNTA(_xlfn.TEXTSPLIT(TRIM(MMLU_final[[#This Row],[Question]])," "))</f>
        <v>143</v>
      </c>
    </row>
    <row r="154" spans="1:12" hidden="1" x14ac:dyDescent="0.35">
      <c r="A154" t="s">
        <v>768</v>
      </c>
      <c r="B154" t="s">
        <v>769</v>
      </c>
      <c r="C154" t="s">
        <v>770</v>
      </c>
      <c r="D154" t="s">
        <v>771</v>
      </c>
      <c r="E154" t="s">
        <v>772</v>
      </c>
      <c r="F154" t="s">
        <v>2</v>
      </c>
      <c r="G154" t="s">
        <v>462</v>
      </c>
      <c r="H154" t="s">
        <v>2</v>
      </c>
      <c r="I154" t="s">
        <v>2</v>
      </c>
      <c r="J154">
        <v>1</v>
      </c>
      <c r="K154">
        <v>1</v>
      </c>
      <c r="L154">
        <f>COUNTA(_xlfn.TEXTSPLIT(TRIM(MMLU_final[[#This Row],[Question]])," "))</f>
        <v>8</v>
      </c>
    </row>
    <row r="155" spans="1:12" hidden="1" x14ac:dyDescent="0.35">
      <c r="A155" t="s">
        <v>773</v>
      </c>
      <c r="B155" t="s">
        <v>774</v>
      </c>
      <c r="C155" t="s">
        <v>775</v>
      </c>
      <c r="D155" t="s">
        <v>776</v>
      </c>
      <c r="E155" t="s">
        <v>777</v>
      </c>
      <c r="F155" t="s">
        <v>1</v>
      </c>
      <c r="G155" t="s">
        <v>462</v>
      </c>
      <c r="H155" t="s">
        <v>1</v>
      </c>
      <c r="I155" t="s">
        <v>1</v>
      </c>
      <c r="J155">
        <v>1</v>
      </c>
      <c r="K155">
        <v>1</v>
      </c>
      <c r="L155">
        <f>COUNTA(_xlfn.TEXTSPLIT(TRIM(MMLU_final[[#This Row],[Question]])," "))</f>
        <v>233</v>
      </c>
    </row>
    <row r="156" spans="1:12" hidden="1" x14ac:dyDescent="0.35">
      <c r="A156" t="s">
        <v>778</v>
      </c>
      <c r="B156" t="s">
        <v>779</v>
      </c>
      <c r="C156" t="s">
        <v>780</v>
      </c>
      <c r="D156" t="s">
        <v>781</v>
      </c>
      <c r="E156" t="s">
        <v>782</v>
      </c>
      <c r="F156" t="s">
        <v>4</v>
      </c>
      <c r="G156" t="s">
        <v>462</v>
      </c>
      <c r="H156" t="s">
        <v>3</v>
      </c>
      <c r="I156" t="s">
        <v>1</v>
      </c>
      <c r="J156">
        <v>0</v>
      </c>
      <c r="K156">
        <v>0</v>
      </c>
      <c r="L156">
        <f>COUNTA(_xlfn.TEXTSPLIT(TRIM(MMLU_final[[#This Row],[Question]])," "))</f>
        <v>14</v>
      </c>
    </row>
    <row r="157" spans="1:12" hidden="1" x14ac:dyDescent="0.35">
      <c r="A157" t="s">
        <v>783</v>
      </c>
      <c r="B157" t="s">
        <v>784</v>
      </c>
      <c r="C157" t="s">
        <v>785</v>
      </c>
      <c r="D157" t="s">
        <v>786</v>
      </c>
      <c r="E157" t="s">
        <v>787</v>
      </c>
      <c r="F157" t="s">
        <v>4</v>
      </c>
      <c r="G157" t="s">
        <v>462</v>
      </c>
      <c r="H157" t="s">
        <v>4</v>
      </c>
      <c r="I157" t="s">
        <v>4</v>
      </c>
      <c r="J157">
        <v>1</v>
      </c>
      <c r="K157">
        <v>1</v>
      </c>
      <c r="L157">
        <f>COUNTA(_xlfn.TEXTSPLIT(TRIM(MMLU_final[[#This Row],[Question]])," "))</f>
        <v>141</v>
      </c>
    </row>
    <row r="158" spans="1:12" hidden="1" x14ac:dyDescent="0.35">
      <c r="A158" t="s">
        <v>788</v>
      </c>
      <c r="B158" t="s">
        <v>789</v>
      </c>
      <c r="C158" t="s">
        <v>790</v>
      </c>
      <c r="D158" t="s">
        <v>791</v>
      </c>
      <c r="E158" t="s">
        <v>792</v>
      </c>
      <c r="F158" t="s">
        <v>4</v>
      </c>
      <c r="G158" t="s">
        <v>462</v>
      </c>
      <c r="H158" t="s">
        <v>4</v>
      </c>
      <c r="I158" t="s">
        <v>4</v>
      </c>
      <c r="J158">
        <v>1</v>
      </c>
      <c r="K158">
        <v>1</v>
      </c>
      <c r="L158">
        <f>COUNTA(_xlfn.TEXTSPLIT(TRIM(MMLU_final[[#This Row],[Question]])," "))</f>
        <v>315</v>
      </c>
    </row>
    <row r="159" spans="1:12" hidden="1" x14ac:dyDescent="0.35">
      <c r="A159" t="s">
        <v>793</v>
      </c>
      <c r="B159" t="s">
        <v>794</v>
      </c>
      <c r="C159" t="s">
        <v>795</v>
      </c>
      <c r="D159" t="s">
        <v>796</v>
      </c>
      <c r="E159" t="s">
        <v>797</v>
      </c>
      <c r="F159" t="s">
        <v>1</v>
      </c>
      <c r="G159" t="s">
        <v>462</v>
      </c>
      <c r="H159" t="s">
        <v>2</v>
      </c>
      <c r="I159" t="s">
        <v>2</v>
      </c>
      <c r="J159">
        <v>0</v>
      </c>
      <c r="K159">
        <v>0</v>
      </c>
      <c r="L159">
        <f>COUNTA(_xlfn.TEXTSPLIT(TRIM(MMLU_final[[#This Row],[Question]])," "))</f>
        <v>97</v>
      </c>
    </row>
    <row r="160" spans="1:12" hidden="1" x14ac:dyDescent="0.35">
      <c r="A160" t="s">
        <v>798</v>
      </c>
      <c r="B160" t="s">
        <v>799</v>
      </c>
      <c r="C160" t="s">
        <v>800</v>
      </c>
      <c r="D160" t="s">
        <v>801</v>
      </c>
      <c r="E160" t="s">
        <v>802</v>
      </c>
      <c r="F160" t="s">
        <v>1</v>
      </c>
      <c r="G160" t="s">
        <v>462</v>
      </c>
      <c r="H160" t="s">
        <v>1</v>
      </c>
      <c r="I160" t="s">
        <v>1</v>
      </c>
      <c r="J160">
        <v>1</v>
      </c>
      <c r="K160">
        <v>1</v>
      </c>
      <c r="L160">
        <f>COUNTA(_xlfn.TEXTSPLIT(TRIM(MMLU_final[[#This Row],[Question]])," "))</f>
        <v>162</v>
      </c>
    </row>
    <row r="161" spans="1:12" hidden="1" x14ac:dyDescent="0.35">
      <c r="A161" t="s">
        <v>803</v>
      </c>
      <c r="B161" t="s">
        <v>804</v>
      </c>
      <c r="C161" t="s">
        <v>805</v>
      </c>
      <c r="D161" t="s">
        <v>806</v>
      </c>
      <c r="E161" t="s">
        <v>807</v>
      </c>
      <c r="F161" t="s">
        <v>4</v>
      </c>
      <c r="G161" t="s">
        <v>462</v>
      </c>
      <c r="H161" t="s">
        <v>1</v>
      </c>
      <c r="I161" t="s">
        <v>1</v>
      </c>
      <c r="J161">
        <v>0</v>
      </c>
      <c r="K161">
        <v>0</v>
      </c>
      <c r="L161">
        <f>COUNTA(_xlfn.TEXTSPLIT(TRIM(MMLU_final[[#This Row],[Question]])," "))</f>
        <v>241</v>
      </c>
    </row>
    <row r="162" spans="1:12" hidden="1" x14ac:dyDescent="0.35">
      <c r="A162" t="s">
        <v>808</v>
      </c>
      <c r="B162" t="s">
        <v>809</v>
      </c>
      <c r="C162" t="s">
        <v>810</v>
      </c>
      <c r="D162" t="s">
        <v>811</v>
      </c>
      <c r="E162" t="s">
        <v>812</v>
      </c>
      <c r="F162" t="s">
        <v>4</v>
      </c>
      <c r="G162" t="s">
        <v>462</v>
      </c>
      <c r="H162" t="s">
        <v>3</v>
      </c>
      <c r="I162" t="s">
        <v>3</v>
      </c>
      <c r="J162">
        <v>0</v>
      </c>
      <c r="K162">
        <v>0</v>
      </c>
      <c r="L162">
        <f>COUNTA(_xlfn.TEXTSPLIT(TRIM(MMLU_final[[#This Row],[Question]])," "))</f>
        <v>89</v>
      </c>
    </row>
    <row r="163" spans="1:12" hidden="1" x14ac:dyDescent="0.35">
      <c r="A163" t="s">
        <v>813</v>
      </c>
      <c r="B163" t="s">
        <v>814</v>
      </c>
      <c r="C163" t="s">
        <v>815</v>
      </c>
      <c r="D163" t="s">
        <v>816</v>
      </c>
      <c r="E163" t="s">
        <v>817</v>
      </c>
      <c r="F163" t="s">
        <v>4</v>
      </c>
      <c r="G163" t="s">
        <v>462</v>
      </c>
      <c r="H163" t="s">
        <v>4</v>
      </c>
      <c r="I163" t="s">
        <v>2</v>
      </c>
      <c r="J163">
        <v>1</v>
      </c>
      <c r="K163">
        <v>0</v>
      </c>
      <c r="L163">
        <f>COUNTA(_xlfn.TEXTSPLIT(TRIM(MMLU_final[[#This Row],[Question]])," "))</f>
        <v>188</v>
      </c>
    </row>
    <row r="164" spans="1:12" hidden="1" x14ac:dyDescent="0.35">
      <c r="A164" t="s">
        <v>818</v>
      </c>
      <c r="B164" t="s">
        <v>819</v>
      </c>
      <c r="C164" t="s">
        <v>820</v>
      </c>
      <c r="D164" t="s">
        <v>821</v>
      </c>
      <c r="E164" t="s">
        <v>822</v>
      </c>
      <c r="F164" t="s">
        <v>4</v>
      </c>
      <c r="G164" t="s">
        <v>462</v>
      </c>
      <c r="H164" t="s">
        <v>4</v>
      </c>
      <c r="I164" t="s">
        <v>4</v>
      </c>
      <c r="J164">
        <v>1</v>
      </c>
      <c r="K164">
        <v>1</v>
      </c>
      <c r="L164">
        <f>COUNTA(_xlfn.TEXTSPLIT(TRIM(MMLU_final[[#This Row],[Question]])," "))</f>
        <v>118</v>
      </c>
    </row>
    <row r="165" spans="1:12" hidden="1" x14ac:dyDescent="0.35">
      <c r="A165" t="s">
        <v>823</v>
      </c>
      <c r="B165" t="s">
        <v>824</v>
      </c>
      <c r="C165" t="s">
        <v>825</v>
      </c>
      <c r="D165" t="s">
        <v>826</v>
      </c>
      <c r="E165" t="s">
        <v>827</v>
      </c>
      <c r="F165" t="s">
        <v>1</v>
      </c>
      <c r="G165" t="s">
        <v>462</v>
      </c>
      <c r="H165" t="s">
        <v>1</v>
      </c>
      <c r="I165" t="s">
        <v>2</v>
      </c>
      <c r="J165">
        <v>1</v>
      </c>
      <c r="K165">
        <v>0</v>
      </c>
      <c r="L165">
        <f>COUNTA(_xlfn.TEXTSPLIT(TRIM(MMLU_final[[#This Row],[Question]])," "))</f>
        <v>66</v>
      </c>
    </row>
    <row r="166" spans="1:12" hidden="1" x14ac:dyDescent="0.35">
      <c r="A166" t="s">
        <v>828</v>
      </c>
      <c r="B166" t="s">
        <v>829</v>
      </c>
      <c r="C166" t="s">
        <v>830</v>
      </c>
      <c r="D166" t="s">
        <v>831</v>
      </c>
      <c r="E166" t="s">
        <v>832</v>
      </c>
      <c r="F166" t="s">
        <v>1</v>
      </c>
      <c r="G166" t="s">
        <v>462</v>
      </c>
      <c r="H166" t="s">
        <v>1</v>
      </c>
      <c r="I166" t="s">
        <v>1</v>
      </c>
      <c r="J166">
        <v>1</v>
      </c>
      <c r="K166">
        <v>1</v>
      </c>
      <c r="L166">
        <f>COUNTA(_xlfn.TEXTSPLIT(TRIM(MMLU_final[[#This Row],[Question]])," "))</f>
        <v>11</v>
      </c>
    </row>
    <row r="167" spans="1:12" hidden="1" x14ac:dyDescent="0.35">
      <c r="A167" t="s">
        <v>833</v>
      </c>
      <c r="B167" t="s">
        <v>834</v>
      </c>
      <c r="C167" t="s">
        <v>835</v>
      </c>
      <c r="D167" t="s">
        <v>836</v>
      </c>
      <c r="E167" t="s">
        <v>837</v>
      </c>
      <c r="F167" t="s">
        <v>4</v>
      </c>
      <c r="G167" t="s">
        <v>462</v>
      </c>
      <c r="H167" t="s">
        <v>2</v>
      </c>
      <c r="I167" t="s">
        <v>4</v>
      </c>
      <c r="J167">
        <v>0</v>
      </c>
      <c r="K167">
        <v>1</v>
      </c>
      <c r="L167">
        <f>COUNTA(_xlfn.TEXTSPLIT(TRIM(MMLU_final[[#This Row],[Question]])," "))</f>
        <v>232</v>
      </c>
    </row>
    <row r="168" spans="1:12" hidden="1" x14ac:dyDescent="0.35">
      <c r="A168" t="s">
        <v>838</v>
      </c>
      <c r="B168" t="s">
        <v>839</v>
      </c>
      <c r="C168" t="s">
        <v>840</v>
      </c>
      <c r="D168" t="s">
        <v>841</v>
      </c>
      <c r="E168" t="s">
        <v>842</v>
      </c>
      <c r="F168" t="s">
        <v>1</v>
      </c>
      <c r="G168" t="s">
        <v>462</v>
      </c>
      <c r="H168" t="s">
        <v>3</v>
      </c>
      <c r="I168" t="s">
        <v>1</v>
      </c>
      <c r="J168">
        <v>0</v>
      </c>
      <c r="K168">
        <v>1</v>
      </c>
      <c r="L168">
        <f>COUNTA(_xlfn.TEXTSPLIT(TRIM(MMLU_final[[#This Row],[Question]])," "))</f>
        <v>126</v>
      </c>
    </row>
    <row r="169" spans="1:12" hidden="1" x14ac:dyDescent="0.35">
      <c r="A169" t="s">
        <v>843</v>
      </c>
      <c r="B169" t="s">
        <v>844</v>
      </c>
      <c r="C169" t="s">
        <v>845</v>
      </c>
      <c r="D169" t="s">
        <v>846</v>
      </c>
      <c r="E169" t="s">
        <v>847</v>
      </c>
      <c r="F169" t="s">
        <v>4</v>
      </c>
      <c r="G169" t="s">
        <v>462</v>
      </c>
      <c r="H169" t="s">
        <v>4</v>
      </c>
      <c r="I169" t="s">
        <v>2</v>
      </c>
      <c r="J169">
        <v>1</v>
      </c>
      <c r="K169">
        <v>0</v>
      </c>
      <c r="L169">
        <f>COUNTA(_xlfn.TEXTSPLIT(TRIM(MMLU_final[[#This Row],[Question]])," "))</f>
        <v>252</v>
      </c>
    </row>
    <row r="170" spans="1:12" hidden="1" x14ac:dyDescent="0.35">
      <c r="A170" t="s">
        <v>848</v>
      </c>
      <c r="B170" t="s">
        <v>849</v>
      </c>
      <c r="C170" t="s">
        <v>850</v>
      </c>
      <c r="D170" t="s">
        <v>851</v>
      </c>
      <c r="E170" t="s">
        <v>852</v>
      </c>
      <c r="F170" t="s">
        <v>1</v>
      </c>
      <c r="G170" t="s">
        <v>462</v>
      </c>
      <c r="H170" t="s">
        <v>1</v>
      </c>
      <c r="I170" t="s">
        <v>1</v>
      </c>
      <c r="J170">
        <v>1</v>
      </c>
      <c r="K170">
        <v>1</v>
      </c>
      <c r="L170">
        <f>COUNTA(_xlfn.TEXTSPLIT(TRIM(MMLU_final[[#This Row],[Question]])," "))</f>
        <v>182</v>
      </c>
    </row>
    <row r="171" spans="1:12" hidden="1" x14ac:dyDescent="0.35">
      <c r="A171" t="s">
        <v>853</v>
      </c>
      <c r="B171" t="s">
        <v>854</v>
      </c>
      <c r="C171" t="s">
        <v>855</v>
      </c>
      <c r="D171" t="s">
        <v>856</v>
      </c>
      <c r="E171" t="s">
        <v>857</v>
      </c>
      <c r="F171" t="s">
        <v>4</v>
      </c>
      <c r="G171" t="s">
        <v>462</v>
      </c>
      <c r="H171" t="s">
        <v>2</v>
      </c>
      <c r="I171" t="s">
        <v>4</v>
      </c>
      <c r="J171">
        <v>0</v>
      </c>
      <c r="K171">
        <v>1</v>
      </c>
      <c r="L171">
        <f>COUNTA(_xlfn.TEXTSPLIT(TRIM(MMLU_final[[#This Row],[Question]])," "))</f>
        <v>132</v>
      </c>
    </row>
    <row r="172" spans="1:12" hidden="1" x14ac:dyDescent="0.35">
      <c r="A172" t="s">
        <v>858</v>
      </c>
      <c r="B172" t="s">
        <v>859</v>
      </c>
      <c r="C172" t="s">
        <v>860</v>
      </c>
      <c r="D172" t="s">
        <v>861</v>
      </c>
      <c r="E172" t="s">
        <v>862</v>
      </c>
      <c r="F172" t="s">
        <v>2</v>
      </c>
      <c r="G172" t="s">
        <v>462</v>
      </c>
      <c r="H172" t="s">
        <v>2</v>
      </c>
      <c r="I172" t="s">
        <v>2</v>
      </c>
      <c r="J172">
        <v>1</v>
      </c>
      <c r="K172">
        <v>1</v>
      </c>
      <c r="L172">
        <f>COUNTA(_xlfn.TEXTSPLIT(TRIM(MMLU_final[[#This Row],[Question]])," "))</f>
        <v>95</v>
      </c>
    </row>
    <row r="173" spans="1:12" hidden="1" x14ac:dyDescent="0.35">
      <c r="A173" t="s">
        <v>863</v>
      </c>
      <c r="B173" t="s">
        <v>864</v>
      </c>
      <c r="C173" t="s">
        <v>865</v>
      </c>
      <c r="D173" t="s">
        <v>866</v>
      </c>
      <c r="E173" t="s">
        <v>867</v>
      </c>
      <c r="F173" t="s">
        <v>1</v>
      </c>
      <c r="G173" t="s">
        <v>462</v>
      </c>
      <c r="H173" t="s">
        <v>2</v>
      </c>
      <c r="I173" t="s">
        <v>2</v>
      </c>
      <c r="J173">
        <v>0</v>
      </c>
      <c r="K173">
        <v>0</v>
      </c>
      <c r="L173">
        <f>COUNTA(_xlfn.TEXTSPLIT(TRIM(MMLU_final[[#This Row],[Question]])," "))</f>
        <v>230</v>
      </c>
    </row>
    <row r="174" spans="1:12" hidden="1" x14ac:dyDescent="0.35">
      <c r="A174" t="s">
        <v>868</v>
      </c>
      <c r="B174" t="s">
        <v>869</v>
      </c>
      <c r="C174" t="s">
        <v>870</v>
      </c>
      <c r="D174" t="s">
        <v>871</v>
      </c>
      <c r="E174" t="s">
        <v>872</v>
      </c>
      <c r="F174" t="s">
        <v>3</v>
      </c>
      <c r="G174" t="s">
        <v>462</v>
      </c>
      <c r="H174" t="s">
        <v>2</v>
      </c>
      <c r="I174" t="s">
        <v>3</v>
      </c>
      <c r="J174">
        <v>0</v>
      </c>
      <c r="K174">
        <v>1</v>
      </c>
      <c r="L174">
        <f>COUNTA(_xlfn.TEXTSPLIT(TRIM(MMLU_final[[#This Row],[Question]])," "))</f>
        <v>101</v>
      </c>
    </row>
    <row r="175" spans="1:12" hidden="1" x14ac:dyDescent="0.35">
      <c r="A175" t="s">
        <v>873</v>
      </c>
      <c r="B175" t="s">
        <v>874</v>
      </c>
      <c r="C175" t="s">
        <v>875</v>
      </c>
      <c r="D175" t="s">
        <v>876</v>
      </c>
      <c r="E175" t="s">
        <v>877</v>
      </c>
      <c r="F175" t="s">
        <v>4</v>
      </c>
      <c r="G175" t="s">
        <v>462</v>
      </c>
      <c r="H175" t="s">
        <v>3</v>
      </c>
      <c r="I175" t="s">
        <v>3</v>
      </c>
      <c r="J175">
        <v>0</v>
      </c>
      <c r="K175">
        <v>0</v>
      </c>
      <c r="L175">
        <f>COUNTA(_xlfn.TEXTSPLIT(TRIM(MMLU_final[[#This Row],[Question]])," "))</f>
        <v>160</v>
      </c>
    </row>
    <row r="176" spans="1:12" hidden="1" x14ac:dyDescent="0.35">
      <c r="A176" t="s">
        <v>878</v>
      </c>
      <c r="B176" t="s">
        <v>879</v>
      </c>
      <c r="C176" t="s">
        <v>880</v>
      </c>
      <c r="D176" t="s">
        <v>881</v>
      </c>
      <c r="E176" t="s">
        <v>882</v>
      </c>
      <c r="F176" t="s">
        <v>1</v>
      </c>
      <c r="G176" t="s">
        <v>462</v>
      </c>
      <c r="H176" t="s">
        <v>2</v>
      </c>
      <c r="I176" t="s">
        <v>1</v>
      </c>
      <c r="J176">
        <v>0</v>
      </c>
      <c r="K176">
        <v>1</v>
      </c>
      <c r="L176">
        <f>COUNTA(_xlfn.TEXTSPLIT(TRIM(MMLU_final[[#This Row],[Question]])," "))</f>
        <v>132</v>
      </c>
    </row>
    <row r="177" spans="1:12" hidden="1" x14ac:dyDescent="0.35">
      <c r="A177" t="s">
        <v>883</v>
      </c>
      <c r="B177" t="s">
        <v>884</v>
      </c>
      <c r="C177" t="s">
        <v>885</v>
      </c>
      <c r="D177" t="s">
        <v>886</v>
      </c>
      <c r="E177" t="s">
        <v>887</v>
      </c>
      <c r="F177" t="s">
        <v>4</v>
      </c>
      <c r="G177" t="s">
        <v>462</v>
      </c>
      <c r="H177" t="s">
        <v>4</v>
      </c>
      <c r="I177" t="s">
        <v>4</v>
      </c>
      <c r="J177">
        <v>1</v>
      </c>
      <c r="K177">
        <v>1</v>
      </c>
      <c r="L177">
        <f>COUNTA(_xlfn.TEXTSPLIT(TRIM(MMLU_final[[#This Row],[Question]])," "))</f>
        <v>58</v>
      </c>
    </row>
    <row r="178" spans="1:12" hidden="1" x14ac:dyDescent="0.35">
      <c r="A178" t="s">
        <v>888</v>
      </c>
      <c r="B178" t="s">
        <v>889</v>
      </c>
      <c r="C178" t="s">
        <v>890</v>
      </c>
      <c r="D178" t="s">
        <v>891</v>
      </c>
      <c r="E178" t="s">
        <v>892</v>
      </c>
      <c r="F178" t="s">
        <v>1</v>
      </c>
      <c r="G178" t="s">
        <v>462</v>
      </c>
      <c r="H178" t="s">
        <v>1</v>
      </c>
      <c r="I178" t="s">
        <v>1</v>
      </c>
      <c r="J178">
        <v>1</v>
      </c>
      <c r="K178">
        <v>1</v>
      </c>
      <c r="L178">
        <f>COUNTA(_xlfn.TEXTSPLIT(TRIM(MMLU_final[[#This Row],[Question]])," "))</f>
        <v>12</v>
      </c>
    </row>
    <row r="179" spans="1:12" hidden="1" x14ac:dyDescent="0.35">
      <c r="A179" t="s">
        <v>893</v>
      </c>
      <c r="B179" t="s">
        <v>894</v>
      </c>
      <c r="C179" t="s">
        <v>895</v>
      </c>
      <c r="D179" t="s">
        <v>896</v>
      </c>
      <c r="E179" t="s">
        <v>897</v>
      </c>
      <c r="F179" t="s">
        <v>3</v>
      </c>
      <c r="G179" t="s">
        <v>462</v>
      </c>
      <c r="H179" t="s">
        <v>3</v>
      </c>
      <c r="I179" t="s">
        <v>3</v>
      </c>
      <c r="J179">
        <v>1</v>
      </c>
      <c r="K179">
        <v>1</v>
      </c>
      <c r="L179">
        <f>COUNTA(_xlfn.TEXTSPLIT(TRIM(MMLU_final[[#This Row],[Question]])," "))</f>
        <v>22</v>
      </c>
    </row>
    <row r="180" spans="1:12" hidden="1" x14ac:dyDescent="0.35">
      <c r="A180" t="s">
        <v>898</v>
      </c>
      <c r="B180" t="s">
        <v>899</v>
      </c>
      <c r="C180" t="s">
        <v>900</v>
      </c>
      <c r="D180" t="s">
        <v>901</v>
      </c>
      <c r="E180" t="s">
        <v>902</v>
      </c>
      <c r="F180" t="s">
        <v>1</v>
      </c>
      <c r="G180" t="s">
        <v>462</v>
      </c>
      <c r="H180" t="s">
        <v>1</v>
      </c>
      <c r="I180" t="s">
        <v>4</v>
      </c>
      <c r="J180">
        <v>1</v>
      </c>
      <c r="K180">
        <v>0</v>
      </c>
      <c r="L180">
        <f>COUNTA(_xlfn.TEXTSPLIT(TRIM(MMLU_final[[#This Row],[Question]])," "))</f>
        <v>122</v>
      </c>
    </row>
    <row r="181" spans="1:12" hidden="1" x14ac:dyDescent="0.35">
      <c r="A181" t="s">
        <v>903</v>
      </c>
      <c r="B181" t="s">
        <v>904</v>
      </c>
      <c r="C181" t="s">
        <v>905</v>
      </c>
      <c r="D181" t="s">
        <v>906</v>
      </c>
      <c r="E181" t="s">
        <v>907</v>
      </c>
      <c r="F181" t="s">
        <v>1</v>
      </c>
      <c r="G181" t="s">
        <v>462</v>
      </c>
      <c r="H181" t="s">
        <v>1</v>
      </c>
      <c r="I181" t="s">
        <v>3</v>
      </c>
      <c r="J181">
        <v>1</v>
      </c>
      <c r="K181">
        <v>0</v>
      </c>
      <c r="L181">
        <f>COUNTA(_xlfn.TEXTSPLIT(TRIM(MMLU_final[[#This Row],[Question]])," "))</f>
        <v>125</v>
      </c>
    </row>
    <row r="182" spans="1:12" hidden="1" x14ac:dyDescent="0.35">
      <c r="A182" t="s">
        <v>908</v>
      </c>
      <c r="B182" t="s">
        <v>909</v>
      </c>
      <c r="C182" t="s">
        <v>910</v>
      </c>
      <c r="D182" t="s">
        <v>911</v>
      </c>
      <c r="E182" t="s">
        <v>912</v>
      </c>
      <c r="F182" t="s">
        <v>4</v>
      </c>
      <c r="G182" t="s">
        <v>913</v>
      </c>
      <c r="H182" t="s">
        <v>2</v>
      </c>
      <c r="I182" t="s">
        <v>2</v>
      </c>
      <c r="J182">
        <v>0</v>
      </c>
      <c r="K182">
        <v>0</v>
      </c>
      <c r="L182">
        <f>COUNTA(_xlfn.TEXTSPLIT(TRIM(MMLU_final[[#This Row],[Question]])," "))</f>
        <v>41</v>
      </c>
    </row>
    <row r="183" spans="1:12" hidden="1" x14ac:dyDescent="0.35">
      <c r="A183" t="s">
        <v>914</v>
      </c>
      <c r="B183" t="s">
        <v>915</v>
      </c>
      <c r="C183" t="s">
        <v>916</v>
      </c>
      <c r="D183" t="s">
        <v>917</v>
      </c>
      <c r="E183" t="s">
        <v>918</v>
      </c>
      <c r="F183" t="s">
        <v>2</v>
      </c>
      <c r="G183" t="s">
        <v>913</v>
      </c>
      <c r="H183" t="s">
        <v>2</v>
      </c>
      <c r="I183" t="s">
        <v>2</v>
      </c>
      <c r="J183">
        <v>1</v>
      </c>
      <c r="K183">
        <v>1</v>
      </c>
      <c r="L183">
        <f>COUNTA(_xlfn.TEXTSPLIT(TRIM(MMLU_final[[#This Row],[Question]])," "))</f>
        <v>11</v>
      </c>
    </row>
    <row r="184" spans="1:12" hidden="1" x14ac:dyDescent="0.35">
      <c r="A184" t="s">
        <v>919</v>
      </c>
      <c r="B184" t="s">
        <v>920</v>
      </c>
      <c r="C184" t="s">
        <v>921</v>
      </c>
      <c r="D184" t="s">
        <v>922</v>
      </c>
      <c r="E184" t="s">
        <v>923</v>
      </c>
      <c r="F184" t="s">
        <v>2</v>
      </c>
      <c r="G184" t="s">
        <v>913</v>
      </c>
      <c r="H184" t="s">
        <v>2</v>
      </c>
      <c r="I184" t="s">
        <v>2</v>
      </c>
      <c r="J184">
        <v>1</v>
      </c>
      <c r="K184">
        <v>1</v>
      </c>
      <c r="L184">
        <f>COUNTA(_xlfn.TEXTSPLIT(TRIM(MMLU_final[[#This Row],[Question]])," "))</f>
        <v>5</v>
      </c>
    </row>
    <row r="185" spans="1:12" hidden="1" x14ac:dyDescent="0.35">
      <c r="A185" t="s">
        <v>924</v>
      </c>
      <c r="B185" t="s">
        <v>925</v>
      </c>
      <c r="C185" t="s">
        <v>926</v>
      </c>
      <c r="D185" t="s">
        <v>927</v>
      </c>
      <c r="E185" t="s">
        <v>928</v>
      </c>
      <c r="F185" t="s">
        <v>3</v>
      </c>
      <c r="G185" t="s">
        <v>913</v>
      </c>
      <c r="H185" t="s">
        <v>3</v>
      </c>
      <c r="I185" t="s">
        <v>3</v>
      </c>
      <c r="J185">
        <v>1</v>
      </c>
      <c r="K185">
        <v>1</v>
      </c>
      <c r="L185">
        <f>COUNTA(_xlfn.TEXTSPLIT(TRIM(MMLU_final[[#This Row],[Question]])," "))</f>
        <v>10</v>
      </c>
    </row>
    <row r="186" spans="1:12" hidden="1" x14ac:dyDescent="0.35">
      <c r="A186" t="s">
        <v>929</v>
      </c>
      <c r="B186" t="s">
        <v>930</v>
      </c>
      <c r="C186" t="s">
        <v>931</v>
      </c>
      <c r="D186" t="s">
        <v>932</v>
      </c>
      <c r="E186" t="s">
        <v>933</v>
      </c>
      <c r="F186" t="s">
        <v>1</v>
      </c>
      <c r="G186" t="s">
        <v>913</v>
      </c>
      <c r="H186" t="s">
        <v>1</v>
      </c>
      <c r="I186" t="s">
        <v>1</v>
      </c>
      <c r="J186">
        <v>1</v>
      </c>
      <c r="K186">
        <v>1</v>
      </c>
      <c r="L186">
        <f>COUNTA(_xlfn.TEXTSPLIT(TRIM(MMLU_final[[#This Row],[Question]])," "))</f>
        <v>23</v>
      </c>
    </row>
    <row r="187" spans="1:12" hidden="1" x14ac:dyDescent="0.35">
      <c r="A187" t="s">
        <v>934</v>
      </c>
      <c r="B187" t="s">
        <v>935</v>
      </c>
      <c r="C187" t="s">
        <v>936</v>
      </c>
      <c r="D187" t="s">
        <v>937</v>
      </c>
      <c r="E187" t="s">
        <v>938</v>
      </c>
      <c r="F187" t="s">
        <v>2</v>
      </c>
      <c r="G187" t="s">
        <v>913</v>
      </c>
      <c r="H187" t="s">
        <v>1</v>
      </c>
      <c r="I187" t="s">
        <v>2</v>
      </c>
      <c r="J187">
        <v>0</v>
      </c>
      <c r="K187">
        <v>1</v>
      </c>
      <c r="L187">
        <f>COUNTA(_xlfn.TEXTSPLIT(TRIM(MMLU_final[[#This Row],[Question]])," "))</f>
        <v>37</v>
      </c>
    </row>
    <row r="188" spans="1:12" hidden="1" x14ac:dyDescent="0.35">
      <c r="A188" t="s">
        <v>939</v>
      </c>
      <c r="B188" t="s">
        <v>940</v>
      </c>
      <c r="C188" t="s">
        <v>941</v>
      </c>
      <c r="D188" t="s">
        <v>942</v>
      </c>
      <c r="E188" t="s">
        <v>943</v>
      </c>
      <c r="F188" t="s">
        <v>1</v>
      </c>
      <c r="G188" t="s">
        <v>913</v>
      </c>
      <c r="H188" t="s">
        <v>2</v>
      </c>
      <c r="I188" t="s">
        <v>1</v>
      </c>
      <c r="J188">
        <v>0</v>
      </c>
      <c r="K188">
        <v>1</v>
      </c>
      <c r="L188">
        <f>COUNTA(_xlfn.TEXTSPLIT(TRIM(MMLU_final[[#This Row],[Question]])," "))</f>
        <v>12</v>
      </c>
    </row>
    <row r="189" spans="1:12" hidden="1" x14ac:dyDescent="0.35">
      <c r="A189" t="s">
        <v>944</v>
      </c>
      <c r="B189" t="s">
        <v>945</v>
      </c>
      <c r="C189" t="s">
        <v>946</v>
      </c>
      <c r="D189" t="s">
        <v>947</v>
      </c>
      <c r="E189" t="s">
        <v>948</v>
      </c>
      <c r="F189" t="s">
        <v>2</v>
      </c>
      <c r="G189" t="s">
        <v>913</v>
      </c>
      <c r="H189" t="s">
        <v>3</v>
      </c>
      <c r="I189" t="s">
        <v>1</v>
      </c>
      <c r="J189">
        <v>0</v>
      </c>
      <c r="K189">
        <v>0</v>
      </c>
      <c r="L189">
        <f>COUNTA(_xlfn.TEXTSPLIT(TRIM(MMLU_final[[#This Row],[Question]])," "))</f>
        <v>10</v>
      </c>
    </row>
    <row r="190" spans="1:12" hidden="1" x14ac:dyDescent="0.35">
      <c r="A190" t="s">
        <v>949</v>
      </c>
      <c r="B190" t="s">
        <v>950</v>
      </c>
      <c r="C190" t="s">
        <v>951</v>
      </c>
      <c r="D190" t="s">
        <v>952</v>
      </c>
      <c r="E190" t="s">
        <v>953</v>
      </c>
      <c r="F190" t="s">
        <v>3</v>
      </c>
      <c r="G190" t="s">
        <v>913</v>
      </c>
      <c r="H190" t="s">
        <v>2</v>
      </c>
      <c r="I190" t="s">
        <v>2</v>
      </c>
      <c r="J190">
        <v>0</v>
      </c>
      <c r="K190">
        <v>0</v>
      </c>
      <c r="L190">
        <f>COUNTA(_xlfn.TEXTSPLIT(TRIM(MMLU_final[[#This Row],[Question]])," "))</f>
        <v>30</v>
      </c>
    </row>
    <row r="191" spans="1:12" hidden="1" x14ac:dyDescent="0.35">
      <c r="A191" t="s">
        <v>954</v>
      </c>
      <c r="B191" t="s">
        <v>955</v>
      </c>
      <c r="C191" t="s">
        <v>956</v>
      </c>
      <c r="D191" t="s">
        <v>957</v>
      </c>
      <c r="E191" t="s">
        <v>958</v>
      </c>
      <c r="F191" t="s">
        <v>4</v>
      </c>
      <c r="G191" t="s">
        <v>913</v>
      </c>
      <c r="H191" t="s">
        <v>2</v>
      </c>
      <c r="I191" t="s">
        <v>4</v>
      </c>
      <c r="J191">
        <v>0</v>
      </c>
      <c r="K191">
        <v>1</v>
      </c>
      <c r="L191">
        <f>COUNTA(_xlfn.TEXTSPLIT(TRIM(MMLU_final[[#This Row],[Question]])," "))</f>
        <v>26</v>
      </c>
    </row>
    <row r="192" spans="1:12" hidden="1" x14ac:dyDescent="0.35">
      <c r="A192" t="s">
        <v>959</v>
      </c>
      <c r="B192" t="s">
        <v>960</v>
      </c>
      <c r="C192" t="s">
        <v>961</v>
      </c>
      <c r="D192" t="s">
        <v>962</v>
      </c>
      <c r="E192" t="s">
        <v>963</v>
      </c>
      <c r="F192" t="s">
        <v>1</v>
      </c>
      <c r="G192" t="s">
        <v>913</v>
      </c>
      <c r="H192" t="s">
        <v>2</v>
      </c>
      <c r="I192" t="s">
        <v>1</v>
      </c>
      <c r="J192">
        <v>0</v>
      </c>
      <c r="K192">
        <v>1</v>
      </c>
      <c r="L192">
        <f>COUNTA(_xlfn.TEXTSPLIT(TRIM(MMLU_final[[#This Row],[Question]])," "))</f>
        <v>36</v>
      </c>
    </row>
    <row r="193" spans="1:12" hidden="1" x14ac:dyDescent="0.35">
      <c r="A193" t="s">
        <v>964</v>
      </c>
      <c r="B193" t="s">
        <v>965</v>
      </c>
      <c r="C193" t="s">
        <v>966</v>
      </c>
      <c r="D193" t="s">
        <v>967</v>
      </c>
      <c r="E193" t="s">
        <v>968</v>
      </c>
      <c r="F193" t="s">
        <v>2</v>
      </c>
      <c r="G193" t="s">
        <v>913</v>
      </c>
      <c r="H193" t="s">
        <v>2</v>
      </c>
      <c r="I193" t="s">
        <v>1</v>
      </c>
      <c r="J193">
        <v>1</v>
      </c>
      <c r="K193">
        <v>0</v>
      </c>
      <c r="L193">
        <f>COUNTA(_xlfn.TEXTSPLIT(TRIM(MMLU_final[[#This Row],[Question]])," "))</f>
        <v>13</v>
      </c>
    </row>
    <row r="194" spans="1:12" hidden="1" x14ac:dyDescent="0.35">
      <c r="A194" t="s">
        <v>969</v>
      </c>
      <c r="B194" t="s">
        <v>970</v>
      </c>
      <c r="C194" t="s">
        <v>971</v>
      </c>
      <c r="D194" t="s">
        <v>972</v>
      </c>
      <c r="E194" t="s">
        <v>973</v>
      </c>
      <c r="F194" t="s">
        <v>3</v>
      </c>
      <c r="G194" t="s">
        <v>913</v>
      </c>
      <c r="H194" t="s">
        <v>3</v>
      </c>
      <c r="I194" t="s">
        <v>3</v>
      </c>
      <c r="J194">
        <v>1</v>
      </c>
      <c r="K194">
        <v>1</v>
      </c>
      <c r="L194">
        <f>COUNTA(_xlfn.TEXTSPLIT(TRIM(MMLU_final[[#This Row],[Question]])," "))</f>
        <v>23</v>
      </c>
    </row>
    <row r="195" spans="1:12" hidden="1" x14ac:dyDescent="0.35">
      <c r="A195" t="s">
        <v>974</v>
      </c>
      <c r="B195" t="s">
        <v>975</v>
      </c>
      <c r="C195" t="s">
        <v>976</v>
      </c>
      <c r="D195" t="s">
        <v>977</v>
      </c>
      <c r="E195" t="s">
        <v>978</v>
      </c>
      <c r="F195" t="s">
        <v>2</v>
      </c>
      <c r="G195" t="s">
        <v>913</v>
      </c>
      <c r="H195" t="s">
        <v>2</v>
      </c>
      <c r="I195" t="s">
        <v>2</v>
      </c>
      <c r="J195">
        <v>1</v>
      </c>
      <c r="K195">
        <v>1</v>
      </c>
      <c r="L195">
        <f>COUNTA(_xlfn.TEXTSPLIT(TRIM(MMLU_final[[#This Row],[Question]])," "))</f>
        <v>10</v>
      </c>
    </row>
    <row r="196" spans="1:12" hidden="1" x14ac:dyDescent="0.35">
      <c r="A196" t="s">
        <v>979</v>
      </c>
      <c r="B196" t="s">
        <v>980</v>
      </c>
      <c r="C196" t="s">
        <v>981</v>
      </c>
      <c r="D196" t="s">
        <v>982</v>
      </c>
      <c r="E196" t="s">
        <v>983</v>
      </c>
      <c r="F196" t="s">
        <v>3</v>
      </c>
      <c r="G196" t="s">
        <v>913</v>
      </c>
      <c r="H196" t="s">
        <v>3</v>
      </c>
      <c r="I196" t="s">
        <v>3</v>
      </c>
      <c r="J196">
        <v>1</v>
      </c>
      <c r="K196">
        <v>1</v>
      </c>
      <c r="L196">
        <f>COUNTA(_xlfn.TEXTSPLIT(TRIM(MMLU_final[[#This Row],[Question]])," "))</f>
        <v>30</v>
      </c>
    </row>
    <row r="197" spans="1:12" hidden="1" x14ac:dyDescent="0.35">
      <c r="A197" t="s">
        <v>984</v>
      </c>
      <c r="B197" t="s">
        <v>985</v>
      </c>
      <c r="C197" t="s">
        <v>986</v>
      </c>
      <c r="D197" t="s">
        <v>987</v>
      </c>
      <c r="E197" t="s">
        <v>988</v>
      </c>
      <c r="F197" t="s">
        <v>4</v>
      </c>
      <c r="G197" t="s">
        <v>913</v>
      </c>
      <c r="H197" t="s">
        <v>2</v>
      </c>
      <c r="I197" t="s">
        <v>2</v>
      </c>
      <c r="J197">
        <v>0</v>
      </c>
      <c r="K197">
        <v>0</v>
      </c>
      <c r="L197">
        <f>COUNTA(_xlfn.TEXTSPLIT(TRIM(MMLU_final[[#This Row],[Question]])," "))</f>
        <v>12</v>
      </c>
    </row>
    <row r="198" spans="1:12" hidden="1" x14ac:dyDescent="0.35">
      <c r="A198" t="s">
        <v>989</v>
      </c>
      <c r="B198" t="s">
        <v>909</v>
      </c>
      <c r="C198" t="s">
        <v>990</v>
      </c>
      <c r="D198" t="s">
        <v>991</v>
      </c>
      <c r="E198" t="s">
        <v>992</v>
      </c>
      <c r="F198" t="s">
        <v>1</v>
      </c>
      <c r="G198" t="s">
        <v>913</v>
      </c>
      <c r="H198" t="s">
        <v>3</v>
      </c>
      <c r="I198" t="s">
        <v>3</v>
      </c>
      <c r="J198">
        <v>0</v>
      </c>
      <c r="K198">
        <v>0</v>
      </c>
      <c r="L198">
        <f>COUNTA(_xlfn.TEXTSPLIT(TRIM(MMLU_final[[#This Row],[Question]])," "))</f>
        <v>49</v>
      </c>
    </row>
    <row r="199" spans="1:12" hidden="1" x14ac:dyDescent="0.35">
      <c r="A199" t="s">
        <v>993</v>
      </c>
      <c r="B199" t="s">
        <v>994</v>
      </c>
      <c r="C199" t="s">
        <v>995</v>
      </c>
      <c r="D199" t="s">
        <v>996</v>
      </c>
      <c r="E199" t="s">
        <v>997</v>
      </c>
      <c r="F199" t="s">
        <v>1</v>
      </c>
      <c r="G199" t="s">
        <v>913</v>
      </c>
      <c r="H199" t="s">
        <v>1</v>
      </c>
      <c r="I199" t="s">
        <v>1</v>
      </c>
      <c r="J199">
        <v>1</v>
      </c>
      <c r="K199">
        <v>1</v>
      </c>
      <c r="L199">
        <f>COUNTA(_xlfn.TEXTSPLIT(TRIM(MMLU_final[[#This Row],[Question]])," "))</f>
        <v>15</v>
      </c>
    </row>
    <row r="200" spans="1:12" hidden="1" x14ac:dyDescent="0.35">
      <c r="A200" t="s">
        <v>998</v>
      </c>
      <c r="B200" t="s">
        <v>909</v>
      </c>
      <c r="C200" t="s">
        <v>999</v>
      </c>
      <c r="D200" t="s">
        <v>1000</v>
      </c>
      <c r="E200" t="s">
        <v>1001</v>
      </c>
      <c r="F200" t="s">
        <v>1</v>
      </c>
      <c r="G200" t="s">
        <v>913</v>
      </c>
      <c r="H200" t="s">
        <v>1</v>
      </c>
      <c r="I200" t="s">
        <v>3</v>
      </c>
      <c r="J200">
        <v>1</v>
      </c>
      <c r="K200">
        <v>0</v>
      </c>
      <c r="L200">
        <f>COUNTA(_xlfn.TEXTSPLIT(TRIM(MMLU_final[[#This Row],[Question]])," "))</f>
        <v>47</v>
      </c>
    </row>
    <row r="201" spans="1:12" hidden="1" x14ac:dyDescent="0.35">
      <c r="A201" t="s">
        <v>1002</v>
      </c>
      <c r="B201" t="s">
        <v>1003</v>
      </c>
      <c r="C201" t="s">
        <v>1004</v>
      </c>
      <c r="D201" t="s">
        <v>1005</v>
      </c>
      <c r="E201" t="s">
        <v>1006</v>
      </c>
      <c r="F201" t="s">
        <v>3</v>
      </c>
      <c r="G201" t="s">
        <v>913</v>
      </c>
      <c r="H201" t="s">
        <v>3</v>
      </c>
      <c r="I201" t="s">
        <v>1</v>
      </c>
      <c r="J201">
        <v>1</v>
      </c>
      <c r="K201">
        <v>0</v>
      </c>
      <c r="L201">
        <f>COUNTA(_xlfn.TEXTSPLIT(TRIM(MMLU_final[[#This Row],[Question]])," "))</f>
        <v>59</v>
      </c>
    </row>
    <row r="202" spans="1:12" hidden="1" x14ac:dyDescent="0.35">
      <c r="A202" t="s">
        <v>1007</v>
      </c>
      <c r="B202" t="s">
        <v>1008</v>
      </c>
      <c r="C202" t="s">
        <v>1009</v>
      </c>
      <c r="D202" t="s">
        <v>1010</v>
      </c>
      <c r="E202" t="s">
        <v>1011</v>
      </c>
      <c r="F202" t="s">
        <v>3</v>
      </c>
      <c r="G202" t="s">
        <v>913</v>
      </c>
      <c r="H202" t="s">
        <v>3</v>
      </c>
      <c r="I202" t="s">
        <v>3</v>
      </c>
      <c r="J202">
        <v>1</v>
      </c>
      <c r="K202">
        <v>1</v>
      </c>
      <c r="L202">
        <f>COUNTA(_xlfn.TEXTSPLIT(TRIM(MMLU_final[[#This Row],[Question]])," "))</f>
        <v>8</v>
      </c>
    </row>
    <row r="203" spans="1:12" hidden="1" x14ac:dyDescent="0.35">
      <c r="A203" t="s">
        <v>1012</v>
      </c>
      <c r="B203" t="s">
        <v>1013</v>
      </c>
      <c r="C203" t="s">
        <v>1014</v>
      </c>
      <c r="D203" t="s">
        <v>1015</v>
      </c>
      <c r="E203" t="s">
        <v>1016</v>
      </c>
      <c r="F203" t="s">
        <v>2</v>
      </c>
      <c r="G203" t="s">
        <v>913</v>
      </c>
      <c r="H203" t="s">
        <v>2</v>
      </c>
      <c r="I203" t="s">
        <v>2</v>
      </c>
      <c r="J203">
        <v>1</v>
      </c>
      <c r="K203">
        <v>1</v>
      </c>
      <c r="L203">
        <f>COUNTA(_xlfn.TEXTSPLIT(TRIM(MMLU_final[[#This Row],[Question]])," "))</f>
        <v>24</v>
      </c>
    </row>
    <row r="204" spans="1:12" hidden="1" x14ac:dyDescent="0.35">
      <c r="A204" t="s">
        <v>1017</v>
      </c>
      <c r="B204" t="s">
        <v>1018</v>
      </c>
      <c r="C204" t="s">
        <v>1019</v>
      </c>
      <c r="D204" t="s">
        <v>1020</v>
      </c>
      <c r="E204" t="s">
        <v>1021</v>
      </c>
      <c r="F204" t="s">
        <v>3</v>
      </c>
      <c r="G204" t="s">
        <v>913</v>
      </c>
      <c r="H204" t="s">
        <v>1</v>
      </c>
      <c r="I204" t="s">
        <v>1</v>
      </c>
      <c r="J204">
        <v>0</v>
      </c>
      <c r="K204">
        <v>0</v>
      </c>
      <c r="L204">
        <f>COUNTA(_xlfn.TEXTSPLIT(TRIM(MMLU_final[[#This Row],[Question]])," "))</f>
        <v>22</v>
      </c>
    </row>
    <row r="205" spans="1:12" hidden="1" x14ac:dyDescent="0.35">
      <c r="A205" t="s">
        <v>1022</v>
      </c>
      <c r="B205" t="s">
        <v>1023</v>
      </c>
      <c r="C205" t="s">
        <v>960</v>
      </c>
      <c r="D205" t="s">
        <v>1024</v>
      </c>
      <c r="E205" t="s">
        <v>1025</v>
      </c>
      <c r="F205" t="s">
        <v>2</v>
      </c>
      <c r="G205" t="s">
        <v>913</v>
      </c>
      <c r="H205" t="s">
        <v>4</v>
      </c>
      <c r="I205" t="s">
        <v>2</v>
      </c>
      <c r="J205">
        <v>0</v>
      </c>
      <c r="K205">
        <v>1</v>
      </c>
      <c r="L205">
        <f>COUNTA(_xlfn.TEXTSPLIT(TRIM(MMLU_final[[#This Row],[Question]])," "))</f>
        <v>63</v>
      </c>
    </row>
    <row r="206" spans="1:12" hidden="1" x14ac:dyDescent="0.35">
      <c r="A206" t="s">
        <v>1026</v>
      </c>
      <c r="B206" t="s">
        <v>1027</v>
      </c>
      <c r="C206" t="s">
        <v>1025</v>
      </c>
      <c r="D206" t="s">
        <v>963</v>
      </c>
      <c r="E206" t="s">
        <v>1028</v>
      </c>
      <c r="F206" t="s">
        <v>3</v>
      </c>
      <c r="G206" t="s">
        <v>913</v>
      </c>
      <c r="H206" t="s">
        <v>2</v>
      </c>
      <c r="I206" t="s">
        <v>1</v>
      </c>
      <c r="J206">
        <v>0</v>
      </c>
      <c r="K206">
        <v>0</v>
      </c>
      <c r="L206">
        <f>COUNTA(_xlfn.TEXTSPLIT(TRIM(MMLU_final[[#This Row],[Question]])," "))</f>
        <v>45</v>
      </c>
    </row>
    <row r="207" spans="1:12" hidden="1" x14ac:dyDescent="0.35">
      <c r="A207" t="s">
        <v>1029</v>
      </c>
      <c r="B207" t="s">
        <v>909</v>
      </c>
      <c r="C207" t="s">
        <v>1030</v>
      </c>
      <c r="D207" t="s">
        <v>1031</v>
      </c>
      <c r="E207" t="s">
        <v>1032</v>
      </c>
      <c r="F207" t="s">
        <v>4</v>
      </c>
      <c r="G207" t="s">
        <v>913</v>
      </c>
      <c r="H207" t="s">
        <v>1</v>
      </c>
      <c r="I207" t="s">
        <v>2</v>
      </c>
      <c r="J207">
        <v>0</v>
      </c>
      <c r="K207">
        <v>0</v>
      </c>
      <c r="L207">
        <f>COUNTA(_xlfn.TEXTSPLIT(TRIM(MMLU_final[[#This Row],[Question]])," "))</f>
        <v>47</v>
      </c>
    </row>
    <row r="208" spans="1:12" hidden="1" x14ac:dyDescent="0.35">
      <c r="A208" t="s">
        <v>1033</v>
      </c>
      <c r="B208" t="s">
        <v>1034</v>
      </c>
      <c r="C208" t="s">
        <v>1035</v>
      </c>
      <c r="D208" t="s">
        <v>1036</v>
      </c>
      <c r="E208" t="s">
        <v>1037</v>
      </c>
      <c r="F208" t="s">
        <v>2</v>
      </c>
      <c r="G208" t="s">
        <v>913</v>
      </c>
      <c r="H208" t="s">
        <v>1</v>
      </c>
      <c r="I208" t="s">
        <v>1</v>
      </c>
      <c r="J208">
        <v>0</v>
      </c>
      <c r="K208">
        <v>0</v>
      </c>
      <c r="L208">
        <f>COUNTA(_xlfn.TEXTSPLIT(TRIM(MMLU_final[[#This Row],[Question]])," "))</f>
        <v>11</v>
      </c>
    </row>
    <row r="209" spans="1:12" hidden="1" x14ac:dyDescent="0.35">
      <c r="A209" t="s">
        <v>1038</v>
      </c>
      <c r="B209" t="s">
        <v>1039</v>
      </c>
      <c r="C209" t="s">
        <v>1040</v>
      </c>
      <c r="D209" t="s">
        <v>1041</v>
      </c>
      <c r="E209" t="s">
        <v>1042</v>
      </c>
      <c r="F209" t="s">
        <v>3</v>
      </c>
      <c r="G209" t="s">
        <v>913</v>
      </c>
      <c r="H209" t="s">
        <v>3</v>
      </c>
      <c r="I209" t="s">
        <v>3</v>
      </c>
      <c r="J209">
        <v>1</v>
      </c>
      <c r="K209">
        <v>1</v>
      </c>
      <c r="L209">
        <f>COUNTA(_xlfn.TEXTSPLIT(TRIM(MMLU_final[[#This Row],[Question]])," "))</f>
        <v>9</v>
      </c>
    </row>
    <row r="210" spans="1:12" hidden="1" x14ac:dyDescent="0.35">
      <c r="A210" t="s">
        <v>1043</v>
      </c>
      <c r="B210" t="s">
        <v>1044</v>
      </c>
      <c r="C210" t="s">
        <v>1045</v>
      </c>
      <c r="D210" t="s">
        <v>1046</v>
      </c>
      <c r="E210" t="s">
        <v>1047</v>
      </c>
      <c r="F210" t="s">
        <v>2</v>
      </c>
      <c r="G210" t="s">
        <v>913</v>
      </c>
      <c r="H210" t="s">
        <v>3</v>
      </c>
      <c r="I210" t="s">
        <v>3</v>
      </c>
      <c r="J210">
        <v>0</v>
      </c>
      <c r="K210">
        <v>0</v>
      </c>
      <c r="L210">
        <f>COUNTA(_xlfn.TEXTSPLIT(TRIM(MMLU_final[[#This Row],[Question]])," "))</f>
        <v>43</v>
      </c>
    </row>
    <row r="211" spans="1:12" hidden="1" x14ac:dyDescent="0.35">
      <c r="A211" t="s">
        <v>1048</v>
      </c>
      <c r="B211" t="s">
        <v>1049</v>
      </c>
      <c r="C211" t="s">
        <v>1050</v>
      </c>
      <c r="D211" t="s">
        <v>1051</v>
      </c>
      <c r="E211" t="s">
        <v>1052</v>
      </c>
      <c r="F211" t="s">
        <v>4</v>
      </c>
      <c r="G211" t="s">
        <v>913</v>
      </c>
      <c r="H211" t="s">
        <v>2</v>
      </c>
      <c r="I211" t="s">
        <v>2</v>
      </c>
      <c r="J211">
        <v>0</v>
      </c>
      <c r="K211">
        <v>0</v>
      </c>
      <c r="L211">
        <f>COUNTA(_xlfn.TEXTSPLIT(TRIM(MMLU_final[[#This Row],[Question]])," "))</f>
        <v>20</v>
      </c>
    </row>
    <row r="212" spans="1:12" hidden="1" x14ac:dyDescent="0.35">
      <c r="A212" t="s">
        <v>1053</v>
      </c>
      <c r="B212" t="s">
        <v>980</v>
      </c>
      <c r="C212" t="s">
        <v>1054</v>
      </c>
      <c r="D212" t="s">
        <v>1055</v>
      </c>
      <c r="E212" t="s">
        <v>983</v>
      </c>
      <c r="F212" t="s">
        <v>3</v>
      </c>
      <c r="G212" t="s">
        <v>913</v>
      </c>
      <c r="H212" t="s">
        <v>2</v>
      </c>
      <c r="I212" t="s">
        <v>3</v>
      </c>
      <c r="J212">
        <v>0</v>
      </c>
      <c r="K212">
        <v>1</v>
      </c>
      <c r="L212">
        <f>COUNTA(_xlfn.TEXTSPLIT(TRIM(MMLU_final[[#This Row],[Question]])," "))</f>
        <v>23</v>
      </c>
    </row>
    <row r="213" spans="1:12" hidden="1" x14ac:dyDescent="0.35">
      <c r="A213" t="s">
        <v>1056</v>
      </c>
      <c r="B213" t="s">
        <v>1057</v>
      </c>
      <c r="C213" t="s">
        <v>1058</v>
      </c>
      <c r="D213" t="s">
        <v>917</v>
      </c>
      <c r="E213" t="s">
        <v>1059</v>
      </c>
      <c r="F213" t="s">
        <v>1</v>
      </c>
      <c r="G213" t="s">
        <v>913</v>
      </c>
      <c r="H213" t="s">
        <v>1</v>
      </c>
      <c r="I213" t="s">
        <v>1</v>
      </c>
      <c r="J213">
        <v>1</v>
      </c>
      <c r="K213">
        <v>1</v>
      </c>
      <c r="L213">
        <f>COUNTA(_xlfn.TEXTSPLIT(TRIM(MMLU_final[[#This Row],[Question]])," "))</f>
        <v>12</v>
      </c>
    </row>
    <row r="214" spans="1:12" hidden="1" x14ac:dyDescent="0.35">
      <c r="A214" t="s">
        <v>1060</v>
      </c>
      <c r="B214" t="s">
        <v>1061</v>
      </c>
      <c r="C214" t="s">
        <v>1062</v>
      </c>
      <c r="D214" t="s">
        <v>1063</v>
      </c>
      <c r="E214" t="s">
        <v>1064</v>
      </c>
      <c r="F214" t="s">
        <v>1</v>
      </c>
      <c r="G214" t="s">
        <v>913</v>
      </c>
      <c r="H214" t="s">
        <v>1</v>
      </c>
      <c r="I214" t="s">
        <v>1</v>
      </c>
      <c r="J214">
        <v>1</v>
      </c>
      <c r="K214">
        <v>1</v>
      </c>
      <c r="L214">
        <f>COUNTA(_xlfn.TEXTSPLIT(TRIM(MMLU_final[[#This Row],[Question]])," "))</f>
        <v>6</v>
      </c>
    </row>
    <row r="215" spans="1:12" hidden="1" x14ac:dyDescent="0.35">
      <c r="A215" t="s">
        <v>1065</v>
      </c>
      <c r="B215" t="s">
        <v>1066</v>
      </c>
      <c r="C215" t="s">
        <v>1067</v>
      </c>
      <c r="D215" t="s">
        <v>1068</v>
      </c>
      <c r="E215" t="s">
        <v>1069</v>
      </c>
      <c r="F215" t="s">
        <v>1</v>
      </c>
      <c r="G215" t="s">
        <v>913</v>
      </c>
      <c r="H215" t="s">
        <v>1</v>
      </c>
      <c r="I215" t="s">
        <v>1</v>
      </c>
      <c r="J215">
        <v>1</v>
      </c>
      <c r="K215">
        <v>1</v>
      </c>
      <c r="L215">
        <f>COUNTA(_xlfn.TEXTSPLIT(TRIM(MMLU_final[[#This Row],[Question]])," "))</f>
        <v>75</v>
      </c>
    </row>
    <row r="216" spans="1:12" hidden="1" x14ac:dyDescent="0.35">
      <c r="A216" t="s">
        <v>1070</v>
      </c>
      <c r="B216" t="s">
        <v>1071</v>
      </c>
      <c r="C216" t="s">
        <v>1072</v>
      </c>
      <c r="D216" t="s">
        <v>1073</v>
      </c>
      <c r="E216" t="s">
        <v>1074</v>
      </c>
      <c r="F216" t="s">
        <v>4</v>
      </c>
      <c r="G216" t="s">
        <v>913</v>
      </c>
      <c r="H216" t="s">
        <v>2</v>
      </c>
      <c r="I216" t="s">
        <v>3</v>
      </c>
      <c r="J216">
        <v>0</v>
      </c>
      <c r="K216">
        <v>0</v>
      </c>
      <c r="L216">
        <f>COUNTA(_xlfn.TEXTSPLIT(TRIM(MMLU_final[[#This Row],[Question]])," "))</f>
        <v>41</v>
      </c>
    </row>
    <row r="217" spans="1:12" hidden="1" x14ac:dyDescent="0.35">
      <c r="A217" t="s">
        <v>1075</v>
      </c>
      <c r="B217" t="s">
        <v>1076</v>
      </c>
      <c r="C217" t="s">
        <v>1077</v>
      </c>
      <c r="D217" t="s">
        <v>1055</v>
      </c>
      <c r="E217" t="s">
        <v>983</v>
      </c>
      <c r="F217" t="s">
        <v>4</v>
      </c>
      <c r="G217" t="s">
        <v>913</v>
      </c>
      <c r="H217" t="s">
        <v>3</v>
      </c>
      <c r="I217" t="s">
        <v>3</v>
      </c>
      <c r="J217">
        <v>0</v>
      </c>
      <c r="K217">
        <v>0</v>
      </c>
      <c r="L217">
        <f>COUNTA(_xlfn.TEXTSPLIT(TRIM(MMLU_final[[#This Row],[Question]])," "))</f>
        <v>10</v>
      </c>
    </row>
    <row r="218" spans="1:12" hidden="1" x14ac:dyDescent="0.35">
      <c r="A218" t="s">
        <v>1078</v>
      </c>
      <c r="B218" t="s">
        <v>1047</v>
      </c>
      <c r="C218" t="s">
        <v>1079</v>
      </c>
      <c r="D218" t="s">
        <v>1080</v>
      </c>
      <c r="E218" t="s">
        <v>1081</v>
      </c>
      <c r="F218" t="s">
        <v>2</v>
      </c>
      <c r="G218" t="s">
        <v>913</v>
      </c>
      <c r="H218" t="s">
        <v>2</v>
      </c>
      <c r="I218" t="s">
        <v>2</v>
      </c>
      <c r="J218">
        <v>1</v>
      </c>
      <c r="K218">
        <v>1</v>
      </c>
      <c r="L218">
        <f>COUNTA(_xlfn.TEXTSPLIT(TRIM(MMLU_final[[#This Row],[Question]])," "))</f>
        <v>47</v>
      </c>
    </row>
    <row r="219" spans="1:12" hidden="1" x14ac:dyDescent="0.35">
      <c r="A219" t="s">
        <v>1082</v>
      </c>
      <c r="B219" t="s">
        <v>1083</v>
      </c>
      <c r="C219" t="s">
        <v>1084</v>
      </c>
      <c r="D219" t="s">
        <v>1085</v>
      </c>
      <c r="E219" t="s">
        <v>1086</v>
      </c>
      <c r="F219" t="s">
        <v>4</v>
      </c>
      <c r="G219" t="s">
        <v>913</v>
      </c>
      <c r="H219" t="s">
        <v>2</v>
      </c>
      <c r="I219" t="s">
        <v>4</v>
      </c>
      <c r="J219">
        <v>0</v>
      </c>
      <c r="K219">
        <v>1</v>
      </c>
      <c r="L219">
        <f>COUNTA(_xlfn.TEXTSPLIT(TRIM(MMLU_final[[#This Row],[Question]])," "))</f>
        <v>14</v>
      </c>
    </row>
    <row r="220" spans="1:12" hidden="1" x14ac:dyDescent="0.35">
      <c r="A220" t="s">
        <v>1087</v>
      </c>
      <c r="B220" t="s">
        <v>1088</v>
      </c>
      <c r="C220" t="s">
        <v>1089</v>
      </c>
      <c r="D220" t="s">
        <v>1090</v>
      </c>
      <c r="E220" t="s">
        <v>1091</v>
      </c>
      <c r="F220" t="s">
        <v>3</v>
      </c>
      <c r="G220" t="s">
        <v>913</v>
      </c>
      <c r="H220" t="s">
        <v>3</v>
      </c>
      <c r="I220" t="s">
        <v>2</v>
      </c>
      <c r="J220">
        <v>1</v>
      </c>
      <c r="K220">
        <v>0</v>
      </c>
      <c r="L220">
        <f>COUNTA(_xlfn.TEXTSPLIT(TRIM(MMLU_final[[#This Row],[Question]])," "))</f>
        <v>37</v>
      </c>
    </row>
    <row r="221" spans="1:12" hidden="1" x14ac:dyDescent="0.35">
      <c r="A221" t="s">
        <v>1092</v>
      </c>
      <c r="B221" t="s">
        <v>985</v>
      </c>
      <c r="C221" t="s">
        <v>988</v>
      </c>
      <c r="D221" t="s">
        <v>1093</v>
      </c>
      <c r="E221" t="s">
        <v>1094</v>
      </c>
      <c r="F221" t="s">
        <v>3</v>
      </c>
      <c r="G221" t="s">
        <v>913</v>
      </c>
      <c r="H221" t="s">
        <v>3</v>
      </c>
      <c r="I221" t="s">
        <v>3</v>
      </c>
      <c r="J221">
        <v>1</v>
      </c>
      <c r="K221">
        <v>1</v>
      </c>
      <c r="L221">
        <f>COUNTA(_xlfn.TEXTSPLIT(TRIM(MMLU_final[[#This Row],[Question]])," "))</f>
        <v>42</v>
      </c>
    </row>
    <row r="222" spans="1:12" hidden="1" x14ac:dyDescent="0.35">
      <c r="A222" t="s">
        <v>1095</v>
      </c>
      <c r="B222" t="s">
        <v>1096</v>
      </c>
      <c r="C222" t="s">
        <v>1097</v>
      </c>
      <c r="D222" t="s">
        <v>1098</v>
      </c>
      <c r="E222" t="s">
        <v>1099</v>
      </c>
      <c r="F222" t="s">
        <v>4</v>
      </c>
      <c r="G222" t="s">
        <v>913</v>
      </c>
      <c r="H222" t="s">
        <v>2</v>
      </c>
      <c r="I222" t="s">
        <v>4</v>
      </c>
      <c r="J222">
        <v>0</v>
      </c>
      <c r="K222">
        <v>1</v>
      </c>
      <c r="L222">
        <f>COUNTA(_xlfn.TEXTSPLIT(TRIM(MMLU_final[[#This Row],[Question]])," "))</f>
        <v>9</v>
      </c>
    </row>
    <row r="223" spans="1:12" hidden="1" x14ac:dyDescent="0.35">
      <c r="A223" t="s">
        <v>1100</v>
      </c>
      <c r="B223" t="s">
        <v>1101</v>
      </c>
      <c r="C223" t="s">
        <v>1102</v>
      </c>
      <c r="D223" t="s">
        <v>1103</v>
      </c>
      <c r="E223" t="s">
        <v>1104</v>
      </c>
      <c r="F223" t="s">
        <v>2</v>
      </c>
      <c r="G223" t="s">
        <v>913</v>
      </c>
      <c r="H223" t="s">
        <v>2</v>
      </c>
      <c r="I223" t="s">
        <v>2</v>
      </c>
      <c r="J223">
        <v>1</v>
      </c>
      <c r="K223">
        <v>1</v>
      </c>
      <c r="L223">
        <f>COUNTA(_xlfn.TEXTSPLIT(TRIM(MMLU_final[[#This Row],[Question]])," "))</f>
        <v>7</v>
      </c>
    </row>
    <row r="224" spans="1:12" hidden="1" x14ac:dyDescent="0.35">
      <c r="A224" t="s">
        <v>1105</v>
      </c>
      <c r="B224" t="s">
        <v>1106</v>
      </c>
      <c r="C224" t="s">
        <v>1094</v>
      </c>
      <c r="D224" t="s">
        <v>1107</v>
      </c>
      <c r="E224" t="s">
        <v>1108</v>
      </c>
      <c r="F224" t="s">
        <v>4</v>
      </c>
      <c r="G224" t="s">
        <v>913</v>
      </c>
      <c r="H224" t="s">
        <v>4</v>
      </c>
      <c r="I224" t="s">
        <v>4</v>
      </c>
      <c r="J224">
        <v>1</v>
      </c>
      <c r="K224">
        <v>1</v>
      </c>
      <c r="L224">
        <f>COUNTA(_xlfn.TEXTSPLIT(TRIM(MMLU_final[[#This Row],[Question]])," "))</f>
        <v>8</v>
      </c>
    </row>
    <row r="225" spans="1:12" hidden="1" x14ac:dyDescent="0.35">
      <c r="A225" t="s">
        <v>1109</v>
      </c>
      <c r="B225" t="s">
        <v>1110</v>
      </c>
      <c r="C225" t="s">
        <v>1111</v>
      </c>
      <c r="D225" t="s">
        <v>1112</v>
      </c>
      <c r="E225" t="s">
        <v>1113</v>
      </c>
      <c r="F225" t="s">
        <v>1</v>
      </c>
      <c r="G225" t="s">
        <v>913</v>
      </c>
      <c r="H225" t="s">
        <v>3</v>
      </c>
      <c r="I225" t="s">
        <v>1</v>
      </c>
      <c r="J225">
        <v>0</v>
      </c>
      <c r="K225">
        <v>1</v>
      </c>
      <c r="L225">
        <f>COUNTA(_xlfn.TEXTSPLIT(TRIM(MMLU_final[[#This Row],[Question]])," "))</f>
        <v>9</v>
      </c>
    </row>
    <row r="226" spans="1:12" hidden="1" x14ac:dyDescent="0.35">
      <c r="A226" t="s">
        <v>1114</v>
      </c>
      <c r="B226" t="s">
        <v>1115</v>
      </c>
      <c r="C226" t="s">
        <v>1116</v>
      </c>
      <c r="D226" t="s">
        <v>928</v>
      </c>
      <c r="E226" t="s">
        <v>1117</v>
      </c>
      <c r="F226" t="s">
        <v>2</v>
      </c>
      <c r="G226" t="s">
        <v>913</v>
      </c>
      <c r="H226" t="s">
        <v>1</v>
      </c>
      <c r="I226" t="s">
        <v>1</v>
      </c>
      <c r="J226">
        <v>0</v>
      </c>
      <c r="K226">
        <v>0</v>
      </c>
      <c r="L226">
        <f>COUNTA(_xlfn.TEXTSPLIT(TRIM(MMLU_final[[#This Row],[Question]])," "))</f>
        <v>12</v>
      </c>
    </row>
    <row r="227" spans="1:12" hidden="1" x14ac:dyDescent="0.35">
      <c r="A227" t="s">
        <v>1118</v>
      </c>
      <c r="B227" t="s">
        <v>1119</v>
      </c>
      <c r="C227" t="s">
        <v>1120</v>
      </c>
      <c r="D227" t="s">
        <v>1121</v>
      </c>
      <c r="E227" t="s">
        <v>1122</v>
      </c>
      <c r="F227" t="s">
        <v>3</v>
      </c>
      <c r="G227" t="s">
        <v>913</v>
      </c>
      <c r="H227" t="s">
        <v>3</v>
      </c>
      <c r="I227" t="s">
        <v>3</v>
      </c>
      <c r="J227">
        <v>1</v>
      </c>
      <c r="K227">
        <v>1</v>
      </c>
      <c r="L227">
        <f>COUNTA(_xlfn.TEXTSPLIT(TRIM(MMLU_final[[#This Row],[Question]])," "))</f>
        <v>10</v>
      </c>
    </row>
    <row r="228" spans="1:12" hidden="1" x14ac:dyDescent="0.35">
      <c r="A228" t="s">
        <v>1123</v>
      </c>
      <c r="B228" t="s">
        <v>1124</v>
      </c>
      <c r="C228" t="s">
        <v>1125</v>
      </c>
      <c r="D228" t="s">
        <v>1126</v>
      </c>
      <c r="E228" t="s">
        <v>1127</v>
      </c>
      <c r="F228" t="s">
        <v>1</v>
      </c>
      <c r="G228" t="s">
        <v>913</v>
      </c>
      <c r="H228" t="s">
        <v>1</v>
      </c>
      <c r="I228" t="s">
        <v>1</v>
      </c>
      <c r="J228">
        <v>1</v>
      </c>
      <c r="K228">
        <v>1</v>
      </c>
      <c r="L228">
        <f>COUNTA(_xlfn.TEXTSPLIT(TRIM(MMLU_final[[#This Row],[Question]])," "))</f>
        <v>11</v>
      </c>
    </row>
    <row r="229" spans="1:12" hidden="1" x14ac:dyDescent="0.35">
      <c r="A229" t="s">
        <v>1128</v>
      </c>
      <c r="B229" t="s">
        <v>1129</v>
      </c>
      <c r="C229" t="s">
        <v>1130</v>
      </c>
      <c r="D229" t="s">
        <v>1131</v>
      </c>
      <c r="E229" t="s">
        <v>1132</v>
      </c>
      <c r="F229" t="s">
        <v>4</v>
      </c>
      <c r="G229" t="s">
        <v>913</v>
      </c>
      <c r="H229" t="s">
        <v>4</v>
      </c>
      <c r="I229" t="s">
        <v>4</v>
      </c>
      <c r="J229">
        <v>1</v>
      </c>
      <c r="K229">
        <v>1</v>
      </c>
      <c r="L229">
        <f>COUNTA(_xlfn.TEXTSPLIT(TRIM(MMLU_final[[#This Row],[Question]])," "))</f>
        <v>11</v>
      </c>
    </row>
    <row r="230" spans="1:12" hidden="1" x14ac:dyDescent="0.35">
      <c r="A230" t="s">
        <v>1133</v>
      </c>
      <c r="B230" t="s">
        <v>1134</v>
      </c>
      <c r="C230" t="s">
        <v>1135</v>
      </c>
      <c r="D230" t="s">
        <v>1136</v>
      </c>
      <c r="E230" t="s">
        <v>1137</v>
      </c>
      <c r="F230" t="s">
        <v>4</v>
      </c>
      <c r="G230" t="s">
        <v>913</v>
      </c>
      <c r="H230" t="s">
        <v>3</v>
      </c>
      <c r="I230" t="s">
        <v>4</v>
      </c>
      <c r="J230">
        <v>0</v>
      </c>
      <c r="K230">
        <v>1</v>
      </c>
      <c r="L230">
        <f>COUNTA(_xlfn.TEXTSPLIT(TRIM(MMLU_final[[#This Row],[Question]])," "))</f>
        <v>26</v>
      </c>
    </row>
    <row r="231" spans="1:12" hidden="1" x14ac:dyDescent="0.35">
      <c r="A231" t="s">
        <v>1138</v>
      </c>
      <c r="B231" t="s">
        <v>1139</v>
      </c>
      <c r="C231" t="s">
        <v>1140</v>
      </c>
      <c r="D231" t="s">
        <v>1141</v>
      </c>
      <c r="E231" t="s">
        <v>1142</v>
      </c>
      <c r="F231" t="s">
        <v>3</v>
      </c>
      <c r="G231" t="s">
        <v>913</v>
      </c>
      <c r="H231" t="s">
        <v>1</v>
      </c>
      <c r="I231" t="s">
        <v>3</v>
      </c>
      <c r="J231">
        <v>0</v>
      </c>
      <c r="K231">
        <v>1</v>
      </c>
      <c r="L231">
        <f>COUNTA(_xlfn.TEXTSPLIT(TRIM(MMLU_final[[#This Row],[Question]])," "))</f>
        <v>29</v>
      </c>
    </row>
    <row r="232" spans="1:12" hidden="1" x14ac:dyDescent="0.35">
      <c r="A232" t="s">
        <v>1143</v>
      </c>
      <c r="B232" t="s">
        <v>1144</v>
      </c>
      <c r="C232" t="s">
        <v>1145</v>
      </c>
      <c r="D232" t="s">
        <v>1146</v>
      </c>
      <c r="E232" t="s">
        <v>1147</v>
      </c>
      <c r="F232" t="s">
        <v>3</v>
      </c>
      <c r="G232" t="s">
        <v>913</v>
      </c>
      <c r="H232" t="s">
        <v>3</v>
      </c>
      <c r="I232" t="s">
        <v>3</v>
      </c>
      <c r="J232">
        <v>1</v>
      </c>
      <c r="K232">
        <v>1</v>
      </c>
      <c r="L232">
        <f>COUNTA(_xlfn.TEXTSPLIT(TRIM(MMLU_final[[#This Row],[Question]])," "))</f>
        <v>19</v>
      </c>
    </row>
    <row r="233" spans="1:12" hidden="1" x14ac:dyDescent="0.35">
      <c r="A233" t="s">
        <v>1148</v>
      </c>
      <c r="B233" t="s">
        <v>1149</v>
      </c>
      <c r="C233" t="s">
        <v>1020</v>
      </c>
      <c r="D233" t="s">
        <v>1150</v>
      </c>
      <c r="E233" t="s">
        <v>1019</v>
      </c>
      <c r="F233" t="s">
        <v>3</v>
      </c>
      <c r="G233" t="s">
        <v>913</v>
      </c>
      <c r="H233" t="s">
        <v>3</v>
      </c>
      <c r="I233" t="s">
        <v>1</v>
      </c>
      <c r="J233">
        <v>1</v>
      </c>
      <c r="K233">
        <v>0</v>
      </c>
      <c r="L233">
        <f>COUNTA(_xlfn.TEXTSPLIT(TRIM(MMLU_final[[#This Row],[Question]])," "))</f>
        <v>16</v>
      </c>
    </row>
    <row r="234" spans="1:12" hidden="1" x14ac:dyDescent="0.35">
      <c r="A234" t="s">
        <v>1151</v>
      </c>
      <c r="B234" t="s">
        <v>1152</v>
      </c>
      <c r="C234" t="s">
        <v>1153</v>
      </c>
      <c r="D234" t="s">
        <v>1154</v>
      </c>
      <c r="E234" t="s">
        <v>1155</v>
      </c>
      <c r="F234" t="s">
        <v>1</v>
      </c>
      <c r="G234" t="s">
        <v>913</v>
      </c>
      <c r="H234" t="s">
        <v>1</v>
      </c>
      <c r="I234" t="s">
        <v>1</v>
      </c>
      <c r="J234">
        <v>1</v>
      </c>
      <c r="K234">
        <v>1</v>
      </c>
      <c r="L234">
        <f>COUNTA(_xlfn.TEXTSPLIT(TRIM(MMLU_final[[#This Row],[Question]])," "))</f>
        <v>41</v>
      </c>
    </row>
    <row r="235" spans="1:12" hidden="1" x14ac:dyDescent="0.35">
      <c r="A235" t="s">
        <v>1156</v>
      </c>
      <c r="B235" t="s">
        <v>1157</v>
      </c>
      <c r="C235" t="s">
        <v>1158</v>
      </c>
      <c r="D235" t="s">
        <v>1159</v>
      </c>
      <c r="E235" t="s">
        <v>1160</v>
      </c>
      <c r="F235" t="s">
        <v>4</v>
      </c>
      <c r="G235" t="s">
        <v>913</v>
      </c>
      <c r="H235" t="s">
        <v>4</v>
      </c>
      <c r="I235" t="s">
        <v>4</v>
      </c>
      <c r="J235">
        <v>1</v>
      </c>
      <c r="K235">
        <v>1</v>
      </c>
      <c r="L235">
        <f>COUNTA(_xlfn.TEXTSPLIT(TRIM(MMLU_final[[#This Row],[Question]])," "))</f>
        <v>32</v>
      </c>
    </row>
    <row r="236" spans="1:12" hidden="1" x14ac:dyDescent="0.35">
      <c r="A236" t="s">
        <v>1161</v>
      </c>
      <c r="B236" t="s">
        <v>960</v>
      </c>
      <c r="C236" t="s">
        <v>962</v>
      </c>
      <c r="D236" t="s">
        <v>1162</v>
      </c>
      <c r="E236" t="s">
        <v>1163</v>
      </c>
      <c r="F236" t="s">
        <v>3</v>
      </c>
      <c r="G236" t="s">
        <v>913</v>
      </c>
      <c r="H236" t="s">
        <v>3</v>
      </c>
      <c r="I236" t="s">
        <v>1</v>
      </c>
      <c r="J236">
        <v>1</v>
      </c>
      <c r="K236">
        <v>0</v>
      </c>
      <c r="L236">
        <f>COUNTA(_xlfn.TEXTSPLIT(TRIM(MMLU_final[[#This Row],[Question]])," "))</f>
        <v>70</v>
      </c>
    </row>
    <row r="237" spans="1:12" hidden="1" x14ac:dyDescent="0.35">
      <c r="A237" t="s">
        <v>1164</v>
      </c>
      <c r="B237" t="s">
        <v>1044</v>
      </c>
      <c r="C237" t="s">
        <v>1045</v>
      </c>
      <c r="D237" t="s">
        <v>1046</v>
      </c>
      <c r="E237" t="s">
        <v>1047</v>
      </c>
      <c r="F237" t="s">
        <v>1</v>
      </c>
      <c r="G237" t="s">
        <v>913</v>
      </c>
      <c r="H237" t="s">
        <v>3</v>
      </c>
      <c r="I237" t="s">
        <v>3</v>
      </c>
      <c r="J237">
        <v>0</v>
      </c>
      <c r="K237">
        <v>0</v>
      </c>
      <c r="L237">
        <f>COUNTA(_xlfn.TEXTSPLIT(TRIM(MMLU_final[[#This Row],[Question]])," "))</f>
        <v>43</v>
      </c>
    </row>
    <row r="238" spans="1:12" hidden="1" x14ac:dyDescent="0.35">
      <c r="A238" t="s">
        <v>1165</v>
      </c>
      <c r="B238" t="s">
        <v>909</v>
      </c>
      <c r="C238" t="s">
        <v>1166</v>
      </c>
      <c r="D238" t="s">
        <v>1167</v>
      </c>
      <c r="E238" t="s">
        <v>1168</v>
      </c>
      <c r="F238" t="s">
        <v>4</v>
      </c>
      <c r="G238" t="s">
        <v>913</v>
      </c>
      <c r="H238" t="s">
        <v>2</v>
      </c>
      <c r="I238" t="s">
        <v>2</v>
      </c>
      <c r="J238">
        <v>0</v>
      </c>
      <c r="K238">
        <v>0</v>
      </c>
      <c r="L238">
        <f>COUNTA(_xlfn.TEXTSPLIT(TRIM(MMLU_final[[#This Row],[Question]])," "))</f>
        <v>51</v>
      </c>
    </row>
    <row r="239" spans="1:12" hidden="1" x14ac:dyDescent="0.35">
      <c r="A239" t="s">
        <v>1169</v>
      </c>
      <c r="B239" t="s">
        <v>1170</v>
      </c>
      <c r="C239" t="s">
        <v>1171</v>
      </c>
      <c r="D239" t="s">
        <v>1172</v>
      </c>
      <c r="E239" t="s">
        <v>1173</v>
      </c>
      <c r="F239" t="s">
        <v>2</v>
      </c>
      <c r="G239" t="s">
        <v>913</v>
      </c>
      <c r="H239" t="s">
        <v>2</v>
      </c>
      <c r="I239" t="s">
        <v>2</v>
      </c>
      <c r="J239">
        <v>1</v>
      </c>
      <c r="K239">
        <v>1</v>
      </c>
      <c r="L239">
        <f>COUNTA(_xlfn.TEXTSPLIT(TRIM(MMLU_final[[#This Row],[Question]])," "))</f>
        <v>19</v>
      </c>
    </row>
    <row r="240" spans="1:12" hidden="1" x14ac:dyDescent="0.35">
      <c r="A240" t="s">
        <v>1174</v>
      </c>
      <c r="B240" t="s">
        <v>960</v>
      </c>
      <c r="C240" t="s">
        <v>1027</v>
      </c>
      <c r="D240" t="s">
        <v>961</v>
      </c>
      <c r="E240" t="s">
        <v>1175</v>
      </c>
      <c r="F240" t="s">
        <v>1</v>
      </c>
      <c r="G240" t="s">
        <v>913</v>
      </c>
      <c r="H240" t="s">
        <v>3</v>
      </c>
      <c r="I240" t="s">
        <v>1</v>
      </c>
      <c r="J240">
        <v>0</v>
      </c>
      <c r="K240">
        <v>1</v>
      </c>
      <c r="L240">
        <f>COUNTA(_xlfn.TEXTSPLIT(TRIM(MMLU_final[[#This Row],[Question]])," "))</f>
        <v>14</v>
      </c>
    </row>
    <row r="241" spans="1:12" hidden="1" x14ac:dyDescent="0.35">
      <c r="A241" t="s">
        <v>1176</v>
      </c>
      <c r="B241" t="s">
        <v>909</v>
      </c>
      <c r="C241" t="s">
        <v>1177</v>
      </c>
      <c r="D241" t="s">
        <v>1178</v>
      </c>
      <c r="E241" t="s">
        <v>1179</v>
      </c>
      <c r="F241" t="s">
        <v>1</v>
      </c>
      <c r="G241" t="s">
        <v>913</v>
      </c>
      <c r="H241" t="s">
        <v>1</v>
      </c>
      <c r="I241" t="s">
        <v>1</v>
      </c>
      <c r="J241">
        <v>1</v>
      </c>
      <c r="K241">
        <v>1</v>
      </c>
      <c r="L241">
        <f>COUNTA(_xlfn.TEXTSPLIT(TRIM(MMLU_final[[#This Row],[Question]])," "))</f>
        <v>49</v>
      </c>
    </row>
    <row r="242" spans="1:12" hidden="1" x14ac:dyDescent="0.35">
      <c r="A242" t="s">
        <v>1180</v>
      </c>
      <c r="B242" t="s">
        <v>1181</v>
      </c>
      <c r="C242" t="s">
        <v>1182</v>
      </c>
      <c r="D242" t="s">
        <v>1183</v>
      </c>
      <c r="E242" t="s">
        <v>1184</v>
      </c>
      <c r="F242" t="s">
        <v>1</v>
      </c>
      <c r="G242" t="s">
        <v>913</v>
      </c>
      <c r="H242" t="s">
        <v>3</v>
      </c>
      <c r="I242" t="s">
        <v>1</v>
      </c>
      <c r="J242">
        <v>0</v>
      </c>
      <c r="K242">
        <v>1</v>
      </c>
      <c r="L242">
        <f>COUNTA(_xlfn.TEXTSPLIT(TRIM(MMLU_final[[#This Row],[Question]])," "))</f>
        <v>19</v>
      </c>
    </row>
    <row r="243" spans="1:12" hidden="1" x14ac:dyDescent="0.35">
      <c r="A243" t="s">
        <v>1185</v>
      </c>
      <c r="B243" t="s">
        <v>1186</v>
      </c>
      <c r="C243" t="s">
        <v>1187</v>
      </c>
      <c r="D243" t="s">
        <v>1188</v>
      </c>
      <c r="E243" t="s">
        <v>1189</v>
      </c>
      <c r="F243" t="s">
        <v>1</v>
      </c>
      <c r="G243" t="s">
        <v>913</v>
      </c>
      <c r="H243" t="s">
        <v>1</v>
      </c>
      <c r="I243" t="s">
        <v>1</v>
      </c>
      <c r="J243">
        <v>1</v>
      </c>
      <c r="K243">
        <v>1</v>
      </c>
      <c r="L243">
        <f>COUNTA(_xlfn.TEXTSPLIT(TRIM(MMLU_final[[#This Row],[Question]])," "))</f>
        <v>18</v>
      </c>
    </row>
    <row r="244" spans="1:12" hidden="1" x14ac:dyDescent="0.35">
      <c r="A244" t="s">
        <v>1190</v>
      </c>
      <c r="B244" t="s">
        <v>909</v>
      </c>
      <c r="C244" t="s">
        <v>1191</v>
      </c>
      <c r="D244" t="s">
        <v>1192</v>
      </c>
      <c r="E244" t="s">
        <v>1193</v>
      </c>
      <c r="F244" t="s">
        <v>3</v>
      </c>
      <c r="G244" t="s">
        <v>913</v>
      </c>
      <c r="H244" t="s">
        <v>1</v>
      </c>
      <c r="I244" t="s">
        <v>3</v>
      </c>
      <c r="J244">
        <v>0</v>
      </c>
      <c r="K244">
        <v>1</v>
      </c>
      <c r="L244">
        <f>COUNTA(_xlfn.TEXTSPLIT(TRIM(MMLU_final[[#This Row],[Question]])," "))</f>
        <v>47</v>
      </c>
    </row>
    <row r="245" spans="1:12" hidden="1" x14ac:dyDescent="0.35">
      <c r="A245" t="s">
        <v>1194</v>
      </c>
      <c r="B245" t="s">
        <v>1195</v>
      </c>
      <c r="C245" t="s">
        <v>1196</v>
      </c>
      <c r="D245" t="s">
        <v>1197</v>
      </c>
      <c r="E245" t="s">
        <v>1198</v>
      </c>
      <c r="F245" t="s">
        <v>3</v>
      </c>
      <c r="G245" t="s">
        <v>913</v>
      </c>
      <c r="H245" t="s">
        <v>1</v>
      </c>
      <c r="I245" t="s">
        <v>1</v>
      </c>
      <c r="J245">
        <v>0</v>
      </c>
      <c r="K245">
        <v>0</v>
      </c>
      <c r="L245">
        <f>COUNTA(_xlfn.TEXTSPLIT(TRIM(MMLU_final[[#This Row],[Question]])," "))</f>
        <v>11</v>
      </c>
    </row>
    <row r="246" spans="1:12" hidden="1" x14ac:dyDescent="0.35">
      <c r="A246" t="s">
        <v>1199</v>
      </c>
      <c r="B246" t="s">
        <v>1134</v>
      </c>
      <c r="C246" t="s">
        <v>1135</v>
      </c>
      <c r="D246" t="s">
        <v>1136</v>
      </c>
      <c r="E246" t="s">
        <v>1137</v>
      </c>
      <c r="F246" t="s">
        <v>1</v>
      </c>
      <c r="G246" t="s">
        <v>913</v>
      </c>
      <c r="H246" t="s">
        <v>4</v>
      </c>
      <c r="I246" t="s">
        <v>4</v>
      </c>
      <c r="J246">
        <v>0</v>
      </c>
      <c r="K246">
        <v>0</v>
      </c>
      <c r="L246">
        <f>COUNTA(_xlfn.TEXTSPLIT(TRIM(MMLU_final[[#This Row],[Question]])," "))</f>
        <v>27</v>
      </c>
    </row>
    <row r="247" spans="1:12" hidden="1" x14ac:dyDescent="0.35">
      <c r="A247" t="s">
        <v>1200</v>
      </c>
      <c r="B247" t="s">
        <v>909</v>
      </c>
      <c r="C247" t="s">
        <v>1201</v>
      </c>
      <c r="D247" t="s">
        <v>1202</v>
      </c>
      <c r="E247" t="s">
        <v>1203</v>
      </c>
      <c r="F247" t="s">
        <v>4</v>
      </c>
      <c r="G247" t="s">
        <v>913</v>
      </c>
      <c r="H247" t="s">
        <v>1</v>
      </c>
      <c r="I247" t="s">
        <v>3</v>
      </c>
      <c r="J247">
        <v>0</v>
      </c>
      <c r="K247">
        <v>0</v>
      </c>
      <c r="L247">
        <f>COUNTA(_xlfn.TEXTSPLIT(TRIM(MMLU_final[[#This Row],[Question]])," "))</f>
        <v>51</v>
      </c>
    </row>
    <row r="248" spans="1:12" hidden="1" x14ac:dyDescent="0.35">
      <c r="A248" t="s">
        <v>1204</v>
      </c>
      <c r="B248" t="s">
        <v>1205</v>
      </c>
      <c r="C248" t="s">
        <v>1009</v>
      </c>
      <c r="D248" t="s">
        <v>1010</v>
      </c>
      <c r="E248" t="s">
        <v>1206</v>
      </c>
      <c r="F248" t="s">
        <v>4</v>
      </c>
      <c r="G248" t="s">
        <v>913</v>
      </c>
      <c r="H248" t="s">
        <v>3</v>
      </c>
      <c r="I248" t="s">
        <v>4</v>
      </c>
      <c r="J248">
        <v>0</v>
      </c>
      <c r="K248">
        <v>1</v>
      </c>
      <c r="L248">
        <f>COUNTA(_xlfn.TEXTSPLIT(TRIM(MMLU_final[[#This Row],[Question]])," "))</f>
        <v>7</v>
      </c>
    </row>
    <row r="249" spans="1:12" hidden="1" x14ac:dyDescent="0.35">
      <c r="A249" t="s">
        <v>1207</v>
      </c>
      <c r="B249" t="s">
        <v>962</v>
      </c>
      <c r="C249" t="s">
        <v>963</v>
      </c>
      <c r="D249" t="s">
        <v>1027</v>
      </c>
      <c r="E249" t="s">
        <v>1208</v>
      </c>
      <c r="F249" t="s">
        <v>4</v>
      </c>
      <c r="G249" t="s">
        <v>913</v>
      </c>
      <c r="H249" t="s">
        <v>1</v>
      </c>
      <c r="I249" t="s">
        <v>1</v>
      </c>
      <c r="J249">
        <v>0</v>
      </c>
      <c r="K249">
        <v>0</v>
      </c>
      <c r="L249">
        <f>COUNTA(_xlfn.TEXTSPLIT(TRIM(MMLU_final[[#This Row],[Question]])," "))</f>
        <v>20</v>
      </c>
    </row>
    <row r="250" spans="1:12" hidden="1" x14ac:dyDescent="0.35">
      <c r="A250" t="s">
        <v>1209</v>
      </c>
      <c r="B250" t="s">
        <v>909</v>
      </c>
      <c r="C250" t="s">
        <v>1210</v>
      </c>
      <c r="D250" t="s">
        <v>1211</v>
      </c>
      <c r="E250" t="s">
        <v>1212</v>
      </c>
      <c r="F250" t="s">
        <v>4</v>
      </c>
      <c r="G250" t="s">
        <v>913</v>
      </c>
      <c r="H250" t="s">
        <v>2</v>
      </c>
      <c r="I250" t="s">
        <v>3</v>
      </c>
      <c r="J250">
        <v>0</v>
      </c>
      <c r="K250">
        <v>0</v>
      </c>
      <c r="L250">
        <f>COUNTA(_xlfn.TEXTSPLIT(TRIM(MMLU_final[[#This Row],[Question]])," "))</f>
        <v>47</v>
      </c>
    </row>
    <row r="251" spans="1:12" hidden="1" x14ac:dyDescent="0.35">
      <c r="A251" t="s">
        <v>1213</v>
      </c>
      <c r="B251" t="s">
        <v>1047</v>
      </c>
      <c r="C251" t="s">
        <v>1214</v>
      </c>
      <c r="D251" t="s">
        <v>1215</v>
      </c>
      <c r="E251" t="s">
        <v>1216</v>
      </c>
      <c r="F251" t="s">
        <v>2</v>
      </c>
      <c r="G251" t="s">
        <v>913</v>
      </c>
      <c r="H251" t="s">
        <v>1</v>
      </c>
      <c r="I251" t="s">
        <v>1</v>
      </c>
      <c r="J251">
        <v>0</v>
      </c>
      <c r="K251">
        <v>0</v>
      </c>
      <c r="L251">
        <f>COUNTA(_xlfn.TEXTSPLIT(TRIM(MMLU_final[[#This Row],[Question]])," "))</f>
        <v>45</v>
      </c>
    </row>
    <row r="252" spans="1:12" hidden="1" x14ac:dyDescent="0.35">
      <c r="A252" t="s">
        <v>1217</v>
      </c>
      <c r="B252" t="s">
        <v>1145</v>
      </c>
      <c r="C252" t="s">
        <v>1218</v>
      </c>
      <c r="D252" t="s">
        <v>1219</v>
      </c>
      <c r="E252" t="s">
        <v>1220</v>
      </c>
      <c r="F252" t="s">
        <v>1</v>
      </c>
      <c r="G252" t="s">
        <v>913</v>
      </c>
      <c r="H252" t="s">
        <v>1</v>
      </c>
      <c r="I252" t="s">
        <v>1</v>
      </c>
      <c r="J252">
        <v>1</v>
      </c>
      <c r="K252">
        <v>1</v>
      </c>
      <c r="L252">
        <f>COUNTA(_xlfn.TEXTSPLIT(TRIM(MMLU_final[[#This Row],[Question]])," "))</f>
        <v>12</v>
      </c>
    </row>
    <row r="253" spans="1:12" hidden="1" x14ac:dyDescent="0.35">
      <c r="A253" t="s">
        <v>1221</v>
      </c>
      <c r="B253" t="s">
        <v>909</v>
      </c>
      <c r="C253" t="s">
        <v>1222</v>
      </c>
      <c r="D253" t="s">
        <v>1223</v>
      </c>
      <c r="E253" t="s">
        <v>1224</v>
      </c>
      <c r="F253" t="s">
        <v>1</v>
      </c>
      <c r="G253" t="s">
        <v>913</v>
      </c>
      <c r="H253" t="s">
        <v>2</v>
      </c>
      <c r="I253" t="s">
        <v>3</v>
      </c>
      <c r="J253">
        <v>0</v>
      </c>
      <c r="K253">
        <v>0</v>
      </c>
      <c r="L253">
        <f>COUNTA(_xlfn.TEXTSPLIT(TRIM(MMLU_final[[#This Row],[Question]])," "))</f>
        <v>45</v>
      </c>
    </row>
    <row r="254" spans="1:12" hidden="1" x14ac:dyDescent="0.35">
      <c r="A254" t="s">
        <v>1225</v>
      </c>
      <c r="B254" t="s">
        <v>1226</v>
      </c>
      <c r="C254" t="s">
        <v>1227</v>
      </c>
      <c r="D254" t="s">
        <v>1228</v>
      </c>
      <c r="E254" t="s">
        <v>1229</v>
      </c>
      <c r="F254" t="s">
        <v>4</v>
      </c>
      <c r="G254" t="s">
        <v>913</v>
      </c>
      <c r="H254" t="s">
        <v>2</v>
      </c>
      <c r="I254" t="s">
        <v>2</v>
      </c>
      <c r="J254">
        <v>0</v>
      </c>
      <c r="K254">
        <v>0</v>
      </c>
      <c r="L254">
        <f>COUNTA(_xlfn.TEXTSPLIT(TRIM(MMLU_final[[#This Row],[Question]])," "))</f>
        <v>79</v>
      </c>
    </row>
    <row r="255" spans="1:12" hidden="1" x14ac:dyDescent="0.35">
      <c r="A255" t="s">
        <v>1230</v>
      </c>
      <c r="B255" t="s">
        <v>1231</v>
      </c>
      <c r="C255" t="s">
        <v>1232</v>
      </c>
      <c r="D255" t="s">
        <v>1233</v>
      </c>
      <c r="E255" t="s">
        <v>1234</v>
      </c>
      <c r="F255" t="s">
        <v>2</v>
      </c>
      <c r="G255" t="s">
        <v>913</v>
      </c>
      <c r="H255" t="s">
        <v>2</v>
      </c>
      <c r="I255" t="s">
        <v>2</v>
      </c>
      <c r="J255">
        <v>1</v>
      </c>
      <c r="K255">
        <v>1</v>
      </c>
      <c r="L255">
        <f>COUNTA(_xlfn.TEXTSPLIT(TRIM(MMLU_final[[#This Row],[Question]])," "))</f>
        <v>21</v>
      </c>
    </row>
    <row r="256" spans="1:12" hidden="1" x14ac:dyDescent="0.35">
      <c r="A256" t="s">
        <v>1235</v>
      </c>
      <c r="B256" t="s">
        <v>1236</v>
      </c>
      <c r="C256" t="s">
        <v>1041</v>
      </c>
      <c r="D256" t="s">
        <v>1039</v>
      </c>
      <c r="E256" t="s">
        <v>1040</v>
      </c>
      <c r="F256" t="s">
        <v>2</v>
      </c>
      <c r="G256" t="s">
        <v>913</v>
      </c>
      <c r="H256" t="s">
        <v>2</v>
      </c>
      <c r="I256" t="s">
        <v>1</v>
      </c>
      <c r="J256">
        <v>1</v>
      </c>
      <c r="K256">
        <v>0</v>
      </c>
      <c r="L256">
        <f>COUNTA(_xlfn.TEXTSPLIT(TRIM(MMLU_final[[#This Row],[Question]])," "))</f>
        <v>9</v>
      </c>
    </row>
    <row r="257" spans="1:12" hidden="1" x14ac:dyDescent="0.35">
      <c r="A257" t="s">
        <v>1237</v>
      </c>
      <c r="B257" t="s">
        <v>1163</v>
      </c>
      <c r="C257" t="s">
        <v>1238</v>
      </c>
      <c r="D257" t="s">
        <v>962</v>
      </c>
      <c r="E257" t="s">
        <v>1025</v>
      </c>
      <c r="F257" t="s">
        <v>1</v>
      </c>
      <c r="G257" t="s">
        <v>913</v>
      </c>
      <c r="H257" t="s">
        <v>1</v>
      </c>
      <c r="I257" t="s">
        <v>1</v>
      </c>
      <c r="J257">
        <v>1</v>
      </c>
      <c r="K257">
        <v>1</v>
      </c>
      <c r="L257">
        <f>COUNTA(_xlfn.TEXTSPLIT(TRIM(MMLU_final[[#This Row],[Question]])," "))</f>
        <v>53</v>
      </c>
    </row>
    <row r="258" spans="1:12" hidden="1" x14ac:dyDescent="0.35">
      <c r="A258" t="s">
        <v>1239</v>
      </c>
      <c r="B258" t="s">
        <v>1240</v>
      </c>
      <c r="C258" t="s">
        <v>961</v>
      </c>
      <c r="D258" t="s">
        <v>1241</v>
      </c>
      <c r="E258" t="s">
        <v>960</v>
      </c>
      <c r="F258" t="s">
        <v>1</v>
      </c>
      <c r="G258" t="s">
        <v>913</v>
      </c>
      <c r="H258" t="s">
        <v>2</v>
      </c>
      <c r="I258" t="s">
        <v>1</v>
      </c>
      <c r="J258">
        <v>0</v>
      </c>
      <c r="K258">
        <v>1</v>
      </c>
      <c r="L258">
        <f>COUNTA(_xlfn.TEXTSPLIT(TRIM(MMLU_final[[#This Row],[Question]])," "))</f>
        <v>25</v>
      </c>
    </row>
    <row r="259" spans="1:12" hidden="1" x14ac:dyDescent="0.35">
      <c r="A259" t="s">
        <v>1242</v>
      </c>
      <c r="B259" t="s">
        <v>1243</v>
      </c>
      <c r="C259" t="s">
        <v>1244</v>
      </c>
      <c r="D259" t="s">
        <v>1245</v>
      </c>
      <c r="E259" t="s">
        <v>1246</v>
      </c>
      <c r="F259" t="s">
        <v>2</v>
      </c>
      <c r="G259" t="s">
        <v>913</v>
      </c>
      <c r="H259" t="s">
        <v>2</v>
      </c>
      <c r="I259" t="s">
        <v>2</v>
      </c>
      <c r="J259">
        <v>1</v>
      </c>
      <c r="K259">
        <v>1</v>
      </c>
      <c r="L259">
        <f>COUNTA(_xlfn.TEXTSPLIT(TRIM(MMLU_final[[#This Row],[Question]])," "))</f>
        <v>11</v>
      </c>
    </row>
    <row r="260" spans="1:12" hidden="1" x14ac:dyDescent="0.35">
      <c r="A260" t="s">
        <v>1247</v>
      </c>
      <c r="B260" t="s">
        <v>1248</v>
      </c>
      <c r="C260" t="s">
        <v>1249</v>
      </c>
      <c r="D260" t="s">
        <v>1250</v>
      </c>
      <c r="E260" t="s">
        <v>1251</v>
      </c>
      <c r="F260" t="s">
        <v>4</v>
      </c>
      <c r="G260" t="s">
        <v>913</v>
      </c>
      <c r="H260" t="s">
        <v>3</v>
      </c>
      <c r="I260" t="s">
        <v>1</v>
      </c>
      <c r="J260">
        <v>0</v>
      </c>
      <c r="K260">
        <v>0</v>
      </c>
      <c r="L260">
        <f>COUNTA(_xlfn.TEXTSPLIT(TRIM(MMLU_final[[#This Row],[Question]])," "))</f>
        <v>25</v>
      </c>
    </row>
    <row r="261" spans="1:12" hidden="1" x14ac:dyDescent="0.35">
      <c r="A261" t="s">
        <v>1252</v>
      </c>
      <c r="B261" t="s">
        <v>1253</v>
      </c>
      <c r="C261" t="s">
        <v>1254</v>
      </c>
      <c r="D261" t="s">
        <v>1255</v>
      </c>
      <c r="E261" t="s">
        <v>1256</v>
      </c>
      <c r="F261" t="s">
        <v>2</v>
      </c>
      <c r="G261" t="s">
        <v>913</v>
      </c>
      <c r="H261" t="s">
        <v>1</v>
      </c>
      <c r="I261" t="s">
        <v>2</v>
      </c>
      <c r="J261">
        <v>0</v>
      </c>
      <c r="K261">
        <v>1</v>
      </c>
      <c r="L261">
        <f>COUNTA(_xlfn.TEXTSPLIT(TRIM(MMLU_final[[#This Row],[Question]])," "))</f>
        <v>32</v>
      </c>
    </row>
    <row r="262" spans="1:12" hidden="1" x14ac:dyDescent="0.35">
      <c r="A262" t="s">
        <v>1257</v>
      </c>
      <c r="B262" t="s">
        <v>1258</v>
      </c>
      <c r="C262" t="s">
        <v>982</v>
      </c>
      <c r="D262" t="s">
        <v>1259</v>
      </c>
      <c r="E262" t="s">
        <v>1054</v>
      </c>
      <c r="F262" t="s">
        <v>3</v>
      </c>
      <c r="G262" t="s">
        <v>913</v>
      </c>
      <c r="H262" t="s">
        <v>2</v>
      </c>
      <c r="I262" t="s">
        <v>2</v>
      </c>
      <c r="J262">
        <v>0</v>
      </c>
      <c r="K262">
        <v>0</v>
      </c>
      <c r="L262">
        <f>COUNTA(_xlfn.TEXTSPLIT(TRIM(MMLU_final[[#This Row],[Question]])," "))</f>
        <v>7</v>
      </c>
    </row>
    <row r="263" spans="1:12" hidden="1" x14ac:dyDescent="0.35">
      <c r="A263" t="s">
        <v>1260</v>
      </c>
      <c r="B263" t="s">
        <v>1261</v>
      </c>
      <c r="C263" t="s">
        <v>1262</v>
      </c>
      <c r="D263" t="s">
        <v>1263</v>
      </c>
      <c r="E263" t="s">
        <v>1264</v>
      </c>
      <c r="F263" t="s">
        <v>4</v>
      </c>
      <c r="G263" t="s">
        <v>913</v>
      </c>
      <c r="H263" t="s">
        <v>1</v>
      </c>
      <c r="I263" t="s">
        <v>4</v>
      </c>
      <c r="J263">
        <v>0</v>
      </c>
      <c r="K263">
        <v>1</v>
      </c>
      <c r="L263">
        <f>COUNTA(_xlfn.TEXTSPLIT(TRIM(MMLU_final[[#This Row],[Question]])," "))</f>
        <v>18</v>
      </c>
    </row>
    <row r="264" spans="1:12" hidden="1" x14ac:dyDescent="0.35">
      <c r="A264" t="s">
        <v>1265</v>
      </c>
      <c r="B264" t="s">
        <v>1266</v>
      </c>
      <c r="C264" t="s">
        <v>1267</v>
      </c>
      <c r="D264" t="s">
        <v>1268</v>
      </c>
      <c r="E264" t="s">
        <v>1269</v>
      </c>
      <c r="F264" t="s">
        <v>1</v>
      </c>
      <c r="G264" t="s">
        <v>913</v>
      </c>
      <c r="H264" t="s">
        <v>1</v>
      </c>
      <c r="I264" t="s">
        <v>1</v>
      </c>
      <c r="J264">
        <v>1</v>
      </c>
      <c r="K264">
        <v>1</v>
      </c>
      <c r="L264">
        <f>COUNTA(_xlfn.TEXTSPLIT(TRIM(MMLU_final[[#This Row],[Question]])," "))</f>
        <v>30</v>
      </c>
    </row>
    <row r="265" spans="1:12" hidden="1" x14ac:dyDescent="0.35">
      <c r="A265" t="s">
        <v>1270</v>
      </c>
      <c r="B265" t="s">
        <v>1025</v>
      </c>
      <c r="C265" t="s">
        <v>1271</v>
      </c>
      <c r="D265" t="s">
        <v>1024</v>
      </c>
      <c r="E265" t="s">
        <v>962</v>
      </c>
      <c r="F265" t="s">
        <v>3</v>
      </c>
      <c r="G265" t="s">
        <v>913</v>
      </c>
      <c r="H265" t="s">
        <v>3</v>
      </c>
      <c r="I265" t="s">
        <v>3</v>
      </c>
      <c r="J265">
        <v>1</v>
      </c>
      <c r="K265">
        <v>1</v>
      </c>
      <c r="L265">
        <f>COUNTA(_xlfn.TEXTSPLIT(TRIM(MMLU_final[[#This Row],[Question]])," "))</f>
        <v>55</v>
      </c>
    </row>
    <row r="266" spans="1:12" hidden="1" x14ac:dyDescent="0.35">
      <c r="A266" t="s">
        <v>1272</v>
      </c>
      <c r="B266" t="s">
        <v>1273</v>
      </c>
      <c r="C266" t="s">
        <v>1274</v>
      </c>
      <c r="D266" t="s">
        <v>1275</v>
      </c>
      <c r="E266" t="s">
        <v>1276</v>
      </c>
      <c r="F266" t="s">
        <v>4</v>
      </c>
      <c r="G266" t="s">
        <v>913</v>
      </c>
      <c r="H266" t="s">
        <v>4</v>
      </c>
      <c r="I266" t="s">
        <v>4</v>
      </c>
      <c r="J266">
        <v>1</v>
      </c>
      <c r="K266">
        <v>1</v>
      </c>
      <c r="L266">
        <f>COUNTA(_xlfn.TEXTSPLIT(TRIM(MMLU_final[[#This Row],[Question]])," "))</f>
        <v>5</v>
      </c>
    </row>
    <row r="267" spans="1:12" hidden="1" x14ac:dyDescent="0.35">
      <c r="A267" t="s">
        <v>1277</v>
      </c>
      <c r="B267" t="s">
        <v>1278</v>
      </c>
      <c r="C267" t="s">
        <v>1279</v>
      </c>
      <c r="D267" t="s">
        <v>1280</v>
      </c>
      <c r="E267" t="s">
        <v>1281</v>
      </c>
      <c r="F267" t="s">
        <v>3</v>
      </c>
      <c r="G267" t="s">
        <v>913</v>
      </c>
      <c r="H267" t="s">
        <v>3</v>
      </c>
      <c r="I267" t="s">
        <v>3</v>
      </c>
      <c r="J267">
        <v>1</v>
      </c>
      <c r="K267">
        <v>1</v>
      </c>
      <c r="L267">
        <f>COUNTA(_xlfn.TEXTSPLIT(TRIM(MMLU_final[[#This Row],[Question]])," "))</f>
        <v>28</v>
      </c>
    </row>
    <row r="268" spans="1:12" hidden="1" x14ac:dyDescent="0.35">
      <c r="A268" t="s">
        <v>1282</v>
      </c>
      <c r="B268" t="s">
        <v>1283</v>
      </c>
      <c r="C268" t="s">
        <v>1284</v>
      </c>
      <c r="D268" t="s">
        <v>1285</v>
      </c>
      <c r="E268" t="s">
        <v>1286</v>
      </c>
      <c r="F268" t="s">
        <v>3</v>
      </c>
      <c r="G268" t="s">
        <v>913</v>
      </c>
      <c r="H268" t="s">
        <v>3</v>
      </c>
      <c r="I268" t="s">
        <v>3</v>
      </c>
      <c r="J268">
        <v>1</v>
      </c>
      <c r="K268">
        <v>1</v>
      </c>
      <c r="L268">
        <f>COUNTA(_xlfn.TEXTSPLIT(TRIM(MMLU_final[[#This Row],[Question]])," "))</f>
        <v>21</v>
      </c>
    </row>
    <row r="269" spans="1:12" hidden="1" x14ac:dyDescent="0.35">
      <c r="A269" t="s">
        <v>1287</v>
      </c>
      <c r="B269" t="s">
        <v>1288</v>
      </c>
      <c r="C269" t="s">
        <v>1289</v>
      </c>
      <c r="D269" t="s">
        <v>1290</v>
      </c>
      <c r="E269" t="s">
        <v>1291</v>
      </c>
      <c r="F269" t="s">
        <v>1</v>
      </c>
      <c r="G269" t="s">
        <v>913</v>
      </c>
      <c r="H269" t="s">
        <v>1</v>
      </c>
      <c r="I269" t="s">
        <v>1</v>
      </c>
      <c r="J269">
        <v>1</v>
      </c>
      <c r="K269">
        <v>1</v>
      </c>
      <c r="L269">
        <f>COUNTA(_xlfn.TEXTSPLIT(TRIM(MMLU_final[[#This Row],[Question]])," "))</f>
        <v>55</v>
      </c>
    </row>
    <row r="270" spans="1:12" hidden="1" x14ac:dyDescent="0.35">
      <c r="A270" t="s">
        <v>1292</v>
      </c>
      <c r="B270" t="s">
        <v>1220</v>
      </c>
      <c r="C270" t="s">
        <v>1146</v>
      </c>
      <c r="D270" t="s">
        <v>1144</v>
      </c>
      <c r="E270" t="s">
        <v>960</v>
      </c>
      <c r="F270" t="s">
        <v>4</v>
      </c>
      <c r="G270" t="s">
        <v>913</v>
      </c>
      <c r="H270" t="s">
        <v>4</v>
      </c>
      <c r="I270" t="s">
        <v>4</v>
      </c>
      <c r="J270">
        <v>1</v>
      </c>
      <c r="K270">
        <v>1</v>
      </c>
      <c r="L270">
        <f>COUNTA(_xlfn.TEXTSPLIT(TRIM(MMLU_final[[#This Row],[Question]])," "))</f>
        <v>28</v>
      </c>
    </row>
    <row r="271" spans="1:12" hidden="1" x14ac:dyDescent="0.35">
      <c r="A271" t="s">
        <v>1293</v>
      </c>
      <c r="B271" t="s">
        <v>1294</v>
      </c>
      <c r="C271" t="s">
        <v>1232</v>
      </c>
      <c r="D271" t="s">
        <v>1233</v>
      </c>
      <c r="E271" t="s">
        <v>1295</v>
      </c>
      <c r="F271" t="s">
        <v>4</v>
      </c>
      <c r="G271" t="s">
        <v>913</v>
      </c>
      <c r="H271" t="s">
        <v>3</v>
      </c>
      <c r="I271" t="s">
        <v>3</v>
      </c>
      <c r="J271">
        <v>0</v>
      </c>
      <c r="K271">
        <v>0</v>
      </c>
      <c r="L271">
        <f>COUNTA(_xlfn.TEXTSPLIT(TRIM(MMLU_final[[#This Row],[Question]])," "))</f>
        <v>20</v>
      </c>
    </row>
    <row r="272" spans="1:12" hidden="1" x14ac:dyDescent="0.35">
      <c r="A272" t="s">
        <v>1296</v>
      </c>
      <c r="B272" t="s">
        <v>1297</v>
      </c>
      <c r="C272" t="s">
        <v>1298</v>
      </c>
      <c r="D272" t="s">
        <v>1299</v>
      </c>
      <c r="E272" t="s">
        <v>1300</v>
      </c>
      <c r="F272" t="s">
        <v>3</v>
      </c>
      <c r="G272" t="s">
        <v>1301</v>
      </c>
      <c r="H272" t="s">
        <v>3</v>
      </c>
      <c r="I272" t="s">
        <v>3</v>
      </c>
      <c r="J272">
        <v>1</v>
      </c>
      <c r="K272">
        <v>1</v>
      </c>
      <c r="L272">
        <f>COUNTA(_xlfn.TEXTSPLIT(TRIM(MMLU_final[[#This Row],[Question]])," "))</f>
        <v>13</v>
      </c>
    </row>
    <row r="273" spans="1:12" hidden="1" x14ac:dyDescent="0.35">
      <c r="A273" t="s">
        <v>1302</v>
      </c>
      <c r="B273" t="s">
        <v>1303</v>
      </c>
      <c r="C273" t="s">
        <v>1304</v>
      </c>
      <c r="D273" t="s">
        <v>1305</v>
      </c>
      <c r="E273" t="s">
        <v>1306</v>
      </c>
      <c r="F273" t="s">
        <v>1</v>
      </c>
      <c r="G273" t="s">
        <v>1301</v>
      </c>
      <c r="H273" t="s">
        <v>1</v>
      </c>
      <c r="I273" t="s">
        <v>1</v>
      </c>
      <c r="J273">
        <v>1</v>
      </c>
      <c r="K273">
        <v>1</v>
      </c>
      <c r="L273">
        <f>COUNTA(_xlfn.TEXTSPLIT(TRIM(MMLU_final[[#This Row],[Question]])," "))</f>
        <v>8</v>
      </c>
    </row>
    <row r="274" spans="1:12" hidden="1" x14ac:dyDescent="0.35">
      <c r="A274" t="s">
        <v>1307</v>
      </c>
      <c r="B274" t="s">
        <v>1308</v>
      </c>
      <c r="C274" t="s">
        <v>1309</v>
      </c>
      <c r="D274" t="s">
        <v>1310</v>
      </c>
      <c r="E274" t="s">
        <v>1311</v>
      </c>
      <c r="F274" t="s">
        <v>1</v>
      </c>
      <c r="G274" t="s">
        <v>1301</v>
      </c>
      <c r="H274" t="s">
        <v>1</v>
      </c>
      <c r="I274" t="s">
        <v>1</v>
      </c>
      <c r="J274">
        <v>1</v>
      </c>
      <c r="K274">
        <v>1</v>
      </c>
      <c r="L274">
        <f>COUNTA(_xlfn.TEXTSPLIT(TRIM(MMLU_final[[#This Row],[Question]])," "))</f>
        <v>7</v>
      </c>
    </row>
    <row r="275" spans="1:12" hidden="1" x14ac:dyDescent="0.35">
      <c r="A275" t="s">
        <v>1312</v>
      </c>
      <c r="B275" t="s">
        <v>1313</v>
      </c>
      <c r="C275" t="s">
        <v>1314</v>
      </c>
      <c r="D275" t="s">
        <v>1315</v>
      </c>
      <c r="E275" t="s">
        <v>1316</v>
      </c>
      <c r="F275" t="s">
        <v>2</v>
      </c>
      <c r="G275" t="s">
        <v>1301</v>
      </c>
      <c r="H275" t="s">
        <v>3</v>
      </c>
      <c r="I275" t="s">
        <v>2</v>
      </c>
      <c r="J275">
        <v>0</v>
      </c>
      <c r="K275">
        <v>1</v>
      </c>
      <c r="L275">
        <f>COUNTA(_xlfn.TEXTSPLIT(TRIM(MMLU_final[[#This Row],[Question]])," "))</f>
        <v>11</v>
      </c>
    </row>
    <row r="276" spans="1:12" hidden="1" x14ac:dyDescent="0.35">
      <c r="A276" t="s">
        <v>1317</v>
      </c>
      <c r="B276" t="s">
        <v>1318</v>
      </c>
      <c r="C276" t="s">
        <v>1319</v>
      </c>
      <c r="D276" t="s">
        <v>1320</v>
      </c>
      <c r="E276" t="s">
        <v>1321</v>
      </c>
      <c r="F276" t="s">
        <v>1</v>
      </c>
      <c r="G276" t="s">
        <v>1301</v>
      </c>
      <c r="H276" t="s">
        <v>1</v>
      </c>
      <c r="I276" t="s">
        <v>1</v>
      </c>
      <c r="J276">
        <v>1</v>
      </c>
      <c r="K276">
        <v>1</v>
      </c>
      <c r="L276">
        <f>COUNTA(_xlfn.TEXTSPLIT(TRIM(MMLU_final[[#This Row],[Question]])," "))</f>
        <v>36</v>
      </c>
    </row>
    <row r="277" spans="1:12" hidden="1" x14ac:dyDescent="0.35">
      <c r="A277" t="s">
        <v>1322</v>
      </c>
      <c r="B277" t="s">
        <v>1323</v>
      </c>
      <c r="C277" t="s">
        <v>1324</v>
      </c>
      <c r="D277" t="s">
        <v>1325</v>
      </c>
      <c r="E277" t="s">
        <v>1326</v>
      </c>
      <c r="F277" t="s">
        <v>4</v>
      </c>
      <c r="G277" t="s">
        <v>1301</v>
      </c>
      <c r="H277" t="s">
        <v>4</v>
      </c>
      <c r="I277" t="s">
        <v>4</v>
      </c>
      <c r="J277">
        <v>1</v>
      </c>
      <c r="K277">
        <v>1</v>
      </c>
      <c r="L277">
        <f>COUNTA(_xlfn.TEXTSPLIT(TRIM(MMLU_final[[#This Row],[Question]])," "))</f>
        <v>9</v>
      </c>
    </row>
    <row r="278" spans="1:12" hidden="1" x14ac:dyDescent="0.35">
      <c r="A278" t="s">
        <v>1327</v>
      </c>
      <c r="B278" t="s">
        <v>1328</v>
      </c>
      <c r="C278" t="s">
        <v>1329</v>
      </c>
      <c r="D278" t="s">
        <v>1330</v>
      </c>
      <c r="E278" t="s">
        <v>1331</v>
      </c>
      <c r="F278" t="s">
        <v>3</v>
      </c>
      <c r="G278" t="s">
        <v>1301</v>
      </c>
      <c r="H278" t="s">
        <v>3</v>
      </c>
      <c r="I278" t="s">
        <v>3</v>
      </c>
      <c r="J278">
        <v>1</v>
      </c>
      <c r="K278">
        <v>1</v>
      </c>
      <c r="L278">
        <f>COUNTA(_xlfn.TEXTSPLIT(TRIM(MMLU_final[[#This Row],[Question]])," "))</f>
        <v>10</v>
      </c>
    </row>
    <row r="279" spans="1:12" hidden="1" x14ac:dyDescent="0.35">
      <c r="A279" t="s">
        <v>1332</v>
      </c>
      <c r="B279" t="s">
        <v>1333</v>
      </c>
      <c r="C279" t="s">
        <v>1334</v>
      </c>
      <c r="D279" t="s">
        <v>1335</v>
      </c>
      <c r="E279" t="s">
        <v>1336</v>
      </c>
      <c r="F279" t="s">
        <v>2</v>
      </c>
      <c r="G279" t="s">
        <v>1301</v>
      </c>
      <c r="H279" t="s">
        <v>2</v>
      </c>
      <c r="I279" t="s">
        <v>2</v>
      </c>
      <c r="J279">
        <v>1</v>
      </c>
      <c r="K279">
        <v>1</v>
      </c>
      <c r="L279">
        <f>COUNTA(_xlfn.TEXTSPLIT(TRIM(MMLU_final[[#This Row],[Question]])," "))</f>
        <v>5</v>
      </c>
    </row>
    <row r="280" spans="1:12" hidden="1" x14ac:dyDescent="0.35">
      <c r="A280" t="s">
        <v>1337</v>
      </c>
      <c r="B280" t="s">
        <v>1338</v>
      </c>
      <c r="C280" t="s">
        <v>1339</v>
      </c>
      <c r="D280" t="s">
        <v>1340</v>
      </c>
      <c r="E280" t="s">
        <v>1341</v>
      </c>
      <c r="F280" t="s">
        <v>4</v>
      </c>
      <c r="G280" t="s">
        <v>1301</v>
      </c>
      <c r="H280" t="s">
        <v>2</v>
      </c>
      <c r="I280" t="s">
        <v>4</v>
      </c>
      <c r="J280">
        <v>0</v>
      </c>
      <c r="K280">
        <v>1</v>
      </c>
      <c r="L280">
        <f>COUNTA(_xlfn.TEXTSPLIT(TRIM(MMLU_final[[#This Row],[Question]])," "))</f>
        <v>60</v>
      </c>
    </row>
    <row r="281" spans="1:12" hidden="1" x14ac:dyDescent="0.35">
      <c r="A281" t="s">
        <v>1342</v>
      </c>
      <c r="B281" t="s">
        <v>1338</v>
      </c>
      <c r="C281" t="s">
        <v>1339</v>
      </c>
      <c r="D281" t="s">
        <v>1340</v>
      </c>
      <c r="E281" t="s">
        <v>1341</v>
      </c>
      <c r="F281" t="s">
        <v>3</v>
      </c>
      <c r="G281" t="s">
        <v>1301</v>
      </c>
      <c r="H281" t="s">
        <v>3</v>
      </c>
      <c r="I281" t="s">
        <v>3</v>
      </c>
      <c r="J281">
        <v>1</v>
      </c>
      <c r="K281">
        <v>1</v>
      </c>
      <c r="L281">
        <f>COUNTA(_xlfn.TEXTSPLIT(TRIM(MMLU_final[[#This Row],[Question]])," "))</f>
        <v>53</v>
      </c>
    </row>
    <row r="282" spans="1:12" hidden="1" x14ac:dyDescent="0.35">
      <c r="A282" t="s">
        <v>1343</v>
      </c>
      <c r="B282" t="s">
        <v>1344</v>
      </c>
      <c r="C282" t="s">
        <v>1345</v>
      </c>
      <c r="D282" t="s">
        <v>1346</v>
      </c>
      <c r="E282" t="s">
        <v>1347</v>
      </c>
      <c r="F282" t="s">
        <v>1</v>
      </c>
      <c r="G282" t="s">
        <v>1301</v>
      </c>
      <c r="H282" t="s">
        <v>1</v>
      </c>
      <c r="I282" t="s">
        <v>1</v>
      </c>
      <c r="J282">
        <v>1</v>
      </c>
      <c r="K282">
        <v>1</v>
      </c>
      <c r="L282">
        <f>COUNTA(_xlfn.TEXTSPLIT(TRIM(MMLU_final[[#This Row],[Question]])," "))</f>
        <v>14</v>
      </c>
    </row>
    <row r="283" spans="1:12" hidden="1" x14ac:dyDescent="0.35">
      <c r="A283" t="s">
        <v>1348</v>
      </c>
      <c r="B283" t="s">
        <v>1338</v>
      </c>
      <c r="C283" t="s">
        <v>1339</v>
      </c>
      <c r="D283" t="s">
        <v>1340</v>
      </c>
      <c r="E283" t="s">
        <v>1341</v>
      </c>
      <c r="F283" t="s">
        <v>1</v>
      </c>
      <c r="G283" t="s">
        <v>1301</v>
      </c>
      <c r="H283" t="s">
        <v>2</v>
      </c>
      <c r="I283" t="s">
        <v>2</v>
      </c>
      <c r="J283">
        <v>0</v>
      </c>
      <c r="K283">
        <v>0</v>
      </c>
      <c r="L283">
        <f>COUNTA(_xlfn.TEXTSPLIT(TRIM(MMLU_final[[#This Row],[Question]])," "))</f>
        <v>56</v>
      </c>
    </row>
    <row r="284" spans="1:12" hidden="1" x14ac:dyDescent="0.35">
      <c r="A284" t="s">
        <v>1349</v>
      </c>
      <c r="B284" t="s">
        <v>1350</v>
      </c>
      <c r="C284" t="s">
        <v>1351</v>
      </c>
      <c r="D284" t="s">
        <v>1325</v>
      </c>
      <c r="E284" t="s">
        <v>1326</v>
      </c>
      <c r="F284" t="s">
        <v>4</v>
      </c>
      <c r="G284" t="s">
        <v>1301</v>
      </c>
      <c r="H284" t="s">
        <v>2</v>
      </c>
      <c r="I284" t="s">
        <v>4</v>
      </c>
      <c r="J284">
        <v>0</v>
      </c>
      <c r="K284">
        <v>1</v>
      </c>
      <c r="L284">
        <f>COUNTA(_xlfn.TEXTSPLIT(TRIM(MMLU_final[[#This Row],[Question]])," "))</f>
        <v>19</v>
      </c>
    </row>
    <row r="285" spans="1:12" hidden="1" x14ac:dyDescent="0.35">
      <c r="A285" t="s">
        <v>1352</v>
      </c>
      <c r="B285" t="s">
        <v>1353</v>
      </c>
      <c r="C285" t="s">
        <v>1354</v>
      </c>
      <c r="D285" t="s">
        <v>1355</v>
      </c>
      <c r="E285" t="s">
        <v>1336</v>
      </c>
      <c r="F285" t="s">
        <v>2</v>
      </c>
      <c r="G285" t="s">
        <v>1301</v>
      </c>
      <c r="H285" t="s">
        <v>2</v>
      </c>
      <c r="I285" t="s">
        <v>2</v>
      </c>
      <c r="J285">
        <v>1</v>
      </c>
      <c r="K285">
        <v>1</v>
      </c>
      <c r="L285">
        <f>COUNTA(_xlfn.TEXTSPLIT(TRIM(MMLU_final[[#This Row],[Question]])," "))</f>
        <v>18</v>
      </c>
    </row>
    <row r="286" spans="1:12" hidden="1" x14ac:dyDescent="0.35">
      <c r="A286" t="s">
        <v>1356</v>
      </c>
      <c r="B286" t="s">
        <v>1338</v>
      </c>
      <c r="C286" t="s">
        <v>1339</v>
      </c>
      <c r="D286" t="s">
        <v>1340</v>
      </c>
      <c r="E286" t="s">
        <v>1341</v>
      </c>
      <c r="F286" t="s">
        <v>3</v>
      </c>
      <c r="G286" t="s">
        <v>1301</v>
      </c>
      <c r="H286" t="s">
        <v>2</v>
      </c>
      <c r="I286" t="s">
        <v>3</v>
      </c>
      <c r="J286">
        <v>0</v>
      </c>
      <c r="K286">
        <v>1</v>
      </c>
      <c r="L286">
        <f>COUNTA(_xlfn.TEXTSPLIT(TRIM(MMLU_final[[#This Row],[Question]])," "))</f>
        <v>59</v>
      </c>
    </row>
    <row r="287" spans="1:12" hidden="1" x14ac:dyDescent="0.35">
      <c r="A287" t="s">
        <v>1357</v>
      </c>
      <c r="B287" t="s">
        <v>1338</v>
      </c>
      <c r="C287" t="s">
        <v>1339</v>
      </c>
      <c r="D287" t="s">
        <v>1340</v>
      </c>
      <c r="E287" t="s">
        <v>1341</v>
      </c>
      <c r="F287" t="s">
        <v>4</v>
      </c>
      <c r="G287" t="s">
        <v>1301</v>
      </c>
      <c r="H287" t="s">
        <v>3</v>
      </c>
      <c r="I287" t="s">
        <v>4</v>
      </c>
      <c r="J287">
        <v>0</v>
      </c>
      <c r="K287">
        <v>1</v>
      </c>
      <c r="L287">
        <f>COUNTA(_xlfn.TEXTSPLIT(TRIM(MMLU_final[[#This Row],[Question]])," "))</f>
        <v>52</v>
      </c>
    </row>
    <row r="288" spans="1:12" hidden="1" x14ac:dyDescent="0.35">
      <c r="A288" t="s">
        <v>1358</v>
      </c>
      <c r="B288" t="s">
        <v>1359</v>
      </c>
      <c r="C288" t="s">
        <v>1360</v>
      </c>
      <c r="D288" t="s">
        <v>1361</v>
      </c>
      <c r="E288" t="s">
        <v>1362</v>
      </c>
      <c r="F288" t="s">
        <v>1</v>
      </c>
      <c r="G288" t="s">
        <v>1301</v>
      </c>
      <c r="H288" t="s">
        <v>1</v>
      </c>
      <c r="I288" t="s">
        <v>2</v>
      </c>
      <c r="J288">
        <v>1</v>
      </c>
      <c r="K288">
        <v>0</v>
      </c>
      <c r="L288">
        <f>COUNTA(_xlfn.TEXTSPLIT(TRIM(MMLU_final[[#This Row],[Question]])," "))</f>
        <v>7</v>
      </c>
    </row>
    <row r="289" spans="1:12" hidden="1" x14ac:dyDescent="0.35">
      <c r="A289" t="s">
        <v>1363</v>
      </c>
      <c r="B289" t="s">
        <v>1364</v>
      </c>
      <c r="C289" t="s">
        <v>1365</v>
      </c>
      <c r="D289" t="s">
        <v>1366</v>
      </c>
      <c r="E289" t="s">
        <v>1367</v>
      </c>
      <c r="F289" t="s">
        <v>1</v>
      </c>
      <c r="G289" t="s">
        <v>1301</v>
      </c>
      <c r="H289" t="s">
        <v>1</v>
      </c>
      <c r="I289" t="s">
        <v>1</v>
      </c>
      <c r="J289">
        <v>1</v>
      </c>
      <c r="K289">
        <v>1</v>
      </c>
      <c r="L289">
        <f>COUNTA(_xlfn.TEXTSPLIT(TRIM(MMLU_final[[#This Row],[Question]])," "))</f>
        <v>22</v>
      </c>
    </row>
    <row r="290" spans="1:12" hidden="1" x14ac:dyDescent="0.35">
      <c r="A290" t="s">
        <v>1368</v>
      </c>
      <c r="B290" t="s">
        <v>1338</v>
      </c>
      <c r="C290" t="s">
        <v>1339</v>
      </c>
      <c r="D290" t="s">
        <v>1340</v>
      </c>
      <c r="E290" t="s">
        <v>1341</v>
      </c>
      <c r="F290" t="s">
        <v>1</v>
      </c>
      <c r="G290" t="s">
        <v>1301</v>
      </c>
      <c r="H290" t="s">
        <v>1</v>
      </c>
      <c r="I290" t="s">
        <v>1</v>
      </c>
      <c r="J290">
        <v>1</v>
      </c>
      <c r="K290">
        <v>1</v>
      </c>
      <c r="L290">
        <f>COUNTA(_xlfn.TEXTSPLIT(TRIM(MMLU_final[[#This Row],[Question]])," "))</f>
        <v>53</v>
      </c>
    </row>
    <row r="291" spans="1:12" hidden="1" x14ac:dyDescent="0.35">
      <c r="A291" t="s">
        <v>1369</v>
      </c>
      <c r="B291" t="s">
        <v>1370</v>
      </c>
      <c r="C291" t="s">
        <v>1371</v>
      </c>
      <c r="D291" t="s">
        <v>1372</v>
      </c>
      <c r="E291" t="s">
        <v>1373</v>
      </c>
      <c r="F291" t="s">
        <v>4</v>
      </c>
      <c r="G291" t="s">
        <v>1301</v>
      </c>
      <c r="H291" t="s">
        <v>1</v>
      </c>
      <c r="I291" t="s">
        <v>4</v>
      </c>
      <c r="J291">
        <v>0</v>
      </c>
      <c r="K291">
        <v>1</v>
      </c>
      <c r="L291">
        <f>COUNTA(_xlfn.TEXTSPLIT(TRIM(MMLU_final[[#This Row],[Question]])," "))</f>
        <v>11</v>
      </c>
    </row>
    <row r="292" spans="1:12" hidden="1" x14ac:dyDescent="0.35">
      <c r="A292" t="s">
        <v>1374</v>
      </c>
      <c r="B292" t="s">
        <v>1338</v>
      </c>
      <c r="C292" t="s">
        <v>1339</v>
      </c>
      <c r="D292" t="s">
        <v>1340</v>
      </c>
      <c r="E292" t="s">
        <v>1341</v>
      </c>
      <c r="F292" t="s">
        <v>3</v>
      </c>
      <c r="G292" t="s">
        <v>1301</v>
      </c>
      <c r="H292" t="s">
        <v>2</v>
      </c>
      <c r="I292" t="s">
        <v>3</v>
      </c>
      <c r="J292">
        <v>0</v>
      </c>
      <c r="K292">
        <v>1</v>
      </c>
      <c r="L292">
        <f>COUNTA(_xlfn.TEXTSPLIT(TRIM(MMLU_final[[#This Row],[Question]])," "))</f>
        <v>66</v>
      </c>
    </row>
    <row r="293" spans="1:12" hidden="1" x14ac:dyDescent="0.35">
      <c r="A293" t="s">
        <v>1375</v>
      </c>
      <c r="B293" t="s">
        <v>1338</v>
      </c>
      <c r="C293" t="s">
        <v>1339</v>
      </c>
      <c r="D293" t="s">
        <v>1340</v>
      </c>
      <c r="E293" t="s">
        <v>1341</v>
      </c>
      <c r="F293" t="s">
        <v>4</v>
      </c>
      <c r="G293" t="s">
        <v>1301</v>
      </c>
      <c r="H293" t="s">
        <v>2</v>
      </c>
      <c r="I293" t="s">
        <v>4</v>
      </c>
      <c r="J293">
        <v>0</v>
      </c>
      <c r="K293">
        <v>1</v>
      </c>
      <c r="L293">
        <f>COUNTA(_xlfn.TEXTSPLIT(TRIM(MMLU_final[[#This Row],[Question]])," "))</f>
        <v>58</v>
      </c>
    </row>
    <row r="294" spans="1:12" hidden="1" x14ac:dyDescent="0.35">
      <c r="A294" t="s">
        <v>1376</v>
      </c>
      <c r="B294" t="s">
        <v>1338</v>
      </c>
      <c r="C294" t="s">
        <v>1339</v>
      </c>
      <c r="D294" t="s">
        <v>1340</v>
      </c>
      <c r="E294" t="s">
        <v>1341</v>
      </c>
      <c r="F294" t="s">
        <v>4</v>
      </c>
      <c r="G294" t="s">
        <v>1301</v>
      </c>
      <c r="H294" t="s">
        <v>1</v>
      </c>
      <c r="I294" t="s">
        <v>4</v>
      </c>
      <c r="J294">
        <v>0</v>
      </c>
      <c r="K294">
        <v>1</v>
      </c>
      <c r="L294">
        <f>COUNTA(_xlfn.TEXTSPLIT(TRIM(MMLU_final[[#This Row],[Question]])," "))</f>
        <v>47</v>
      </c>
    </row>
    <row r="295" spans="1:12" hidden="1" x14ac:dyDescent="0.35">
      <c r="A295" t="s">
        <v>1377</v>
      </c>
      <c r="B295" t="s">
        <v>1338</v>
      </c>
      <c r="C295" t="s">
        <v>1339</v>
      </c>
      <c r="D295" t="s">
        <v>1340</v>
      </c>
      <c r="E295" t="s">
        <v>1341</v>
      </c>
      <c r="F295" t="s">
        <v>3</v>
      </c>
      <c r="G295" t="s">
        <v>1301</v>
      </c>
      <c r="H295" t="s">
        <v>2</v>
      </c>
      <c r="I295" t="s">
        <v>3</v>
      </c>
      <c r="J295">
        <v>0</v>
      </c>
      <c r="K295">
        <v>1</v>
      </c>
      <c r="L295">
        <f>COUNTA(_xlfn.TEXTSPLIT(TRIM(MMLU_final[[#This Row],[Question]])," "))</f>
        <v>60</v>
      </c>
    </row>
    <row r="296" spans="1:12" hidden="1" x14ac:dyDescent="0.35">
      <c r="A296" t="s">
        <v>1378</v>
      </c>
      <c r="B296" t="s">
        <v>1338</v>
      </c>
      <c r="C296" t="s">
        <v>1339</v>
      </c>
      <c r="D296" t="s">
        <v>1340</v>
      </c>
      <c r="E296" t="s">
        <v>1341</v>
      </c>
      <c r="F296" t="s">
        <v>3</v>
      </c>
      <c r="G296" t="s">
        <v>1301</v>
      </c>
      <c r="H296" t="s">
        <v>1</v>
      </c>
      <c r="I296" t="s">
        <v>4</v>
      </c>
      <c r="J296">
        <v>0</v>
      </c>
      <c r="K296">
        <v>0</v>
      </c>
      <c r="L296">
        <f>COUNTA(_xlfn.TEXTSPLIT(TRIM(MMLU_final[[#This Row],[Question]])," "))</f>
        <v>72</v>
      </c>
    </row>
    <row r="297" spans="1:12" hidden="1" x14ac:dyDescent="0.35">
      <c r="A297" t="s">
        <v>1379</v>
      </c>
      <c r="B297" t="s">
        <v>1338</v>
      </c>
      <c r="C297" t="s">
        <v>1339</v>
      </c>
      <c r="D297" t="s">
        <v>1340</v>
      </c>
      <c r="E297" t="s">
        <v>1341</v>
      </c>
      <c r="F297" t="s">
        <v>1</v>
      </c>
      <c r="G297" t="s">
        <v>1301</v>
      </c>
      <c r="H297" t="s">
        <v>1</v>
      </c>
      <c r="I297" t="s">
        <v>2</v>
      </c>
      <c r="J297">
        <v>1</v>
      </c>
      <c r="K297">
        <v>0</v>
      </c>
      <c r="L297">
        <f>COUNTA(_xlfn.TEXTSPLIT(TRIM(MMLU_final[[#This Row],[Question]])," "))</f>
        <v>70</v>
      </c>
    </row>
    <row r="298" spans="1:12" hidden="1" x14ac:dyDescent="0.35">
      <c r="A298" t="s">
        <v>1380</v>
      </c>
      <c r="B298" t="s">
        <v>1338</v>
      </c>
      <c r="C298" t="s">
        <v>1339</v>
      </c>
      <c r="D298" t="s">
        <v>1340</v>
      </c>
      <c r="E298" t="s">
        <v>1341</v>
      </c>
      <c r="F298" t="s">
        <v>1</v>
      </c>
      <c r="G298" t="s">
        <v>1301</v>
      </c>
      <c r="H298" t="s">
        <v>2</v>
      </c>
      <c r="I298" t="s">
        <v>3</v>
      </c>
      <c r="J298">
        <v>0</v>
      </c>
      <c r="K298">
        <v>0</v>
      </c>
      <c r="L298">
        <f>COUNTA(_xlfn.TEXTSPLIT(TRIM(MMLU_final[[#This Row],[Question]])," "))</f>
        <v>54</v>
      </c>
    </row>
    <row r="299" spans="1:12" hidden="1" x14ac:dyDescent="0.35">
      <c r="A299" t="s">
        <v>1381</v>
      </c>
      <c r="B299" t="s">
        <v>1382</v>
      </c>
      <c r="C299" t="s">
        <v>1383</v>
      </c>
      <c r="D299" t="s">
        <v>1384</v>
      </c>
      <c r="E299" t="s">
        <v>1385</v>
      </c>
      <c r="F299" t="s">
        <v>2</v>
      </c>
      <c r="G299" t="s">
        <v>1301</v>
      </c>
      <c r="H299" t="s">
        <v>2</v>
      </c>
      <c r="I299" t="s">
        <v>2</v>
      </c>
      <c r="J299">
        <v>1</v>
      </c>
      <c r="K299">
        <v>1</v>
      </c>
      <c r="L299">
        <f>COUNTA(_xlfn.TEXTSPLIT(TRIM(MMLU_final[[#This Row],[Question]])," "))</f>
        <v>7</v>
      </c>
    </row>
    <row r="300" spans="1:12" hidden="1" x14ac:dyDescent="0.35">
      <c r="A300" t="s">
        <v>1386</v>
      </c>
      <c r="B300" t="s">
        <v>1387</v>
      </c>
      <c r="C300" t="s">
        <v>1388</v>
      </c>
      <c r="D300" t="s">
        <v>1389</v>
      </c>
      <c r="E300" t="s">
        <v>1390</v>
      </c>
      <c r="F300" t="s">
        <v>4</v>
      </c>
      <c r="G300" t="s">
        <v>1301</v>
      </c>
      <c r="H300" t="s">
        <v>1</v>
      </c>
      <c r="I300" t="s">
        <v>4</v>
      </c>
      <c r="J300">
        <v>0</v>
      </c>
      <c r="K300">
        <v>1</v>
      </c>
      <c r="L300">
        <f>COUNTA(_xlfn.TEXTSPLIT(TRIM(MMLU_final[[#This Row],[Question]])," "))</f>
        <v>8</v>
      </c>
    </row>
    <row r="301" spans="1:12" hidden="1" x14ac:dyDescent="0.35">
      <c r="A301" t="s">
        <v>1391</v>
      </c>
      <c r="B301" t="s">
        <v>1338</v>
      </c>
      <c r="C301" t="s">
        <v>1339</v>
      </c>
      <c r="D301" t="s">
        <v>1340</v>
      </c>
      <c r="E301" t="s">
        <v>1341</v>
      </c>
      <c r="F301" t="s">
        <v>2</v>
      </c>
      <c r="G301" t="s">
        <v>1301</v>
      </c>
      <c r="H301" t="s">
        <v>1</v>
      </c>
      <c r="I301" t="s">
        <v>2</v>
      </c>
      <c r="J301">
        <v>0</v>
      </c>
      <c r="K301">
        <v>1</v>
      </c>
      <c r="L301">
        <f>COUNTA(_xlfn.TEXTSPLIT(TRIM(MMLU_final[[#This Row],[Question]])," "))</f>
        <v>53</v>
      </c>
    </row>
    <row r="302" spans="1:12" hidden="1" x14ac:dyDescent="0.35">
      <c r="A302" t="s">
        <v>1392</v>
      </c>
      <c r="B302" t="s">
        <v>1338</v>
      </c>
      <c r="C302" t="s">
        <v>1339</v>
      </c>
      <c r="D302" t="s">
        <v>1340</v>
      </c>
      <c r="E302" t="s">
        <v>1341</v>
      </c>
      <c r="F302" t="s">
        <v>1</v>
      </c>
      <c r="G302" t="s">
        <v>1301</v>
      </c>
      <c r="H302" t="s">
        <v>1</v>
      </c>
      <c r="I302" t="s">
        <v>2</v>
      </c>
      <c r="J302">
        <v>1</v>
      </c>
      <c r="K302">
        <v>0</v>
      </c>
      <c r="L302">
        <f>COUNTA(_xlfn.TEXTSPLIT(TRIM(MMLU_final[[#This Row],[Question]])," "))</f>
        <v>52</v>
      </c>
    </row>
    <row r="303" spans="1:12" hidden="1" x14ac:dyDescent="0.35">
      <c r="A303" t="s">
        <v>1393</v>
      </c>
      <c r="B303" t="s">
        <v>1338</v>
      </c>
      <c r="C303" t="s">
        <v>1339</v>
      </c>
      <c r="D303" t="s">
        <v>1340</v>
      </c>
      <c r="E303" t="s">
        <v>1341</v>
      </c>
      <c r="F303" t="s">
        <v>2</v>
      </c>
      <c r="G303" t="s">
        <v>1301</v>
      </c>
      <c r="H303" t="s">
        <v>3</v>
      </c>
      <c r="I303" t="s">
        <v>2</v>
      </c>
      <c r="J303">
        <v>0</v>
      </c>
      <c r="K303">
        <v>1</v>
      </c>
      <c r="L303">
        <f>COUNTA(_xlfn.TEXTSPLIT(TRIM(MMLU_final[[#This Row],[Question]])," "))</f>
        <v>59</v>
      </c>
    </row>
    <row r="304" spans="1:12" hidden="1" x14ac:dyDescent="0.35">
      <c r="A304" t="s">
        <v>1394</v>
      </c>
      <c r="B304" t="s">
        <v>1395</v>
      </c>
      <c r="C304" t="s">
        <v>1396</v>
      </c>
      <c r="D304" t="s">
        <v>1397</v>
      </c>
      <c r="E304" t="s">
        <v>1398</v>
      </c>
      <c r="F304" t="s">
        <v>3</v>
      </c>
      <c r="G304" t="s">
        <v>1301</v>
      </c>
      <c r="H304" t="s">
        <v>1</v>
      </c>
      <c r="I304" t="s">
        <v>1</v>
      </c>
      <c r="J304">
        <v>0</v>
      </c>
      <c r="K304">
        <v>0</v>
      </c>
      <c r="L304">
        <f>COUNTA(_xlfn.TEXTSPLIT(TRIM(MMLU_final[[#This Row],[Question]])," "))</f>
        <v>16</v>
      </c>
    </row>
    <row r="305" spans="1:12" hidden="1" x14ac:dyDescent="0.35">
      <c r="A305" t="s">
        <v>1399</v>
      </c>
      <c r="B305" t="s">
        <v>1338</v>
      </c>
      <c r="C305" t="s">
        <v>1339</v>
      </c>
      <c r="D305" t="s">
        <v>1340</v>
      </c>
      <c r="E305" t="s">
        <v>1341</v>
      </c>
      <c r="F305" t="s">
        <v>4</v>
      </c>
      <c r="G305" t="s">
        <v>1301</v>
      </c>
      <c r="H305" t="s">
        <v>2</v>
      </c>
      <c r="I305" t="s">
        <v>4</v>
      </c>
      <c r="J305">
        <v>0</v>
      </c>
      <c r="K305">
        <v>1</v>
      </c>
      <c r="L305">
        <f>COUNTA(_xlfn.TEXTSPLIT(TRIM(MMLU_final[[#This Row],[Question]])," "))</f>
        <v>51</v>
      </c>
    </row>
    <row r="306" spans="1:12" hidden="1" x14ac:dyDescent="0.35">
      <c r="A306" t="s">
        <v>1400</v>
      </c>
      <c r="B306" t="s">
        <v>1338</v>
      </c>
      <c r="C306" t="s">
        <v>1339</v>
      </c>
      <c r="D306" t="s">
        <v>1340</v>
      </c>
      <c r="E306" t="s">
        <v>1341</v>
      </c>
      <c r="F306" t="s">
        <v>3</v>
      </c>
      <c r="G306" t="s">
        <v>1301</v>
      </c>
      <c r="H306" t="s">
        <v>2</v>
      </c>
      <c r="I306" t="s">
        <v>3</v>
      </c>
      <c r="J306">
        <v>0</v>
      </c>
      <c r="K306">
        <v>1</v>
      </c>
      <c r="L306">
        <f>COUNTA(_xlfn.TEXTSPLIT(TRIM(MMLU_final[[#This Row],[Question]])," "))</f>
        <v>59</v>
      </c>
    </row>
    <row r="307" spans="1:12" hidden="1" x14ac:dyDescent="0.35">
      <c r="A307" t="s">
        <v>1401</v>
      </c>
      <c r="B307" t="s">
        <v>1338</v>
      </c>
      <c r="C307" t="s">
        <v>1339</v>
      </c>
      <c r="D307" t="s">
        <v>1340</v>
      </c>
      <c r="E307" t="s">
        <v>1341</v>
      </c>
      <c r="F307" t="s">
        <v>2</v>
      </c>
      <c r="G307" t="s">
        <v>1301</v>
      </c>
      <c r="H307" t="s">
        <v>2</v>
      </c>
      <c r="I307" t="s">
        <v>2</v>
      </c>
      <c r="J307">
        <v>1</v>
      </c>
      <c r="K307">
        <v>1</v>
      </c>
      <c r="L307">
        <f>COUNTA(_xlfn.TEXTSPLIT(TRIM(MMLU_final[[#This Row],[Question]])," "))</f>
        <v>55</v>
      </c>
    </row>
    <row r="308" spans="1:12" hidden="1" x14ac:dyDescent="0.35">
      <c r="A308" t="s">
        <v>1402</v>
      </c>
      <c r="B308" t="s">
        <v>1403</v>
      </c>
      <c r="C308" t="s">
        <v>1404</v>
      </c>
      <c r="D308" t="s">
        <v>1405</v>
      </c>
      <c r="E308" t="s">
        <v>1336</v>
      </c>
      <c r="F308" t="s">
        <v>1</v>
      </c>
      <c r="G308" t="s">
        <v>1301</v>
      </c>
      <c r="H308" t="s">
        <v>1</v>
      </c>
      <c r="I308" t="s">
        <v>1</v>
      </c>
      <c r="J308">
        <v>1</v>
      </c>
      <c r="K308">
        <v>1</v>
      </c>
      <c r="L308">
        <f>COUNTA(_xlfn.TEXTSPLIT(TRIM(MMLU_final[[#This Row],[Question]])," "))</f>
        <v>29</v>
      </c>
    </row>
    <row r="309" spans="1:12" hidden="1" x14ac:dyDescent="0.35">
      <c r="A309" t="s">
        <v>1406</v>
      </c>
      <c r="B309" t="s">
        <v>1338</v>
      </c>
      <c r="C309" t="s">
        <v>1339</v>
      </c>
      <c r="D309" t="s">
        <v>1340</v>
      </c>
      <c r="E309" t="s">
        <v>1341</v>
      </c>
      <c r="F309" t="s">
        <v>4</v>
      </c>
      <c r="G309" t="s">
        <v>1301</v>
      </c>
      <c r="H309" t="s">
        <v>2</v>
      </c>
      <c r="I309" t="s">
        <v>4</v>
      </c>
      <c r="J309">
        <v>0</v>
      </c>
      <c r="K309">
        <v>1</v>
      </c>
      <c r="L309">
        <f>COUNTA(_xlfn.TEXTSPLIT(TRIM(MMLU_final[[#This Row],[Question]])," "))</f>
        <v>63</v>
      </c>
    </row>
    <row r="310" spans="1:12" hidden="1" x14ac:dyDescent="0.35">
      <c r="A310" t="s">
        <v>1407</v>
      </c>
      <c r="B310" t="s">
        <v>1338</v>
      </c>
      <c r="C310" t="s">
        <v>1339</v>
      </c>
      <c r="D310" t="s">
        <v>1340</v>
      </c>
      <c r="E310" t="s">
        <v>1341</v>
      </c>
      <c r="F310" t="s">
        <v>3</v>
      </c>
      <c r="G310" t="s">
        <v>1301</v>
      </c>
      <c r="H310" t="s">
        <v>2</v>
      </c>
      <c r="I310" t="s">
        <v>3</v>
      </c>
      <c r="J310">
        <v>0</v>
      </c>
      <c r="K310">
        <v>1</v>
      </c>
      <c r="L310">
        <f>COUNTA(_xlfn.TEXTSPLIT(TRIM(MMLU_final[[#This Row],[Question]])," "))</f>
        <v>61</v>
      </c>
    </row>
    <row r="311" spans="1:12" hidden="1" x14ac:dyDescent="0.35">
      <c r="A311" t="s">
        <v>1408</v>
      </c>
      <c r="B311" t="s">
        <v>1409</v>
      </c>
      <c r="C311" t="s">
        <v>1410</v>
      </c>
      <c r="D311" t="s">
        <v>1411</v>
      </c>
      <c r="E311" t="s">
        <v>1412</v>
      </c>
      <c r="F311" t="s">
        <v>3</v>
      </c>
      <c r="G311" t="s">
        <v>1301</v>
      </c>
      <c r="H311" t="s">
        <v>3</v>
      </c>
      <c r="I311" t="s">
        <v>3</v>
      </c>
      <c r="J311">
        <v>1</v>
      </c>
      <c r="K311">
        <v>1</v>
      </c>
      <c r="L311">
        <f>COUNTA(_xlfn.TEXTSPLIT(TRIM(MMLU_final[[#This Row],[Question]])," "))</f>
        <v>10</v>
      </c>
    </row>
    <row r="312" spans="1:12" hidden="1" x14ac:dyDescent="0.35">
      <c r="A312" t="s">
        <v>1413</v>
      </c>
      <c r="B312" t="s">
        <v>1338</v>
      </c>
      <c r="C312" t="s">
        <v>1339</v>
      </c>
      <c r="D312" t="s">
        <v>1340</v>
      </c>
      <c r="E312" t="s">
        <v>1341</v>
      </c>
      <c r="F312" t="s">
        <v>3</v>
      </c>
      <c r="G312" t="s">
        <v>1301</v>
      </c>
      <c r="H312" t="s">
        <v>3</v>
      </c>
      <c r="I312" t="s">
        <v>3</v>
      </c>
      <c r="J312">
        <v>1</v>
      </c>
      <c r="K312">
        <v>1</v>
      </c>
      <c r="L312">
        <f>COUNTA(_xlfn.TEXTSPLIT(TRIM(MMLU_final[[#This Row],[Question]])," "))</f>
        <v>57</v>
      </c>
    </row>
    <row r="313" spans="1:12" hidden="1" x14ac:dyDescent="0.35">
      <c r="A313" t="s">
        <v>1414</v>
      </c>
      <c r="B313" t="s">
        <v>1338</v>
      </c>
      <c r="C313" t="s">
        <v>1339</v>
      </c>
      <c r="D313" t="s">
        <v>1340</v>
      </c>
      <c r="E313" t="s">
        <v>1341</v>
      </c>
      <c r="F313" t="s">
        <v>4</v>
      </c>
      <c r="G313" t="s">
        <v>1301</v>
      </c>
      <c r="H313" t="s">
        <v>2</v>
      </c>
      <c r="I313" t="s">
        <v>4</v>
      </c>
      <c r="J313">
        <v>0</v>
      </c>
      <c r="K313">
        <v>1</v>
      </c>
      <c r="L313">
        <f>COUNTA(_xlfn.TEXTSPLIT(TRIM(MMLU_final[[#This Row],[Question]])," "))</f>
        <v>65</v>
      </c>
    </row>
    <row r="314" spans="1:12" hidden="1" x14ac:dyDescent="0.35">
      <c r="A314" t="s">
        <v>1415</v>
      </c>
      <c r="B314" t="s">
        <v>1416</v>
      </c>
      <c r="C314" t="s">
        <v>1417</v>
      </c>
      <c r="D314" t="s">
        <v>1418</v>
      </c>
      <c r="E314" t="s">
        <v>1316</v>
      </c>
      <c r="F314" t="s">
        <v>4</v>
      </c>
      <c r="G314" t="s">
        <v>1301</v>
      </c>
      <c r="H314" t="s">
        <v>3</v>
      </c>
      <c r="I314" t="s">
        <v>4</v>
      </c>
      <c r="J314">
        <v>0</v>
      </c>
      <c r="K314">
        <v>1</v>
      </c>
      <c r="L314">
        <f>COUNTA(_xlfn.TEXTSPLIT(TRIM(MMLU_final[[#This Row],[Question]])," "))</f>
        <v>4</v>
      </c>
    </row>
    <row r="315" spans="1:12" hidden="1" x14ac:dyDescent="0.35">
      <c r="A315" t="s">
        <v>1419</v>
      </c>
      <c r="B315" t="s">
        <v>1420</v>
      </c>
      <c r="C315" t="s">
        <v>1421</v>
      </c>
      <c r="D315" t="s">
        <v>1422</v>
      </c>
      <c r="E315" t="s">
        <v>1423</v>
      </c>
      <c r="F315" t="s">
        <v>2</v>
      </c>
      <c r="G315" t="s">
        <v>1301</v>
      </c>
      <c r="H315" t="s">
        <v>1</v>
      </c>
      <c r="I315" t="s">
        <v>2</v>
      </c>
      <c r="J315">
        <v>0</v>
      </c>
      <c r="K315">
        <v>1</v>
      </c>
      <c r="L315">
        <f>COUNTA(_xlfn.TEXTSPLIT(TRIM(MMLU_final[[#This Row],[Question]])," "))</f>
        <v>12</v>
      </c>
    </row>
    <row r="316" spans="1:12" hidden="1" x14ac:dyDescent="0.35">
      <c r="A316" t="s">
        <v>1424</v>
      </c>
      <c r="B316" t="s">
        <v>1425</v>
      </c>
      <c r="C316" t="s">
        <v>1426</v>
      </c>
      <c r="D316" t="s">
        <v>1427</v>
      </c>
      <c r="E316" t="s">
        <v>1428</v>
      </c>
      <c r="F316" t="s">
        <v>2</v>
      </c>
      <c r="G316" t="s">
        <v>1301</v>
      </c>
      <c r="H316" t="s">
        <v>3</v>
      </c>
      <c r="I316" t="s">
        <v>2</v>
      </c>
      <c r="J316">
        <v>0</v>
      </c>
      <c r="K316">
        <v>1</v>
      </c>
      <c r="L316">
        <f>COUNTA(_xlfn.TEXTSPLIT(TRIM(MMLU_final[[#This Row],[Question]])," "))</f>
        <v>10</v>
      </c>
    </row>
    <row r="317" spans="1:12" hidden="1" x14ac:dyDescent="0.35">
      <c r="A317" t="s">
        <v>1429</v>
      </c>
      <c r="B317" t="s">
        <v>1338</v>
      </c>
      <c r="C317" t="s">
        <v>1339</v>
      </c>
      <c r="D317" t="s">
        <v>1340</v>
      </c>
      <c r="E317" t="s">
        <v>1341</v>
      </c>
      <c r="F317" t="s">
        <v>4</v>
      </c>
      <c r="G317" t="s">
        <v>1301</v>
      </c>
      <c r="H317" t="s">
        <v>1</v>
      </c>
      <c r="I317" t="s">
        <v>4</v>
      </c>
      <c r="J317">
        <v>0</v>
      </c>
      <c r="K317">
        <v>1</v>
      </c>
      <c r="L317">
        <f>COUNTA(_xlfn.TEXTSPLIT(TRIM(MMLU_final[[#This Row],[Question]])," "))</f>
        <v>51</v>
      </c>
    </row>
    <row r="318" spans="1:12" hidden="1" x14ac:dyDescent="0.35">
      <c r="A318" t="s">
        <v>1430</v>
      </c>
      <c r="B318" t="s">
        <v>1338</v>
      </c>
      <c r="C318" t="s">
        <v>1339</v>
      </c>
      <c r="D318" t="s">
        <v>1340</v>
      </c>
      <c r="E318" t="s">
        <v>1341</v>
      </c>
      <c r="F318" t="s">
        <v>4</v>
      </c>
      <c r="G318" t="s">
        <v>1301</v>
      </c>
      <c r="H318" t="s">
        <v>1</v>
      </c>
      <c r="I318" t="s">
        <v>3</v>
      </c>
      <c r="J318">
        <v>0</v>
      </c>
      <c r="K318">
        <v>0</v>
      </c>
      <c r="L318">
        <f>COUNTA(_xlfn.TEXTSPLIT(TRIM(MMLU_final[[#This Row],[Question]])," "))</f>
        <v>53</v>
      </c>
    </row>
    <row r="319" spans="1:12" hidden="1" x14ac:dyDescent="0.35">
      <c r="A319" t="s">
        <v>1431</v>
      </c>
      <c r="B319" t="s">
        <v>1338</v>
      </c>
      <c r="C319" t="s">
        <v>1339</v>
      </c>
      <c r="D319" t="s">
        <v>1340</v>
      </c>
      <c r="E319" t="s">
        <v>1341</v>
      </c>
      <c r="F319" t="s">
        <v>4</v>
      </c>
      <c r="G319" t="s">
        <v>1301</v>
      </c>
      <c r="H319" t="s">
        <v>1</v>
      </c>
      <c r="I319" t="s">
        <v>4</v>
      </c>
      <c r="J319">
        <v>0</v>
      </c>
      <c r="K319">
        <v>1</v>
      </c>
      <c r="L319">
        <f>COUNTA(_xlfn.TEXTSPLIT(TRIM(MMLU_final[[#This Row],[Question]])," "))</f>
        <v>56</v>
      </c>
    </row>
    <row r="320" spans="1:12" hidden="1" x14ac:dyDescent="0.35">
      <c r="A320" t="s">
        <v>1432</v>
      </c>
      <c r="B320" t="s">
        <v>1433</v>
      </c>
      <c r="C320" t="s">
        <v>1434</v>
      </c>
      <c r="D320" t="s">
        <v>1435</v>
      </c>
      <c r="E320" t="s">
        <v>1436</v>
      </c>
      <c r="F320" t="s">
        <v>1</v>
      </c>
      <c r="G320" t="s">
        <v>1301</v>
      </c>
      <c r="H320" t="s">
        <v>1</v>
      </c>
      <c r="I320" t="s">
        <v>1</v>
      </c>
      <c r="J320">
        <v>1</v>
      </c>
      <c r="K320">
        <v>1</v>
      </c>
      <c r="L320">
        <f>COUNTA(_xlfn.TEXTSPLIT(TRIM(MMLU_final[[#This Row],[Question]])," "))</f>
        <v>10</v>
      </c>
    </row>
    <row r="321" spans="1:12" hidden="1" x14ac:dyDescent="0.35">
      <c r="A321" t="s">
        <v>1437</v>
      </c>
      <c r="B321" t="s">
        <v>1338</v>
      </c>
      <c r="C321" t="s">
        <v>1339</v>
      </c>
      <c r="D321" t="s">
        <v>1340</v>
      </c>
      <c r="E321" t="s">
        <v>1341</v>
      </c>
      <c r="F321" t="s">
        <v>4</v>
      </c>
      <c r="G321" t="s">
        <v>1301</v>
      </c>
      <c r="H321" t="s">
        <v>2</v>
      </c>
      <c r="I321" t="s">
        <v>4</v>
      </c>
      <c r="J321">
        <v>0</v>
      </c>
      <c r="K321">
        <v>1</v>
      </c>
      <c r="L321">
        <f>COUNTA(_xlfn.TEXTSPLIT(TRIM(MMLU_final[[#This Row],[Question]])," "))</f>
        <v>57</v>
      </c>
    </row>
    <row r="322" spans="1:12" hidden="1" x14ac:dyDescent="0.35">
      <c r="A322" t="s">
        <v>1438</v>
      </c>
      <c r="B322" t="s">
        <v>1338</v>
      </c>
      <c r="C322" t="s">
        <v>1339</v>
      </c>
      <c r="D322" t="s">
        <v>1340</v>
      </c>
      <c r="E322" t="s">
        <v>1341</v>
      </c>
      <c r="F322" t="s">
        <v>2</v>
      </c>
      <c r="G322" t="s">
        <v>1301</v>
      </c>
      <c r="H322" t="s">
        <v>1</v>
      </c>
      <c r="I322" t="s">
        <v>2</v>
      </c>
      <c r="J322">
        <v>0</v>
      </c>
      <c r="K322">
        <v>1</v>
      </c>
      <c r="L322">
        <f>COUNTA(_xlfn.TEXTSPLIT(TRIM(MMLU_final[[#This Row],[Question]])," "))</f>
        <v>58</v>
      </c>
    </row>
    <row r="323" spans="1:12" hidden="1" x14ac:dyDescent="0.35">
      <c r="A323" t="s">
        <v>1439</v>
      </c>
      <c r="B323" t="s">
        <v>1440</v>
      </c>
      <c r="C323" t="s">
        <v>1441</v>
      </c>
      <c r="D323" t="s">
        <v>1442</v>
      </c>
      <c r="E323" t="s">
        <v>1443</v>
      </c>
      <c r="F323" t="s">
        <v>2</v>
      </c>
      <c r="G323" t="s">
        <v>1301</v>
      </c>
      <c r="H323" t="s">
        <v>1</v>
      </c>
      <c r="I323" t="s">
        <v>4</v>
      </c>
      <c r="J323">
        <v>0</v>
      </c>
      <c r="K323">
        <v>0</v>
      </c>
      <c r="L323">
        <f>COUNTA(_xlfn.TEXTSPLIT(TRIM(MMLU_final[[#This Row],[Question]])," "))</f>
        <v>19</v>
      </c>
    </row>
    <row r="324" spans="1:12" hidden="1" x14ac:dyDescent="0.35">
      <c r="A324" t="s">
        <v>1444</v>
      </c>
      <c r="B324" t="s">
        <v>1338</v>
      </c>
      <c r="C324" t="s">
        <v>1339</v>
      </c>
      <c r="D324" t="s">
        <v>1340</v>
      </c>
      <c r="E324" t="s">
        <v>1341</v>
      </c>
      <c r="F324" t="s">
        <v>3</v>
      </c>
      <c r="G324" t="s">
        <v>1301</v>
      </c>
      <c r="H324" t="s">
        <v>1</v>
      </c>
      <c r="I324" t="s">
        <v>3</v>
      </c>
      <c r="J324">
        <v>0</v>
      </c>
      <c r="K324">
        <v>1</v>
      </c>
      <c r="L324">
        <f>COUNTA(_xlfn.TEXTSPLIT(TRIM(MMLU_final[[#This Row],[Question]])," "))</f>
        <v>63</v>
      </c>
    </row>
    <row r="325" spans="1:12" hidden="1" x14ac:dyDescent="0.35">
      <c r="A325" t="s">
        <v>1445</v>
      </c>
      <c r="B325" t="s">
        <v>1446</v>
      </c>
      <c r="C325" t="s">
        <v>1447</v>
      </c>
      <c r="D325" t="s">
        <v>1448</v>
      </c>
      <c r="E325" t="s">
        <v>1449</v>
      </c>
      <c r="F325" t="s">
        <v>1</v>
      </c>
      <c r="G325" t="s">
        <v>1301</v>
      </c>
      <c r="H325" t="s">
        <v>1</v>
      </c>
      <c r="I325" t="s">
        <v>1</v>
      </c>
      <c r="J325">
        <v>1</v>
      </c>
      <c r="K325">
        <v>1</v>
      </c>
      <c r="L325">
        <f>COUNTA(_xlfn.TEXTSPLIT(TRIM(MMLU_final[[#This Row],[Question]])," "))</f>
        <v>12</v>
      </c>
    </row>
    <row r="326" spans="1:12" hidden="1" x14ac:dyDescent="0.35">
      <c r="A326" t="s">
        <v>1450</v>
      </c>
      <c r="B326" t="s">
        <v>1338</v>
      </c>
      <c r="C326" t="s">
        <v>1339</v>
      </c>
      <c r="D326" t="s">
        <v>1340</v>
      </c>
      <c r="E326" t="s">
        <v>1341</v>
      </c>
      <c r="F326" t="s">
        <v>2</v>
      </c>
      <c r="G326" t="s">
        <v>1301</v>
      </c>
      <c r="H326" t="s">
        <v>2</v>
      </c>
      <c r="I326" t="s">
        <v>2</v>
      </c>
      <c r="J326">
        <v>1</v>
      </c>
      <c r="K326">
        <v>1</v>
      </c>
      <c r="L326">
        <f>COUNTA(_xlfn.TEXTSPLIT(TRIM(MMLU_final[[#This Row],[Question]])," "))</f>
        <v>53</v>
      </c>
    </row>
    <row r="327" spans="1:12" hidden="1" x14ac:dyDescent="0.35">
      <c r="A327" t="s">
        <v>1451</v>
      </c>
      <c r="B327" t="s">
        <v>1338</v>
      </c>
      <c r="C327" t="s">
        <v>1339</v>
      </c>
      <c r="D327" t="s">
        <v>1340</v>
      </c>
      <c r="E327" t="s">
        <v>1341</v>
      </c>
      <c r="F327" t="s">
        <v>1</v>
      </c>
      <c r="G327" t="s">
        <v>1301</v>
      </c>
      <c r="H327" t="s">
        <v>2</v>
      </c>
      <c r="I327" t="s">
        <v>2</v>
      </c>
      <c r="J327">
        <v>0</v>
      </c>
      <c r="K327">
        <v>0</v>
      </c>
      <c r="L327">
        <f>COUNTA(_xlfn.TEXTSPLIT(TRIM(MMLU_final[[#This Row],[Question]])," "))</f>
        <v>71</v>
      </c>
    </row>
    <row r="328" spans="1:12" hidden="1" x14ac:dyDescent="0.35">
      <c r="A328" t="s">
        <v>1452</v>
      </c>
      <c r="B328" t="s">
        <v>1453</v>
      </c>
      <c r="C328" t="s">
        <v>1454</v>
      </c>
      <c r="D328" t="s">
        <v>1455</v>
      </c>
      <c r="E328" t="s">
        <v>1456</v>
      </c>
      <c r="F328" t="s">
        <v>4</v>
      </c>
      <c r="G328" t="s">
        <v>1301</v>
      </c>
      <c r="H328" t="s">
        <v>4</v>
      </c>
      <c r="I328" t="s">
        <v>4</v>
      </c>
      <c r="J328">
        <v>1</v>
      </c>
      <c r="K328">
        <v>1</v>
      </c>
      <c r="L328">
        <f>COUNTA(_xlfn.TEXTSPLIT(TRIM(MMLU_final[[#This Row],[Question]])," "))</f>
        <v>6</v>
      </c>
    </row>
    <row r="329" spans="1:12" hidden="1" x14ac:dyDescent="0.35">
      <c r="A329" t="s">
        <v>1457</v>
      </c>
      <c r="B329" t="s">
        <v>1458</v>
      </c>
      <c r="C329" t="s">
        <v>1459</v>
      </c>
      <c r="D329" t="s">
        <v>1460</v>
      </c>
      <c r="E329" t="s">
        <v>1461</v>
      </c>
      <c r="F329" t="s">
        <v>3</v>
      </c>
      <c r="G329" t="s">
        <v>1301</v>
      </c>
      <c r="H329" t="s">
        <v>3</v>
      </c>
      <c r="I329" t="s">
        <v>3</v>
      </c>
      <c r="J329">
        <v>1</v>
      </c>
      <c r="K329">
        <v>1</v>
      </c>
      <c r="L329">
        <f>COUNTA(_xlfn.TEXTSPLIT(TRIM(MMLU_final[[#This Row],[Question]])," "))</f>
        <v>6</v>
      </c>
    </row>
    <row r="330" spans="1:12" hidden="1" x14ac:dyDescent="0.35">
      <c r="A330" t="s">
        <v>1462</v>
      </c>
      <c r="B330" t="s">
        <v>1338</v>
      </c>
      <c r="C330" t="s">
        <v>1339</v>
      </c>
      <c r="D330" t="s">
        <v>1340</v>
      </c>
      <c r="E330" t="s">
        <v>1341</v>
      </c>
      <c r="F330" t="s">
        <v>2</v>
      </c>
      <c r="G330" t="s">
        <v>1301</v>
      </c>
      <c r="H330" t="s">
        <v>1</v>
      </c>
      <c r="I330" t="s">
        <v>2</v>
      </c>
      <c r="J330">
        <v>0</v>
      </c>
      <c r="K330">
        <v>1</v>
      </c>
      <c r="L330">
        <f>COUNTA(_xlfn.TEXTSPLIT(TRIM(MMLU_final[[#This Row],[Question]])," "))</f>
        <v>73</v>
      </c>
    </row>
    <row r="331" spans="1:12" hidden="1" x14ac:dyDescent="0.35">
      <c r="A331" t="s">
        <v>1463</v>
      </c>
      <c r="B331" t="s">
        <v>1338</v>
      </c>
      <c r="C331" t="s">
        <v>1339</v>
      </c>
      <c r="D331" t="s">
        <v>1340</v>
      </c>
      <c r="E331" t="s">
        <v>1341</v>
      </c>
      <c r="F331" t="s">
        <v>3</v>
      </c>
      <c r="G331" t="s">
        <v>1301</v>
      </c>
      <c r="H331" t="s">
        <v>2</v>
      </c>
      <c r="I331" t="s">
        <v>3</v>
      </c>
      <c r="J331">
        <v>0</v>
      </c>
      <c r="K331">
        <v>1</v>
      </c>
      <c r="L331">
        <f>COUNTA(_xlfn.TEXTSPLIT(TRIM(MMLU_final[[#This Row],[Question]])," "))</f>
        <v>65</v>
      </c>
    </row>
    <row r="332" spans="1:12" hidden="1" x14ac:dyDescent="0.35">
      <c r="A332" t="s">
        <v>1464</v>
      </c>
      <c r="B332" t="s">
        <v>1465</v>
      </c>
      <c r="C332" t="s">
        <v>1466</v>
      </c>
      <c r="D332" t="s">
        <v>1467</v>
      </c>
      <c r="E332" t="s">
        <v>1468</v>
      </c>
      <c r="F332" t="s">
        <v>3</v>
      </c>
      <c r="G332" t="s">
        <v>1301</v>
      </c>
      <c r="H332" t="s">
        <v>1</v>
      </c>
      <c r="I332" t="s">
        <v>1</v>
      </c>
      <c r="J332">
        <v>0</v>
      </c>
      <c r="K332">
        <v>0</v>
      </c>
      <c r="L332">
        <f>COUNTA(_xlfn.TEXTSPLIT(TRIM(MMLU_final[[#This Row],[Question]])," "))</f>
        <v>15</v>
      </c>
    </row>
    <row r="333" spans="1:12" hidden="1" x14ac:dyDescent="0.35">
      <c r="A333" t="s">
        <v>1469</v>
      </c>
      <c r="B333" t="s">
        <v>1470</v>
      </c>
      <c r="C333" t="s">
        <v>1471</v>
      </c>
      <c r="D333" t="s">
        <v>1472</v>
      </c>
      <c r="E333" t="s">
        <v>1473</v>
      </c>
      <c r="F333" t="s">
        <v>4</v>
      </c>
      <c r="G333" t="s">
        <v>1301</v>
      </c>
      <c r="H333" t="s">
        <v>3</v>
      </c>
      <c r="I333" t="s">
        <v>4</v>
      </c>
      <c r="J333">
        <v>0</v>
      </c>
      <c r="K333">
        <v>1</v>
      </c>
      <c r="L333">
        <f>COUNTA(_xlfn.TEXTSPLIT(TRIM(MMLU_final[[#This Row],[Question]])," "))</f>
        <v>16</v>
      </c>
    </row>
    <row r="334" spans="1:12" hidden="1" x14ac:dyDescent="0.35">
      <c r="A334" t="s">
        <v>1474</v>
      </c>
      <c r="B334" t="s">
        <v>1475</v>
      </c>
      <c r="C334" t="s">
        <v>1476</v>
      </c>
      <c r="D334" t="s">
        <v>1477</v>
      </c>
      <c r="E334" t="s">
        <v>1478</v>
      </c>
      <c r="F334" t="s">
        <v>3</v>
      </c>
      <c r="G334" t="s">
        <v>1301</v>
      </c>
      <c r="H334" t="s">
        <v>3</v>
      </c>
      <c r="I334" t="s">
        <v>3</v>
      </c>
      <c r="J334">
        <v>1</v>
      </c>
      <c r="K334">
        <v>1</v>
      </c>
      <c r="L334">
        <f>COUNTA(_xlfn.TEXTSPLIT(TRIM(MMLU_final[[#This Row],[Question]])," "))</f>
        <v>19</v>
      </c>
    </row>
    <row r="335" spans="1:12" hidden="1" x14ac:dyDescent="0.35">
      <c r="A335" t="s">
        <v>1479</v>
      </c>
      <c r="B335" t="s">
        <v>1480</v>
      </c>
      <c r="C335" t="s">
        <v>1481</v>
      </c>
      <c r="D335" t="s">
        <v>1482</v>
      </c>
      <c r="E335" t="s">
        <v>1483</v>
      </c>
      <c r="F335" t="s">
        <v>3</v>
      </c>
      <c r="G335" t="s">
        <v>1301</v>
      </c>
      <c r="H335" t="s">
        <v>3</v>
      </c>
      <c r="I335" t="s">
        <v>1</v>
      </c>
      <c r="J335">
        <v>1</v>
      </c>
      <c r="K335">
        <v>0</v>
      </c>
      <c r="L335">
        <f>COUNTA(_xlfn.TEXTSPLIT(TRIM(MMLU_final[[#This Row],[Question]])," "))</f>
        <v>10</v>
      </c>
    </row>
    <row r="336" spans="1:12" hidden="1" x14ac:dyDescent="0.35">
      <c r="A336" t="s">
        <v>1484</v>
      </c>
      <c r="B336" t="s">
        <v>1485</v>
      </c>
      <c r="C336" t="s">
        <v>1486</v>
      </c>
      <c r="D336" t="s">
        <v>1487</v>
      </c>
      <c r="E336" t="s">
        <v>1488</v>
      </c>
      <c r="F336" t="s">
        <v>2</v>
      </c>
      <c r="G336" t="s">
        <v>1301</v>
      </c>
      <c r="H336" t="s">
        <v>2</v>
      </c>
      <c r="I336" t="s">
        <v>175</v>
      </c>
      <c r="J336">
        <v>1</v>
      </c>
      <c r="K336">
        <v>0</v>
      </c>
      <c r="L336">
        <f>COUNTA(_xlfn.TEXTSPLIT(TRIM(MMLU_final[[#This Row],[Question]])," "))</f>
        <v>10</v>
      </c>
    </row>
    <row r="337" spans="1:12" hidden="1" x14ac:dyDescent="0.35">
      <c r="A337" t="s">
        <v>1489</v>
      </c>
      <c r="B337" t="s">
        <v>1338</v>
      </c>
      <c r="C337" t="s">
        <v>1339</v>
      </c>
      <c r="D337" t="s">
        <v>1340</v>
      </c>
      <c r="E337" t="s">
        <v>1341</v>
      </c>
      <c r="F337" t="s">
        <v>4</v>
      </c>
      <c r="G337" t="s">
        <v>1301</v>
      </c>
      <c r="H337" t="s">
        <v>3</v>
      </c>
      <c r="I337" t="s">
        <v>4</v>
      </c>
      <c r="J337">
        <v>0</v>
      </c>
      <c r="K337">
        <v>1</v>
      </c>
      <c r="L337">
        <f>COUNTA(_xlfn.TEXTSPLIT(TRIM(MMLU_final[[#This Row],[Question]])," "))</f>
        <v>60</v>
      </c>
    </row>
    <row r="338" spans="1:12" hidden="1" x14ac:dyDescent="0.35">
      <c r="A338" t="s">
        <v>1490</v>
      </c>
      <c r="B338" t="s">
        <v>1491</v>
      </c>
      <c r="C338" t="s">
        <v>1492</v>
      </c>
      <c r="D338" t="s">
        <v>1493</v>
      </c>
      <c r="E338" t="s">
        <v>1494</v>
      </c>
      <c r="F338" t="s">
        <v>3</v>
      </c>
      <c r="G338" t="s">
        <v>1301</v>
      </c>
      <c r="H338" t="s">
        <v>3</v>
      </c>
      <c r="I338" t="s">
        <v>3</v>
      </c>
      <c r="J338">
        <v>1</v>
      </c>
      <c r="K338">
        <v>1</v>
      </c>
      <c r="L338">
        <f>COUNTA(_xlfn.TEXTSPLIT(TRIM(MMLU_final[[#This Row],[Question]])," "))</f>
        <v>16</v>
      </c>
    </row>
    <row r="339" spans="1:12" hidden="1" x14ac:dyDescent="0.35">
      <c r="A339" t="s">
        <v>1495</v>
      </c>
      <c r="B339" t="s">
        <v>1496</v>
      </c>
      <c r="C339" t="s">
        <v>1497</v>
      </c>
      <c r="D339" t="s">
        <v>1498</v>
      </c>
      <c r="E339" t="s">
        <v>1499</v>
      </c>
      <c r="F339" t="s">
        <v>1</v>
      </c>
      <c r="G339" t="s">
        <v>1301</v>
      </c>
      <c r="H339" t="s">
        <v>2</v>
      </c>
      <c r="I339" t="s">
        <v>1</v>
      </c>
      <c r="J339">
        <v>0</v>
      </c>
      <c r="K339">
        <v>1</v>
      </c>
      <c r="L339">
        <f>COUNTA(_xlfn.TEXTSPLIT(TRIM(MMLU_final[[#This Row],[Question]])," "))</f>
        <v>8</v>
      </c>
    </row>
    <row r="340" spans="1:12" hidden="1" x14ac:dyDescent="0.35">
      <c r="A340" t="s">
        <v>1500</v>
      </c>
      <c r="B340" t="s">
        <v>1338</v>
      </c>
      <c r="C340" t="s">
        <v>1339</v>
      </c>
      <c r="D340" t="s">
        <v>1340</v>
      </c>
      <c r="E340" t="s">
        <v>1341</v>
      </c>
      <c r="F340" t="s">
        <v>2</v>
      </c>
      <c r="G340" t="s">
        <v>1301</v>
      </c>
      <c r="H340" t="s">
        <v>2</v>
      </c>
      <c r="I340" t="s">
        <v>4</v>
      </c>
      <c r="J340">
        <v>1</v>
      </c>
      <c r="K340">
        <v>0</v>
      </c>
      <c r="L340">
        <f>COUNTA(_xlfn.TEXTSPLIT(TRIM(MMLU_final[[#This Row],[Question]])," "))</f>
        <v>54</v>
      </c>
    </row>
    <row r="341" spans="1:12" hidden="1" x14ac:dyDescent="0.35">
      <c r="A341" t="s">
        <v>1501</v>
      </c>
      <c r="B341" t="s">
        <v>1338</v>
      </c>
      <c r="C341" t="s">
        <v>1339</v>
      </c>
      <c r="D341" t="s">
        <v>1340</v>
      </c>
      <c r="E341" t="s">
        <v>1341</v>
      </c>
      <c r="F341" t="s">
        <v>3</v>
      </c>
      <c r="G341" t="s">
        <v>1301</v>
      </c>
      <c r="H341" t="s">
        <v>2</v>
      </c>
      <c r="I341" t="s">
        <v>3</v>
      </c>
      <c r="J341">
        <v>0</v>
      </c>
      <c r="K341">
        <v>1</v>
      </c>
      <c r="L341">
        <f>COUNTA(_xlfn.TEXTSPLIT(TRIM(MMLU_final[[#This Row],[Question]])," "))</f>
        <v>57</v>
      </c>
    </row>
    <row r="342" spans="1:12" hidden="1" x14ac:dyDescent="0.35">
      <c r="A342" t="s">
        <v>1502</v>
      </c>
      <c r="B342" t="s">
        <v>1503</v>
      </c>
      <c r="C342" t="s">
        <v>1504</v>
      </c>
      <c r="D342" t="s">
        <v>1505</v>
      </c>
      <c r="E342" t="s">
        <v>1506</v>
      </c>
      <c r="F342" t="s">
        <v>2</v>
      </c>
      <c r="G342" t="s">
        <v>1301</v>
      </c>
      <c r="H342" t="s">
        <v>2</v>
      </c>
      <c r="I342" t="s">
        <v>2</v>
      </c>
      <c r="J342">
        <v>1</v>
      </c>
      <c r="K342">
        <v>1</v>
      </c>
      <c r="L342">
        <f>COUNTA(_xlfn.TEXTSPLIT(TRIM(MMLU_final[[#This Row],[Question]])," "))</f>
        <v>9</v>
      </c>
    </row>
    <row r="343" spans="1:12" hidden="1" x14ac:dyDescent="0.35">
      <c r="A343" t="s">
        <v>1507</v>
      </c>
      <c r="B343" t="s">
        <v>1508</v>
      </c>
      <c r="C343" t="s">
        <v>1509</v>
      </c>
      <c r="D343" t="s">
        <v>1510</v>
      </c>
      <c r="E343" t="s">
        <v>1478</v>
      </c>
      <c r="F343" t="s">
        <v>2</v>
      </c>
      <c r="G343" t="s">
        <v>1301</v>
      </c>
      <c r="H343" t="s">
        <v>2</v>
      </c>
      <c r="I343" t="s">
        <v>1</v>
      </c>
      <c r="J343">
        <v>1</v>
      </c>
      <c r="K343">
        <v>0</v>
      </c>
      <c r="L343">
        <f>COUNTA(_xlfn.TEXTSPLIT(TRIM(MMLU_final[[#This Row],[Question]])," "))</f>
        <v>22</v>
      </c>
    </row>
    <row r="344" spans="1:12" hidden="1" x14ac:dyDescent="0.35">
      <c r="A344" t="s">
        <v>1511</v>
      </c>
      <c r="B344" t="s">
        <v>1512</v>
      </c>
      <c r="C344" t="s">
        <v>1513</v>
      </c>
      <c r="D344" t="s">
        <v>1514</v>
      </c>
      <c r="E344" t="s">
        <v>1316</v>
      </c>
      <c r="F344" t="s">
        <v>4</v>
      </c>
      <c r="G344" t="s">
        <v>1301</v>
      </c>
      <c r="H344" t="s">
        <v>4</v>
      </c>
      <c r="I344" t="s">
        <v>4</v>
      </c>
      <c r="J344">
        <v>1</v>
      </c>
      <c r="K344">
        <v>1</v>
      </c>
      <c r="L344">
        <f>COUNTA(_xlfn.TEXTSPLIT(TRIM(MMLU_final[[#This Row],[Question]])," "))</f>
        <v>5</v>
      </c>
    </row>
    <row r="345" spans="1:12" hidden="1" x14ac:dyDescent="0.35">
      <c r="A345" t="s">
        <v>1515</v>
      </c>
      <c r="B345" t="s">
        <v>1338</v>
      </c>
      <c r="C345" t="s">
        <v>1339</v>
      </c>
      <c r="D345" t="s">
        <v>1340</v>
      </c>
      <c r="E345" t="s">
        <v>1341</v>
      </c>
      <c r="F345" t="s">
        <v>2</v>
      </c>
      <c r="G345" t="s">
        <v>1301</v>
      </c>
      <c r="H345" t="s">
        <v>1</v>
      </c>
      <c r="I345" t="s">
        <v>2</v>
      </c>
      <c r="J345">
        <v>0</v>
      </c>
      <c r="K345">
        <v>1</v>
      </c>
      <c r="L345">
        <f>COUNTA(_xlfn.TEXTSPLIT(TRIM(MMLU_final[[#This Row],[Question]])," "))</f>
        <v>58</v>
      </c>
    </row>
    <row r="346" spans="1:12" hidden="1" x14ac:dyDescent="0.35">
      <c r="A346" t="s">
        <v>1516</v>
      </c>
      <c r="B346" t="s">
        <v>1338</v>
      </c>
      <c r="C346" t="s">
        <v>1339</v>
      </c>
      <c r="D346" t="s">
        <v>1340</v>
      </c>
      <c r="E346" t="s">
        <v>1341</v>
      </c>
      <c r="F346" t="s">
        <v>4</v>
      </c>
      <c r="G346" t="s">
        <v>1301</v>
      </c>
      <c r="H346" t="s">
        <v>2</v>
      </c>
      <c r="I346" t="s">
        <v>2</v>
      </c>
      <c r="J346">
        <v>0</v>
      </c>
      <c r="K346">
        <v>0</v>
      </c>
      <c r="L346">
        <f>COUNTA(_xlfn.TEXTSPLIT(TRIM(MMLU_final[[#This Row],[Question]])," "))</f>
        <v>73</v>
      </c>
    </row>
    <row r="347" spans="1:12" hidden="1" x14ac:dyDescent="0.35">
      <c r="A347" t="s">
        <v>1517</v>
      </c>
      <c r="B347" t="s">
        <v>1518</v>
      </c>
      <c r="C347" t="s">
        <v>1519</v>
      </c>
      <c r="D347" t="s">
        <v>1520</v>
      </c>
      <c r="E347" t="s">
        <v>1521</v>
      </c>
      <c r="F347" t="s">
        <v>3</v>
      </c>
      <c r="G347" t="s">
        <v>1301</v>
      </c>
      <c r="H347" t="s">
        <v>3</v>
      </c>
      <c r="I347" t="s">
        <v>3</v>
      </c>
      <c r="J347">
        <v>1</v>
      </c>
      <c r="K347">
        <v>1</v>
      </c>
      <c r="L347">
        <f>COUNTA(_xlfn.TEXTSPLIT(TRIM(MMLU_final[[#This Row],[Question]])," "))</f>
        <v>11</v>
      </c>
    </row>
    <row r="348" spans="1:12" hidden="1" x14ac:dyDescent="0.35">
      <c r="A348" t="s">
        <v>1522</v>
      </c>
      <c r="B348" t="s">
        <v>1338</v>
      </c>
      <c r="C348" t="s">
        <v>1339</v>
      </c>
      <c r="D348" t="s">
        <v>1340</v>
      </c>
      <c r="E348" t="s">
        <v>1341</v>
      </c>
      <c r="F348" t="s">
        <v>4</v>
      </c>
      <c r="G348" t="s">
        <v>1301</v>
      </c>
      <c r="H348" t="s">
        <v>2</v>
      </c>
      <c r="I348" t="s">
        <v>3</v>
      </c>
      <c r="J348">
        <v>0</v>
      </c>
      <c r="K348">
        <v>0</v>
      </c>
      <c r="L348">
        <f>COUNTA(_xlfn.TEXTSPLIT(TRIM(MMLU_final[[#This Row],[Question]])," "))</f>
        <v>63</v>
      </c>
    </row>
    <row r="349" spans="1:12" hidden="1" x14ac:dyDescent="0.35">
      <c r="A349" t="s">
        <v>1523</v>
      </c>
      <c r="B349" t="s">
        <v>1338</v>
      </c>
      <c r="C349" t="s">
        <v>1339</v>
      </c>
      <c r="D349" t="s">
        <v>1340</v>
      </c>
      <c r="E349" t="s">
        <v>1341</v>
      </c>
      <c r="F349" t="s">
        <v>4</v>
      </c>
      <c r="G349" t="s">
        <v>1301</v>
      </c>
      <c r="H349" t="s">
        <v>2</v>
      </c>
      <c r="I349" t="s">
        <v>4</v>
      </c>
      <c r="J349">
        <v>0</v>
      </c>
      <c r="K349">
        <v>1</v>
      </c>
      <c r="L349">
        <f>COUNTA(_xlfn.TEXTSPLIT(TRIM(MMLU_final[[#This Row],[Question]])," "))</f>
        <v>53</v>
      </c>
    </row>
    <row r="350" spans="1:12" hidden="1" x14ac:dyDescent="0.35">
      <c r="A350" t="s">
        <v>1524</v>
      </c>
      <c r="B350" t="s">
        <v>1525</v>
      </c>
      <c r="C350" t="s">
        <v>1526</v>
      </c>
      <c r="D350" t="s">
        <v>1527</v>
      </c>
      <c r="E350" t="s">
        <v>1478</v>
      </c>
      <c r="F350" t="s">
        <v>1</v>
      </c>
      <c r="G350" t="s">
        <v>1301</v>
      </c>
      <c r="H350" t="s">
        <v>1</v>
      </c>
      <c r="I350" t="s">
        <v>3</v>
      </c>
      <c r="J350">
        <v>1</v>
      </c>
      <c r="K350">
        <v>0</v>
      </c>
      <c r="L350">
        <f>COUNTA(_xlfn.TEXTSPLIT(TRIM(MMLU_final[[#This Row],[Question]])," "))</f>
        <v>22</v>
      </c>
    </row>
    <row r="351" spans="1:12" hidden="1" x14ac:dyDescent="0.35">
      <c r="A351" t="s">
        <v>1528</v>
      </c>
      <c r="B351" t="s">
        <v>1529</v>
      </c>
      <c r="C351" t="s">
        <v>1530</v>
      </c>
      <c r="D351" t="s">
        <v>1531</v>
      </c>
      <c r="E351" t="s">
        <v>1336</v>
      </c>
      <c r="F351" t="s">
        <v>4</v>
      </c>
      <c r="G351" t="s">
        <v>1301</v>
      </c>
      <c r="H351" t="s">
        <v>4</v>
      </c>
      <c r="I351" t="s">
        <v>4</v>
      </c>
      <c r="J351">
        <v>1</v>
      </c>
      <c r="K351">
        <v>1</v>
      </c>
      <c r="L351">
        <f>COUNTA(_xlfn.TEXTSPLIT(TRIM(MMLU_final[[#This Row],[Question]])," "))</f>
        <v>10</v>
      </c>
    </row>
    <row r="352" spans="1:12" hidden="1" x14ac:dyDescent="0.35">
      <c r="A352" t="s">
        <v>1532</v>
      </c>
      <c r="B352" t="s">
        <v>1338</v>
      </c>
      <c r="C352" t="s">
        <v>1339</v>
      </c>
      <c r="D352" t="s">
        <v>1340</v>
      </c>
      <c r="E352" t="s">
        <v>1341</v>
      </c>
      <c r="F352" t="s">
        <v>3</v>
      </c>
      <c r="G352" t="s">
        <v>1301</v>
      </c>
      <c r="H352" t="s">
        <v>2</v>
      </c>
      <c r="I352" t="s">
        <v>3</v>
      </c>
      <c r="J352">
        <v>0</v>
      </c>
      <c r="K352">
        <v>1</v>
      </c>
      <c r="L352">
        <f>COUNTA(_xlfn.TEXTSPLIT(TRIM(MMLU_final[[#This Row],[Question]])," "))</f>
        <v>64</v>
      </c>
    </row>
    <row r="353" spans="1:12" hidden="1" x14ac:dyDescent="0.35">
      <c r="A353" t="s">
        <v>1533</v>
      </c>
      <c r="B353" t="s">
        <v>1534</v>
      </c>
      <c r="C353" t="s">
        <v>1535</v>
      </c>
      <c r="D353" t="s">
        <v>1536</v>
      </c>
      <c r="E353" t="s">
        <v>1537</v>
      </c>
      <c r="F353" t="s">
        <v>3</v>
      </c>
      <c r="G353" t="s">
        <v>1301</v>
      </c>
      <c r="H353" t="s">
        <v>3</v>
      </c>
      <c r="I353" t="s">
        <v>2</v>
      </c>
      <c r="J353">
        <v>1</v>
      </c>
      <c r="K353">
        <v>0</v>
      </c>
      <c r="L353">
        <f>COUNTA(_xlfn.TEXTSPLIT(TRIM(MMLU_final[[#This Row],[Question]])," "))</f>
        <v>8</v>
      </c>
    </row>
    <row r="354" spans="1:12" hidden="1" x14ac:dyDescent="0.35">
      <c r="A354" t="s">
        <v>1538</v>
      </c>
      <c r="B354" t="s">
        <v>1539</v>
      </c>
      <c r="C354" t="s">
        <v>1540</v>
      </c>
      <c r="D354" t="s">
        <v>1541</v>
      </c>
      <c r="E354" t="s">
        <v>1542</v>
      </c>
      <c r="F354" t="s">
        <v>1</v>
      </c>
      <c r="G354" t="s">
        <v>1301</v>
      </c>
      <c r="H354" t="s">
        <v>1</v>
      </c>
      <c r="I354" t="s">
        <v>1</v>
      </c>
      <c r="J354">
        <v>1</v>
      </c>
      <c r="K354">
        <v>1</v>
      </c>
      <c r="L354">
        <f>COUNTA(_xlfn.TEXTSPLIT(TRIM(MMLU_final[[#This Row],[Question]])," "))</f>
        <v>11</v>
      </c>
    </row>
    <row r="355" spans="1:12" hidden="1" x14ac:dyDescent="0.35">
      <c r="A355" t="s">
        <v>1543</v>
      </c>
      <c r="B355" t="s">
        <v>1544</v>
      </c>
      <c r="C355" t="s">
        <v>1545</v>
      </c>
      <c r="D355" t="s">
        <v>1546</v>
      </c>
      <c r="E355" t="s">
        <v>1336</v>
      </c>
      <c r="F355" t="s">
        <v>4</v>
      </c>
      <c r="G355" t="s">
        <v>1301</v>
      </c>
      <c r="H355" t="s">
        <v>4</v>
      </c>
      <c r="I355" t="s">
        <v>4</v>
      </c>
      <c r="J355">
        <v>1</v>
      </c>
      <c r="K355">
        <v>1</v>
      </c>
      <c r="L355">
        <f>COUNTA(_xlfn.TEXTSPLIT(TRIM(MMLU_final[[#This Row],[Question]])," "))</f>
        <v>18</v>
      </c>
    </row>
    <row r="356" spans="1:12" hidden="1" x14ac:dyDescent="0.35">
      <c r="A356" t="s">
        <v>1547</v>
      </c>
      <c r="B356" t="s">
        <v>1338</v>
      </c>
      <c r="C356" t="s">
        <v>1339</v>
      </c>
      <c r="D356" t="s">
        <v>1340</v>
      </c>
      <c r="E356" t="s">
        <v>1341</v>
      </c>
      <c r="F356" t="s">
        <v>3</v>
      </c>
      <c r="G356" t="s">
        <v>1301</v>
      </c>
      <c r="H356" t="s">
        <v>1</v>
      </c>
      <c r="I356" t="s">
        <v>3</v>
      </c>
      <c r="J356">
        <v>0</v>
      </c>
      <c r="K356">
        <v>1</v>
      </c>
      <c r="L356">
        <f>COUNTA(_xlfn.TEXTSPLIT(TRIM(MMLU_final[[#This Row],[Question]])," "))</f>
        <v>51</v>
      </c>
    </row>
    <row r="357" spans="1:12" hidden="1" x14ac:dyDescent="0.35">
      <c r="A357" t="s">
        <v>1548</v>
      </c>
      <c r="B357" t="s">
        <v>1549</v>
      </c>
      <c r="C357" t="s">
        <v>1550</v>
      </c>
      <c r="D357" t="s">
        <v>1551</v>
      </c>
      <c r="E357" t="s">
        <v>1552</v>
      </c>
      <c r="F357" t="s">
        <v>3</v>
      </c>
      <c r="G357" t="s">
        <v>1301</v>
      </c>
      <c r="H357" t="s">
        <v>3</v>
      </c>
      <c r="I357" t="s">
        <v>3</v>
      </c>
      <c r="J357">
        <v>1</v>
      </c>
      <c r="K357">
        <v>1</v>
      </c>
      <c r="L357">
        <f>COUNTA(_xlfn.TEXTSPLIT(TRIM(MMLU_final[[#This Row],[Question]])," "))</f>
        <v>14</v>
      </c>
    </row>
    <row r="358" spans="1:12" hidden="1" x14ac:dyDescent="0.35">
      <c r="A358" t="s">
        <v>1553</v>
      </c>
      <c r="B358" t="s">
        <v>1554</v>
      </c>
      <c r="C358" t="s">
        <v>1555</v>
      </c>
      <c r="D358" t="s">
        <v>1556</v>
      </c>
      <c r="E358" t="s">
        <v>1557</v>
      </c>
      <c r="F358" t="s">
        <v>2</v>
      </c>
      <c r="G358" t="s">
        <v>1301</v>
      </c>
      <c r="H358" t="s">
        <v>2</v>
      </c>
      <c r="I358" t="s">
        <v>2</v>
      </c>
      <c r="J358">
        <v>1</v>
      </c>
      <c r="K358">
        <v>1</v>
      </c>
      <c r="L358">
        <f>COUNTA(_xlfn.TEXTSPLIT(TRIM(MMLU_final[[#This Row],[Question]])," "))</f>
        <v>16</v>
      </c>
    </row>
    <row r="359" spans="1:12" hidden="1" x14ac:dyDescent="0.35">
      <c r="A359" t="s">
        <v>1558</v>
      </c>
      <c r="B359" t="s">
        <v>1559</v>
      </c>
      <c r="C359" t="s">
        <v>1560</v>
      </c>
      <c r="D359" t="s">
        <v>1561</v>
      </c>
      <c r="E359" t="s">
        <v>1478</v>
      </c>
      <c r="F359" t="s">
        <v>1</v>
      </c>
      <c r="G359" t="s">
        <v>1301</v>
      </c>
      <c r="H359" t="s">
        <v>1</v>
      </c>
      <c r="I359" t="s">
        <v>1</v>
      </c>
      <c r="J359">
        <v>1</v>
      </c>
      <c r="K359">
        <v>1</v>
      </c>
      <c r="L359">
        <f>COUNTA(_xlfn.TEXTSPLIT(TRIM(MMLU_final[[#This Row],[Question]])," "))</f>
        <v>15</v>
      </c>
    </row>
    <row r="360" spans="1:12" hidden="1" x14ac:dyDescent="0.35">
      <c r="A360" t="s">
        <v>1562</v>
      </c>
      <c r="B360" t="s">
        <v>1338</v>
      </c>
      <c r="C360" t="s">
        <v>1339</v>
      </c>
      <c r="D360" t="s">
        <v>1340</v>
      </c>
      <c r="E360" t="s">
        <v>1341</v>
      </c>
      <c r="F360" t="s">
        <v>1</v>
      </c>
      <c r="G360" t="s">
        <v>1301</v>
      </c>
      <c r="H360" t="s">
        <v>2</v>
      </c>
      <c r="I360" t="s">
        <v>1</v>
      </c>
      <c r="J360">
        <v>0</v>
      </c>
      <c r="K360">
        <v>1</v>
      </c>
      <c r="L360">
        <f>COUNTA(_xlfn.TEXTSPLIT(TRIM(MMLU_final[[#This Row],[Question]])," "))</f>
        <v>60</v>
      </c>
    </row>
    <row r="361" spans="1:12" hidden="1" x14ac:dyDescent="0.35">
      <c r="A361" t="s">
        <v>1563</v>
      </c>
      <c r="B361" t="s">
        <v>1338</v>
      </c>
      <c r="C361" t="s">
        <v>1339</v>
      </c>
      <c r="D361" t="s">
        <v>1340</v>
      </c>
      <c r="E361" t="s">
        <v>1341</v>
      </c>
      <c r="F361" t="s">
        <v>4</v>
      </c>
      <c r="G361" t="s">
        <v>1301</v>
      </c>
      <c r="H361" t="s">
        <v>3</v>
      </c>
      <c r="I361" t="s">
        <v>4</v>
      </c>
      <c r="J361">
        <v>0</v>
      </c>
      <c r="K361">
        <v>1</v>
      </c>
      <c r="L361">
        <f>COUNTA(_xlfn.TEXTSPLIT(TRIM(MMLU_final[[#This Row],[Question]])," "))</f>
        <v>58</v>
      </c>
    </row>
    <row r="362" spans="1:12" hidden="1" x14ac:dyDescent="0.35">
      <c r="A362" t="s">
        <v>1564</v>
      </c>
      <c r="B362" t="s">
        <v>1565</v>
      </c>
      <c r="C362" t="s">
        <v>1566</v>
      </c>
      <c r="D362" t="s">
        <v>1567</v>
      </c>
      <c r="E362" t="s">
        <v>1568</v>
      </c>
      <c r="F362" t="s">
        <v>1</v>
      </c>
      <c r="G362" t="s">
        <v>1569</v>
      </c>
      <c r="H362" t="s">
        <v>1</v>
      </c>
      <c r="I362" t="s">
        <v>1</v>
      </c>
      <c r="J362">
        <v>1</v>
      </c>
      <c r="K362">
        <v>1</v>
      </c>
      <c r="L362">
        <f>COUNTA(_xlfn.TEXTSPLIT(TRIM(MMLU_final[[#This Row],[Question]])," "))</f>
        <v>33</v>
      </c>
    </row>
    <row r="363" spans="1:12" hidden="1" x14ac:dyDescent="0.35">
      <c r="A363" t="s">
        <v>1570</v>
      </c>
      <c r="B363" t="s">
        <v>1571</v>
      </c>
      <c r="C363" t="s">
        <v>1572</v>
      </c>
      <c r="D363" t="s">
        <v>1573</v>
      </c>
      <c r="E363" t="s">
        <v>1574</v>
      </c>
      <c r="F363" t="s">
        <v>4</v>
      </c>
      <c r="G363" t="s">
        <v>1569</v>
      </c>
      <c r="H363" t="s">
        <v>2</v>
      </c>
      <c r="I363" t="s">
        <v>2</v>
      </c>
      <c r="J363">
        <v>0</v>
      </c>
      <c r="K363">
        <v>0</v>
      </c>
      <c r="L363">
        <f>COUNTA(_xlfn.TEXTSPLIT(TRIM(MMLU_final[[#This Row],[Question]])," "))</f>
        <v>29</v>
      </c>
    </row>
    <row r="364" spans="1:12" hidden="1" x14ac:dyDescent="0.35">
      <c r="A364" t="s">
        <v>1575</v>
      </c>
      <c r="B364" t="s">
        <v>1576</v>
      </c>
      <c r="C364" t="s">
        <v>1577</v>
      </c>
      <c r="D364" t="s">
        <v>1578</v>
      </c>
      <c r="E364" t="s">
        <v>1579</v>
      </c>
      <c r="F364" t="s">
        <v>1</v>
      </c>
      <c r="G364" t="s">
        <v>1569</v>
      </c>
      <c r="H364" t="s">
        <v>1</v>
      </c>
      <c r="I364" t="s">
        <v>1</v>
      </c>
      <c r="J364">
        <v>1</v>
      </c>
      <c r="K364">
        <v>1</v>
      </c>
      <c r="L364">
        <f>COUNTA(_xlfn.TEXTSPLIT(TRIM(MMLU_final[[#This Row],[Question]])," "))</f>
        <v>21</v>
      </c>
    </row>
    <row r="365" spans="1:12" hidden="1" x14ac:dyDescent="0.35">
      <c r="A365" t="s">
        <v>1580</v>
      </c>
      <c r="B365" t="s">
        <v>1581</v>
      </c>
      <c r="C365" t="s">
        <v>1582</v>
      </c>
      <c r="D365" t="s">
        <v>1583</v>
      </c>
      <c r="E365" t="s">
        <v>1584</v>
      </c>
      <c r="F365" t="s">
        <v>3</v>
      </c>
      <c r="G365" t="s">
        <v>1569</v>
      </c>
      <c r="H365" t="s">
        <v>3</v>
      </c>
      <c r="I365" t="s">
        <v>3</v>
      </c>
      <c r="J365">
        <v>1</v>
      </c>
      <c r="K365">
        <v>1</v>
      </c>
      <c r="L365">
        <f>COUNTA(_xlfn.TEXTSPLIT(TRIM(MMLU_final[[#This Row],[Question]])," "))</f>
        <v>30</v>
      </c>
    </row>
    <row r="366" spans="1:12" hidden="1" x14ac:dyDescent="0.35">
      <c r="A366" t="s">
        <v>1585</v>
      </c>
      <c r="B366" t="s">
        <v>1586</v>
      </c>
      <c r="C366" t="s">
        <v>1587</v>
      </c>
      <c r="D366" t="s">
        <v>1588</v>
      </c>
      <c r="E366" t="s">
        <v>1589</v>
      </c>
      <c r="F366" t="s">
        <v>2</v>
      </c>
      <c r="G366" t="s">
        <v>1569</v>
      </c>
      <c r="H366" t="s">
        <v>3</v>
      </c>
      <c r="I366" t="s">
        <v>2</v>
      </c>
      <c r="J366">
        <v>0</v>
      </c>
      <c r="K366">
        <v>1</v>
      </c>
      <c r="L366">
        <f>COUNTA(_xlfn.TEXTSPLIT(TRIM(MMLU_final[[#This Row],[Question]])," "))</f>
        <v>18</v>
      </c>
    </row>
    <row r="367" spans="1:12" hidden="1" x14ac:dyDescent="0.35">
      <c r="A367" t="s">
        <v>1590</v>
      </c>
      <c r="B367" t="s">
        <v>1591</v>
      </c>
      <c r="C367" t="s">
        <v>1592</v>
      </c>
      <c r="D367" t="s">
        <v>1593</v>
      </c>
      <c r="E367" t="s">
        <v>1594</v>
      </c>
      <c r="F367" t="s">
        <v>4</v>
      </c>
      <c r="G367" t="s">
        <v>1569</v>
      </c>
      <c r="H367" t="s">
        <v>4</v>
      </c>
      <c r="I367" t="s">
        <v>4</v>
      </c>
      <c r="J367">
        <v>1</v>
      </c>
      <c r="K367">
        <v>1</v>
      </c>
      <c r="L367">
        <f>COUNTA(_xlfn.TEXTSPLIT(TRIM(MMLU_final[[#This Row],[Question]])," "))</f>
        <v>11</v>
      </c>
    </row>
    <row r="368" spans="1:12" hidden="1" x14ac:dyDescent="0.35">
      <c r="A368" t="s">
        <v>1595</v>
      </c>
      <c r="B368" t="s">
        <v>1596</v>
      </c>
      <c r="C368" t="s">
        <v>1597</v>
      </c>
      <c r="D368" t="s">
        <v>1598</v>
      </c>
      <c r="E368" t="s">
        <v>1599</v>
      </c>
      <c r="F368" t="s">
        <v>2</v>
      </c>
      <c r="G368" t="s">
        <v>1569</v>
      </c>
      <c r="H368" t="s">
        <v>2</v>
      </c>
      <c r="I368" t="s">
        <v>2</v>
      </c>
      <c r="J368">
        <v>1</v>
      </c>
      <c r="K368">
        <v>1</v>
      </c>
      <c r="L368">
        <f>COUNTA(_xlfn.TEXTSPLIT(TRIM(MMLU_final[[#This Row],[Question]])," "))</f>
        <v>13</v>
      </c>
    </row>
    <row r="369" spans="1:12" hidden="1" x14ac:dyDescent="0.35">
      <c r="A369" t="s">
        <v>1600</v>
      </c>
      <c r="B369" t="s">
        <v>1601</v>
      </c>
      <c r="C369" t="s">
        <v>1602</v>
      </c>
      <c r="D369" t="s">
        <v>1603</v>
      </c>
      <c r="E369" t="s">
        <v>1604</v>
      </c>
      <c r="F369" t="s">
        <v>3</v>
      </c>
      <c r="G369" t="s">
        <v>1569</v>
      </c>
      <c r="H369" t="s">
        <v>3</v>
      </c>
      <c r="I369" t="s">
        <v>3</v>
      </c>
      <c r="J369">
        <v>1</v>
      </c>
      <c r="K369">
        <v>1</v>
      </c>
      <c r="L369">
        <f>COUNTA(_xlfn.TEXTSPLIT(TRIM(MMLU_final[[#This Row],[Question]])," "))</f>
        <v>5</v>
      </c>
    </row>
    <row r="370" spans="1:12" hidden="1" x14ac:dyDescent="0.35">
      <c r="A370" t="s">
        <v>1605</v>
      </c>
      <c r="B370" t="s">
        <v>1606</v>
      </c>
      <c r="C370" t="s">
        <v>1607</v>
      </c>
      <c r="D370" t="s">
        <v>1608</v>
      </c>
      <c r="E370" t="s">
        <v>1609</v>
      </c>
      <c r="F370" t="s">
        <v>4</v>
      </c>
      <c r="G370" t="s">
        <v>1569</v>
      </c>
      <c r="H370" t="s">
        <v>1</v>
      </c>
      <c r="I370" t="s">
        <v>4</v>
      </c>
      <c r="J370">
        <v>0</v>
      </c>
      <c r="K370">
        <v>1</v>
      </c>
      <c r="L370">
        <f>COUNTA(_xlfn.TEXTSPLIT(TRIM(MMLU_final[[#This Row],[Question]])," "))</f>
        <v>27</v>
      </c>
    </row>
    <row r="371" spans="1:12" hidden="1" x14ac:dyDescent="0.35">
      <c r="A371" t="s">
        <v>1610</v>
      </c>
      <c r="B371" t="s">
        <v>1611</v>
      </c>
      <c r="C371" t="s">
        <v>1612</v>
      </c>
      <c r="D371" t="s">
        <v>1613</v>
      </c>
      <c r="E371" t="s">
        <v>1614</v>
      </c>
      <c r="F371" t="s">
        <v>3</v>
      </c>
      <c r="G371" t="s">
        <v>1569</v>
      </c>
      <c r="H371" t="s">
        <v>1</v>
      </c>
      <c r="I371" t="s">
        <v>1</v>
      </c>
      <c r="J371">
        <v>0</v>
      </c>
      <c r="K371">
        <v>0</v>
      </c>
      <c r="L371">
        <f>COUNTA(_xlfn.TEXTSPLIT(TRIM(MMLU_final[[#This Row],[Question]])," "))</f>
        <v>28</v>
      </c>
    </row>
    <row r="372" spans="1:12" hidden="1" x14ac:dyDescent="0.35">
      <c r="A372" t="s">
        <v>1615</v>
      </c>
      <c r="B372" t="s">
        <v>1616</v>
      </c>
      <c r="C372" t="s">
        <v>1617</v>
      </c>
      <c r="D372" t="s">
        <v>1618</v>
      </c>
      <c r="E372" t="s">
        <v>1619</v>
      </c>
      <c r="F372" t="s">
        <v>3</v>
      </c>
      <c r="G372" t="s">
        <v>1569</v>
      </c>
      <c r="H372" t="s">
        <v>3</v>
      </c>
      <c r="I372" t="s">
        <v>3</v>
      </c>
      <c r="J372">
        <v>1</v>
      </c>
      <c r="K372">
        <v>1</v>
      </c>
      <c r="L372">
        <f>COUNTA(_xlfn.TEXTSPLIT(TRIM(MMLU_final[[#This Row],[Question]])," "))</f>
        <v>6</v>
      </c>
    </row>
    <row r="373" spans="1:12" hidden="1" x14ac:dyDescent="0.35">
      <c r="A373" t="s">
        <v>1620</v>
      </c>
      <c r="B373" t="s">
        <v>1621</v>
      </c>
      <c r="C373" t="s">
        <v>1622</v>
      </c>
      <c r="D373" t="s">
        <v>1623</v>
      </c>
      <c r="E373" t="s">
        <v>1624</v>
      </c>
      <c r="F373" t="s">
        <v>3</v>
      </c>
      <c r="G373" t="s">
        <v>1569</v>
      </c>
      <c r="H373" t="s">
        <v>3</v>
      </c>
      <c r="I373" t="s">
        <v>3</v>
      </c>
      <c r="J373">
        <v>1</v>
      </c>
      <c r="K373">
        <v>1</v>
      </c>
      <c r="L373">
        <f>COUNTA(_xlfn.TEXTSPLIT(TRIM(MMLU_final[[#This Row],[Question]])," "))</f>
        <v>69</v>
      </c>
    </row>
    <row r="374" spans="1:12" hidden="1" x14ac:dyDescent="0.35">
      <c r="A374" t="s">
        <v>1625</v>
      </c>
      <c r="B374" t="s">
        <v>1626</v>
      </c>
      <c r="C374" t="s">
        <v>1627</v>
      </c>
      <c r="D374" t="s">
        <v>1628</v>
      </c>
      <c r="E374" t="s">
        <v>1629</v>
      </c>
      <c r="F374" t="s">
        <v>4</v>
      </c>
      <c r="G374" t="s">
        <v>1569</v>
      </c>
      <c r="H374" t="s">
        <v>2</v>
      </c>
      <c r="I374" t="s">
        <v>4</v>
      </c>
      <c r="J374">
        <v>0</v>
      </c>
      <c r="K374">
        <v>1</v>
      </c>
      <c r="L374">
        <f>COUNTA(_xlfn.TEXTSPLIT(TRIM(MMLU_final[[#This Row],[Question]])," "))</f>
        <v>5</v>
      </c>
    </row>
    <row r="375" spans="1:12" hidden="1" x14ac:dyDescent="0.35">
      <c r="A375" t="s">
        <v>1630</v>
      </c>
      <c r="B375" t="s">
        <v>1631</v>
      </c>
      <c r="C375" t="s">
        <v>1632</v>
      </c>
      <c r="D375" t="s">
        <v>1633</v>
      </c>
      <c r="E375" t="s">
        <v>1634</v>
      </c>
      <c r="F375" t="s">
        <v>3</v>
      </c>
      <c r="G375" t="s">
        <v>1569</v>
      </c>
      <c r="H375" t="s">
        <v>3</v>
      </c>
      <c r="I375" t="s">
        <v>3</v>
      </c>
      <c r="J375">
        <v>1</v>
      </c>
      <c r="K375">
        <v>1</v>
      </c>
      <c r="L375">
        <f>COUNTA(_xlfn.TEXTSPLIT(TRIM(MMLU_final[[#This Row],[Question]])," "))</f>
        <v>22</v>
      </c>
    </row>
    <row r="376" spans="1:12" hidden="1" x14ac:dyDescent="0.35">
      <c r="A376" t="s">
        <v>1635</v>
      </c>
      <c r="B376" t="s">
        <v>1636</v>
      </c>
      <c r="C376" t="s">
        <v>1637</v>
      </c>
      <c r="D376" t="s">
        <v>1638</v>
      </c>
      <c r="E376" t="s">
        <v>1639</v>
      </c>
      <c r="F376" t="s">
        <v>2</v>
      </c>
      <c r="G376" t="s">
        <v>1569</v>
      </c>
      <c r="H376" t="s">
        <v>2</v>
      </c>
      <c r="I376" t="s">
        <v>2</v>
      </c>
      <c r="J376">
        <v>1</v>
      </c>
      <c r="K376">
        <v>1</v>
      </c>
      <c r="L376">
        <f>COUNTA(_xlfn.TEXTSPLIT(TRIM(MMLU_final[[#This Row],[Question]])," "))</f>
        <v>11</v>
      </c>
    </row>
    <row r="377" spans="1:12" hidden="1" x14ac:dyDescent="0.35">
      <c r="A377" t="s">
        <v>1640</v>
      </c>
      <c r="B377" t="s">
        <v>1641</v>
      </c>
      <c r="C377" t="s">
        <v>1642</v>
      </c>
      <c r="D377" t="s">
        <v>1643</v>
      </c>
      <c r="E377" t="s">
        <v>1644</v>
      </c>
      <c r="F377" t="s">
        <v>1</v>
      </c>
      <c r="G377" t="s">
        <v>1569</v>
      </c>
      <c r="H377" t="s">
        <v>1</v>
      </c>
      <c r="I377" t="s">
        <v>1</v>
      </c>
      <c r="J377">
        <v>1</v>
      </c>
      <c r="K377">
        <v>1</v>
      </c>
      <c r="L377">
        <f>COUNTA(_xlfn.TEXTSPLIT(TRIM(MMLU_final[[#This Row],[Question]])," "))</f>
        <v>24</v>
      </c>
    </row>
    <row r="378" spans="1:12" hidden="1" x14ac:dyDescent="0.35">
      <c r="A378" t="s">
        <v>1645</v>
      </c>
      <c r="B378" t="s">
        <v>1646</v>
      </c>
      <c r="C378" t="s">
        <v>1647</v>
      </c>
      <c r="D378" t="s">
        <v>1648</v>
      </c>
      <c r="E378" t="s">
        <v>1649</v>
      </c>
      <c r="F378" t="s">
        <v>4</v>
      </c>
      <c r="G378" t="s">
        <v>1569</v>
      </c>
      <c r="H378" t="s">
        <v>3</v>
      </c>
      <c r="I378" t="s">
        <v>4</v>
      </c>
      <c r="J378">
        <v>0</v>
      </c>
      <c r="K378">
        <v>1</v>
      </c>
      <c r="L378">
        <f>COUNTA(_xlfn.TEXTSPLIT(TRIM(MMLU_final[[#This Row],[Question]])," "))</f>
        <v>9</v>
      </c>
    </row>
    <row r="379" spans="1:12" hidden="1" x14ac:dyDescent="0.35">
      <c r="A379" t="s">
        <v>1650</v>
      </c>
      <c r="B379" t="s">
        <v>1651</v>
      </c>
      <c r="C379" t="s">
        <v>1652</v>
      </c>
      <c r="D379" t="s">
        <v>1653</v>
      </c>
      <c r="E379" t="s">
        <v>1654</v>
      </c>
      <c r="F379" t="s">
        <v>1</v>
      </c>
      <c r="G379" t="s">
        <v>1569</v>
      </c>
      <c r="H379" t="s">
        <v>1</v>
      </c>
      <c r="I379" t="s">
        <v>1</v>
      </c>
      <c r="J379">
        <v>1</v>
      </c>
      <c r="K379">
        <v>1</v>
      </c>
      <c r="L379">
        <f>COUNTA(_xlfn.TEXTSPLIT(TRIM(MMLU_final[[#This Row],[Question]])," "))</f>
        <v>12</v>
      </c>
    </row>
    <row r="380" spans="1:12" hidden="1" x14ac:dyDescent="0.35">
      <c r="A380" t="s">
        <v>1655</v>
      </c>
      <c r="B380" t="s">
        <v>1656</v>
      </c>
      <c r="C380" t="s">
        <v>1657</v>
      </c>
      <c r="D380" t="s">
        <v>1658</v>
      </c>
      <c r="E380" t="s">
        <v>1659</v>
      </c>
      <c r="F380" t="s">
        <v>2</v>
      </c>
      <c r="G380" t="s">
        <v>1569</v>
      </c>
      <c r="H380" t="s">
        <v>2</v>
      </c>
      <c r="I380" t="s">
        <v>2</v>
      </c>
      <c r="J380">
        <v>1</v>
      </c>
      <c r="K380">
        <v>1</v>
      </c>
      <c r="L380">
        <f>COUNTA(_xlfn.TEXTSPLIT(TRIM(MMLU_final[[#This Row],[Question]])," "))</f>
        <v>21</v>
      </c>
    </row>
    <row r="381" spans="1:12" hidden="1" x14ac:dyDescent="0.35">
      <c r="A381" t="s">
        <v>1660</v>
      </c>
      <c r="B381" t="s">
        <v>1661</v>
      </c>
      <c r="C381" t="s">
        <v>1662</v>
      </c>
      <c r="D381" t="s">
        <v>1663</v>
      </c>
      <c r="E381" t="s">
        <v>1664</v>
      </c>
      <c r="F381" t="s">
        <v>1</v>
      </c>
      <c r="G381" t="s">
        <v>1569</v>
      </c>
      <c r="H381" t="s">
        <v>1</v>
      </c>
      <c r="I381" t="s">
        <v>1</v>
      </c>
      <c r="J381">
        <v>1</v>
      </c>
      <c r="K381">
        <v>1</v>
      </c>
      <c r="L381">
        <f>COUNTA(_xlfn.TEXTSPLIT(TRIM(MMLU_final[[#This Row],[Question]])," "))</f>
        <v>16</v>
      </c>
    </row>
    <row r="382" spans="1:12" hidden="1" x14ac:dyDescent="0.35">
      <c r="A382" t="s">
        <v>1665</v>
      </c>
      <c r="B382" t="s">
        <v>1666</v>
      </c>
      <c r="C382" t="s">
        <v>1667</v>
      </c>
      <c r="D382" t="s">
        <v>1668</v>
      </c>
      <c r="E382" t="s">
        <v>1336</v>
      </c>
      <c r="F382" t="s">
        <v>4</v>
      </c>
      <c r="G382" t="s">
        <v>1569</v>
      </c>
      <c r="H382" t="s">
        <v>4</v>
      </c>
      <c r="I382" t="s">
        <v>4</v>
      </c>
      <c r="J382">
        <v>1</v>
      </c>
      <c r="K382">
        <v>1</v>
      </c>
      <c r="L382">
        <f>COUNTA(_xlfn.TEXTSPLIT(TRIM(MMLU_final[[#This Row],[Question]])," "))</f>
        <v>4</v>
      </c>
    </row>
    <row r="383" spans="1:12" hidden="1" x14ac:dyDescent="0.35">
      <c r="A383" t="s">
        <v>1669</v>
      </c>
      <c r="B383" t="s">
        <v>1670</v>
      </c>
      <c r="C383" t="s">
        <v>1671</v>
      </c>
      <c r="D383" t="s">
        <v>1672</v>
      </c>
      <c r="E383" t="s">
        <v>1673</v>
      </c>
      <c r="F383" t="s">
        <v>4</v>
      </c>
      <c r="G383" t="s">
        <v>1569</v>
      </c>
      <c r="H383" t="s">
        <v>4</v>
      </c>
      <c r="I383" t="s">
        <v>4</v>
      </c>
      <c r="J383">
        <v>1</v>
      </c>
      <c r="K383">
        <v>1</v>
      </c>
      <c r="L383">
        <f>COUNTA(_xlfn.TEXTSPLIT(TRIM(MMLU_final[[#This Row],[Question]])," "))</f>
        <v>10</v>
      </c>
    </row>
    <row r="384" spans="1:12" hidden="1" x14ac:dyDescent="0.35">
      <c r="A384" t="s">
        <v>1674</v>
      </c>
      <c r="B384" t="s">
        <v>1675</v>
      </c>
      <c r="C384" t="s">
        <v>1676</v>
      </c>
      <c r="D384" t="s">
        <v>1677</v>
      </c>
      <c r="E384" t="s">
        <v>1678</v>
      </c>
      <c r="F384" t="s">
        <v>1</v>
      </c>
      <c r="G384" t="s">
        <v>1569</v>
      </c>
      <c r="H384" t="s">
        <v>1</v>
      </c>
      <c r="I384" t="s">
        <v>2</v>
      </c>
      <c r="J384">
        <v>1</v>
      </c>
      <c r="K384">
        <v>0</v>
      </c>
      <c r="L384">
        <f>COUNTA(_xlfn.TEXTSPLIT(TRIM(MMLU_final[[#This Row],[Question]])," "))</f>
        <v>16</v>
      </c>
    </row>
    <row r="385" spans="1:12" hidden="1" x14ac:dyDescent="0.35">
      <c r="A385" t="s">
        <v>1679</v>
      </c>
      <c r="B385" t="s">
        <v>1680</v>
      </c>
      <c r="C385" t="s">
        <v>1681</v>
      </c>
      <c r="D385" t="s">
        <v>1682</v>
      </c>
      <c r="E385" t="s">
        <v>1683</v>
      </c>
      <c r="F385" t="s">
        <v>4</v>
      </c>
      <c r="G385" t="s">
        <v>1569</v>
      </c>
      <c r="H385" t="s">
        <v>1</v>
      </c>
      <c r="I385" t="s">
        <v>1</v>
      </c>
      <c r="J385">
        <v>0</v>
      </c>
      <c r="K385">
        <v>0</v>
      </c>
      <c r="L385">
        <f>COUNTA(_xlfn.TEXTSPLIT(TRIM(MMLU_final[[#This Row],[Question]])," "))</f>
        <v>8</v>
      </c>
    </row>
    <row r="386" spans="1:12" hidden="1" x14ac:dyDescent="0.35">
      <c r="A386" t="s">
        <v>1684</v>
      </c>
      <c r="B386" t="s">
        <v>1685</v>
      </c>
      <c r="C386" t="s">
        <v>1686</v>
      </c>
      <c r="D386" t="s">
        <v>1687</v>
      </c>
      <c r="E386" t="s">
        <v>1688</v>
      </c>
      <c r="F386" t="s">
        <v>3</v>
      </c>
      <c r="G386" t="s">
        <v>1569</v>
      </c>
      <c r="H386" t="s">
        <v>3</v>
      </c>
      <c r="I386" t="s">
        <v>3</v>
      </c>
      <c r="J386">
        <v>1</v>
      </c>
      <c r="K386">
        <v>1</v>
      </c>
      <c r="L386">
        <f>COUNTA(_xlfn.TEXTSPLIT(TRIM(MMLU_final[[#This Row],[Question]])," "))</f>
        <v>31</v>
      </c>
    </row>
    <row r="387" spans="1:12" hidden="1" x14ac:dyDescent="0.35">
      <c r="A387" t="s">
        <v>1689</v>
      </c>
      <c r="B387" t="s">
        <v>1690</v>
      </c>
      <c r="C387" t="s">
        <v>1691</v>
      </c>
      <c r="D387" t="s">
        <v>1692</v>
      </c>
      <c r="E387" t="s">
        <v>1693</v>
      </c>
      <c r="F387" t="s">
        <v>1</v>
      </c>
      <c r="G387" t="s">
        <v>1569</v>
      </c>
      <c r="H387" t="s">
        <v>1</v>
      </c>
      <c r="I387" t="s">
        <v>1</v>
      </c>
      <c r="J387">
        <v>1</v>
      </c>
      <c r="K387">
        <v>1</v>
      </c>
      <c r="L387">
        <f>COUNTA(_xlfn.TEXTSPLIT(TRIM(MMLU_final[[#This Row],[Question]])," "))</f>
        <v>14</v>
      </c>
    </row>
    <row r="388" spans="1:12" hidden="1" x14ac:dyDescent="0.35">
      <c r="A388" t="s">
        <v>1694</v>
      </c>
      <c r="B388" t="s">
        <v>1695</v>
      </c>
      <c r="C388" t="s">
        <v>1696</v>
      </c>
      <c r="D388" t="s">
        <v>1697</v>
      </c>
      <c r="E388" t="s">
        <v>1698</v>
      </c>
      <c r="F388" t="s">
        <v>3</v>
      </c>
      <c r="G388" t="s">
        <v>1569</v>
      </c>
      <c r="H388" t="s">
        <v>3</v>
      </c>
      <c r="I388" t="s">
        <v>3</v>
      </c>
      <c r="J388">
        <v>1</v>
      </c>
      <c r="K388">
        <v>1</v>
      </c>
      <c r="L388">
        <f>COUNTA(_xlfn.TEXTSPLIT(TRIM(MMLU_final[[#This Row],[Question]])," "))</f>
        <v>20</v>
      </c>
    </row>
    <row r="389" spans="1:12" hidden="1" x14ac:dyDescent="0.35">
      <c r="A389" t="s">
        <v>1699</v>
      </c>
      <c r="B389" t="s">
        <v>1700</v>
      </c>
      <c r="C389" t="s">
        <v>1701</v>
      </c>
      <c r="D389" t="s">
        <v>1702</v>
      </c>
      <c r="E389" t="s">
        <v>1703</v>
      </c>
      <c r="F389" t="s">
        <v>2</v>
      </c>
      <c r="G389" t="s">
        <v>1569</v>
      </c>
      <c r="H389" t="s">
        <v>2</v>
      </c>
      <c r="I389" t="s">
        <v>2</v>
      </c>
      <c r="J389">
        <v>1</v>
      </c>
      <c r="K389">
        <v>1</v>
      </c>
      <c r="L389">
        <f>COUNTA(_xlfn.TEXTSPLIT(TRIM(MMLU_final[[#This Row],[Question]])," "))</f>
        <v>41</v>
      </c>
    </row>
    <row r="390" spans="1:12" hidden="1" x14ac:dyDescent="0.35">
      <c r="A390" t="s">
        <v>1704</v>
      </c>
      <c r="B390" t="s">
        <v>1705</v>
      </c>
      <c r="C390" t="s">
        <v>1706</v>
      </c>
      <c r="D390" t="s">
        <v>1707</v>
      </c>
      <c r="E390" t="s">
        <v>1708</v>
      </c>
      <c r="F390" t="s">
        <v>1</v>
      </c>
      <c r="G390" t="s">
        <v>1569</v>
      </c>
      <c r="H390" t="s">
        <v>2</v>
      </c>
      <c r="I390" t="s">
        <v>4</v>
      </c>
      <c r="J390">
        <v>0</v>
      </c>
      <c r="K390">
        <v>0</v>
      </c>
      <c r="L390">
        <f>COUNTA(_xlfn.TEXTSPLIT(TRIM(MMLU_final[[#This Row],[Question]])," "))</f>
        <v>18</v>
      </c>
    </row>
    <row r="391" spans="1:12" hidden="1" x14ac:dyDescent="0.35">
      <c r="A391" t="s">
        <v>1709</v>
      </c>
      <c r="B391" t="s">
        <v>1710</v>
      </c>
      <c r="C391" t="s">
        <v>1711</v>
      </c>
      <c r="D391" t="s">
        <v>1712</v>
      </c>
      <c r="E391" t="s">
        <v>1713</v>
      </c>
      <c r="F391" t="s">
        <v>3</v>
      </c>
      <c r="G391" t="s">
        <v>1569</v>
      </c>
      <c r="H391" t="s">
        <v>3</v>
      </c>
      <c r="I391" t="s">
        <v>3</v>
      </c>
      <c r="J391">
        <v>1</v>
      </c>
      <c r="K391">
        <v>1</v>
      </c>
      <c r="L391">
        <f>COUNTA(_xlfn.TEXTSPLIT(TRIM(MMLU_final[[#This Row],[Question]])," "))</f>
        <v>15</v>
      </c>
    </row>
    <row r="392" spans="1:12" hidden="1" x14ac:dyDescent="0.35">
      <c r="A392" t="s">
        <v>1714</v>
      </c>
      <c r="B392" t="s">
        <v>1715</v>
      </c>
      <c r="C392" t="s">
        <v>1716</v>
      </c>
      <c r="D392" t="s">
        <v>1717</v>
      </c>
      <c r="E392" t="s">
        <v>1718</v>
      </c>
      <c r="F392" t="s">
        <v>4</v>
      </c>
      <c r="G392" t="s">
        <v>1569</v>
      </c>
      <c r="H392" t="s">
        <v>2</v>
      </c>
      <c r="I392" t="s">
        <v>4</v>
      </c>
      <c r="J392">
        <v>0</v>
      </c>
      <c r="K392">
        <v>1</v>
      </c>
      <c r="L392">
        <f>COUNTA(_xlfn.TEXTSPLIT(TRIM(MMLU_final[[#This Row],[Question]])," "))</f>
        <v>33</v>
      </c>
    </row>
    <row r="393" spans="1:12" hidden="1" x14ac:dyDescent="0.35">
      <c r="A393" t="s">
        <v>1719</v>
      </c>
      <c r="B393" t="s">
        <v>1720</v>
      </c>
      <c r="C393" t="s">
        <v>1721</v>
      </c>
      <c r="D393" t="s">
        <v>1722</v>
      </c>
      <c r="E393" t="s">
        <v>1723</v>
      </c>
      <c r="F393" t="s">
        <v>4</v>
      </c>
      <c r="G393" t="s">
        <v>1569</v>
      </c>
      <c r="H393" t="s">
        <v>4</v>
      </c>
      <c r="I393" t="s">
        <v>4</v>
      </c>
      <c r="J393">
        <v>1</v>
      </c>
      <c r="K393">
        <v>1</v>
      </c>
      <c r="L393">
        <f>COUNTA(_xlfn.TEXTSPLIT(TRIM(MMLU_final[[#This Row],[Question]])," "))</f>
        <v>15</v>
      </c>
    </row>
    <row r="394" spans="1:12" hidden="1" x14ac:dyDescent="0.35">
      <c r="A394" t="s">
        <v>1724</v>
      </c>
      <c r="B394" t="s">
        <v>1725</v>
      </c>
      <c r="C394" t="s">
        <v>1726</v>
      </c>
      <c r="D394" t="s">
        <v>1727</v>
      </c>
      <c r="E394" t="s">
        <v>1728</v>
      </c>
      <c r="F394" t="s">
        <v>3</v>
      </c>
      <c r="G394" t="s">
        <v>1569</v>
      </c>
      <c r="H394" t="s">
        <v>3</v>
      </c>
      <c r="I394" t="s">
        <v>3</v>
      </c>
      <c r="J394">
        <v>1</v>
      </c>
      <c r="K394">
        <v>1</v>
      </c>
      <c r="L394">
        <f>COUNTA(_xlfn.TEXTSPLIT(TRIM(MMLU_final[[#This Row],[Question]])," "))</f>
        <v>10</v>
      </c>
    </row>
    <row r="395" spans="1:12" hidden="1" x14ac:dyDescent="0.35">
      <c r="A395" t="s">
        <v>1729</v>
      </c>
      <c r="B395" t="s">
        <v>1730</v>
      </c>
      <c r="C395" t="s">
        <v>1731</v>
      </c>
      <c r="D395" t="s">
        <v>1732</v>
      </c>
      <c r="E395" t="s">
        <v>1733</v>
      </c>
      <c r="F395" t="s">
        <v>4</v>
      </c>
      <c r="G395" t="s">
        <v>1569</v>
      </c>
      <c r="H395" t="s">
        <v>3</v>
      </c>
      <c r="I395" t="s">
        <v>3</v>
      </c>
      <c r="J395">
        <v>0</v>
      </c>
      <c r="K395">
        <v>0</v>
      </c>
      <c r="L395">
        <f>COUNTA(_xlfn.TEXTSPLIT(TRIM(MMLU_final[[#This Row],[Question]])," "))</f>
        <v>36</v>
      </c>
    </row>
    <row r="396" spans="1:12" hidden="1" x14ac:dyDescent="0.35">
      <c r="A396" t="s">
        <v>1734</v>
      </c>
      <c r="B396" t="s">
        <v>1735</v>
      </c>
      <c r="C396" t="s">
        <v>1736</v>
      </c>
      <c r="D396" t="s">
        <v>1737</v>
      </c>
      <c r="E396" t="s">
        <v>1738</v>
      </c>
      <c r="F396" t="s">
        <v>2</v>
      </c>
      <c r="G396" t="s">
        <v>1569</v>
      </c>
      <c r="H396" t="s">
        <v>2</v>
      </c>
      <c r="I396" t="s">
        <v>2</v>
      </c>
      <c r="J396">
        <v>1</v>
      </c>
      <c r="K396">
        <v>1</v>
      </c>
      <c r="L396">
        <f>COUNTA(_xlfn.TEXTSPLIT(TRIM(MMLU_final[[#This Row],[Question]])," "))</f>
        <v>8</v>
      </c>
    </row>
    <row r="397" spans="1:12" hidden="1" x14ac:dyDescent="0.35">
      <c r="A397" t="s">
        <v>1739</v>
      </c>
      <c r="B397" t="s">
        <v>1740</v>
      </c>
      <c r="C397" t="s">
        <v>1741</v>
      </c>
      <c r="D397" t="s">
        <v>1742</v>
      </c>
      <c r="E397" t="s">
        <v>1743</v>
      </c>
      <c r="F397" t="s">
        <v>4</v>
      </c>
      <c r="G397" t="s">
        <v>1569</v>
      </c>
      <c r="H397" t="s">
        <v>4</v>
      </c>
      <c r="I397" t="s">
        <v>4</v>
      </c>
      <c r="J397">
        <v>1</v>
      </c>
      <c r="K397">
        <v>1</v>
      </c>
      <c r="L397">
        <f>COUNTA(_xlfn.TEXTSPLIT(TRIM(MMLU_final[[#This Row],[Question]])," "))</f>
        <v>7</v>
      </c>
    </row>
    <row r="398" spans="1:12" hidden="1" x14ac:dyDescent="0.35">
      <c r="A398" t="s">
        <v>1744</v>
      </c>
      <c r="B398" t="s">
        <v>1745</v>
      </c>
      <c r="C398" t="s">
        <v>1746</v>
      </c>
      <c r="D398" t="s">
        <v>1747</v>
      </c>
      <c r="E398" t="s">
        <v>1748</v>
      </c>
      <c r="F398" t="s">
        <v>1</v>
      </c>
      <c r="G398" t="s">
        <v>1569</v>
      </c>
      <c r="H398" t="s">
        <v>1</v>
      </c>
      <c r="I398" t="s">
        <v>1</v>
      </c>
      <c r="J398">
        <v>1</v>
      </c>
      <c r="K398">
        <v>1</v>
      </c>
      <c r="L398">
        <f>COUNTA(_xlfn.TEXTSPLIT(TRIM(MMLU_final[[#This Row],[Question]])," "))</f>
        <v>11</v>
      </c>
    </row>
    <row r="399" spans="1:12" hidden="1" x14ac:dyDescent="0.35">
      <c r="A399" t="s">
        <v>1749</v>
      </c>
      <c r="B399" t="s">
        <v>1750</v>
      </c>
      <c r="C399" t="s">
        <v>1751</v>
      </c>
      <c r="D399" t="s">
        <v>1752</v>
      </c>
      <c r="E399" t="s">
        <v>1753</v>
      </c>
      <c r="F399" t="s">
        <v>3</v>
      </c>
      <c r="G399" t="s">
        <v>1569</v>
      </c>
      <c r="H399" t="s">
        <v>3</v>
      </c>
      <c r="I399" t="s">
        <v>3</v>
      </c>
      <c r="J399">
        <v>1</v>
      </c>
      <c r="K399">
        <v>1</v>
      </c>
      <c r="L399">
        <f>COUNTA(_xlfn.TEXTSPLIT(TRIM(MMLU_final[[#This Row],[Question]])," "))</f>
        <v>10</v>
      </c>
    </row>
    <row r="400" spans="1:12" hidden="1" x14ac:dyDescent="0.35">
      <c r="A400" t="s">
        <v>1754</v>
      </c>
      <c r="B400" t="s">
        <v>1755</v>
      </c>
      <c r="C400" t="s">
        <v>1756</v>
      </c>
      <c r="D400" t="s">
        <v>1757</v>
      </c>
      <c r="E400" t="s">
        <v>1758</v>
      </c>
      <c r="F400" t="s">
        <v>1</v>
      </c>
      <c r="G400" t="s">
        <v>1569</v>
      </c>
      <c r="H400" t="s">
        <v>1</v>
      </c>
      <c r="I400" t="s">
        <v>1</v>
      </c>
      <c r="J400">
        <v>1</v>
      </c>
      <c r="K400">
        <v>1</v>
      </c>
      <c r="L400">
        <f>COUNTA(_xlfn.TEXTSPLIT(TRIM(MMLU_final[[#This Row],[Question]])," "))</f>
        <v>11</v>
      </c>
    </row>
    <row r="401" spans="1:12" hidden="1" x14ac:dyDescent="0.35">
      <c r="A401" t="s">
        <v>1759</v>
      </c>
      <c r="B401" t="s">
        <v>1760</v>
      </c>
      <c r="C401" t="s">
        <v>1761</v>
      </c>
      <c r="D401" t="s">
        <v>1762</v>
      </c>
      <c r="E401" t="s">
        <v>1763</v>
      </c>
      <c r="F401" t="s">
        <v>3</v>
      </c>
      <c r="G401" t="s">
        <v>1569</v>
      </c>
      <c r="H401" t="s">
        <v>3</v>
      </c>
      <c r="I401" t="s">
        <v>3</v>
      </c>
      <c r="J401">
        <v>1</v>
      </c>
      <c r="K401">
        <v>1</v>
      </c>
      <c r="L401">
        <f>COUNTA(_xlfn.TEXTSPLIT(TRIM(MMLU_final[[#This Row],[Question]])," "))</f>
        <v>16</v>
      </c>
    </row>
    <row r="402" spans="1:12" hidden="1" x14ac:dyDescent="0.35">
      <c r="A402" t="s">
        <v>1764</v>
      </c>
      <c r="B402" t="s">
        <v>1765</v>
      </c>
      <c r="C402" t="s">
        <v>1766</v>
      </c>
      <c r="D402" t="s">
        <v>1767</v>
      </c>
      <c r="E402" t="s">
        <v>1768</v>
      </c>
      <c r="F402" t="s">
        <v>4</v>
      </c>
      <c r="G402" t="s">
        <v>1569</v>
      </c>
      <c r="H402" t="s">
        <v>1</v>
      </c>
      <c r="I402" t="s">
        <v>4</v>
      </c>
      <c r="J402">
        <v>0</v>
      </c>
      <c r="K402">
        <v>1</v>
      </c>
      <c r="L402">
        <f>COUNTA(_xlfn.TEXTSPLIT(TRIM(MMLU_final[[#This Row],[Question]])," "))</f>
        <v>26</v>
      </c>
    </row>
    <row r="403" spans="1:12" hidden="1" x14ac:dyDescent="0.35">
      <c r="A403" t="s">
        <v>1769</v>
      </c>
      <c r="B403" t="s">
        <v>1770</v>
      </c>
      <c r="C403" t="s">
        <v>1771</v>
      </c>
      <c r="D403" t="s">
        <v>1772</v>
      </c>
      <c r="E403" t="s">
        <v>1773</v>
      </c>
      <c r="F403" t="s">
        <v>1</v>
      </c>
      <c r="G403" t="s">
        <v>1569</v>
      </c>
      <c r="H403" t="s">
        <v>1</v>
      </c>
      <c r="I403" t="s">
        <v>1</v>
      </c>
      <c r="J403">
        <v>1</v>
      </c>
      <c r="K403">
        <v>1</v>
      </c>
      <c r="L403">
        <f>COUNTA(_xlfn.TEXTSPLIT(TRIM(MMLU_final[[#This Row],[Question]])," "))</f>
        <v>8</v>
      </c>
    </row>
    <row r="404" spans="1:12" hidden="1" x14ac:dyDescent="0.35">
      <c r="A404" t="s">
        <v>1774</v>
      </c>
      <c r="B404" t="s">
        <v>1775</v>
      </c>
      <c r="C404" t="s">
        <v>1776</v>
      </c>
      <c r="D404" t="s">
        <v>1777</v>
      </c>
      <c r="E404" t="s">
        <v>1778</v>
      </c>
      <c r="F404" t="s">
        <v>3</v>
      </c>
      <c r="G404" t="s">
        <v>1569</v>
      </c>
      <c r="H404" t="s">
        <v>3</v>
      </c>
      <c r="I404" t="s">
        <v>3</v>
      </c>
      <c r="J404">
        <v>1</v>
      </c>
      <c r="K404">
        <v>1</v>
      </c>
      <c r="L404">
        <f>COUNTA(_xlfn.TEXTSPLIT(TRIM(MMLU_final[[#This Row],[Question]])," "))</f>
        <v>10</v>
      </c>
    </row>
    <row r="405" spans="1:12" hidden="1" x14ac:dyDescent="0.35">
      <c r="A405" t="s">
        <v>1779</v>
      </c>
      <c r="B405" t="s">
        <v>1780</v>
      </c>
      <c r="C405" t="s">
        <v>1781</v>
      </c>
      <c r="D405" t="s">
        <v>1782</v>
      </c>
      <c r="E405" t="s">
        <v>1783</v>
      </c>
      <c r="F405" t="s">
        <v>3</v>
      </c>
      <c r="G405" t="s">
        <v>1569</v>
      </c>
      <c r="H405" t="s">
        <v>2</v>
      </c>
      <c r="I405" t="s">
        <v>2</v>
      </c>
      <c r="J405">
        <v>0</v>
      </c>
      <c r="K405">
        <v>0</v>
      </c>
      <c r="L405">
        <f>COUNTA(_xlfn.TEXTSPLIT(TRIM(MMLU_final[[#This Row],[Question]])," "))</f>
        <v>25</v>
      </c>
    </row>
    <row r="406" spans="1:12" hidden="1" x14ac:dyDescent="0.35">
      <c r="A406" t="s">
        <v>1784</v>
      </c>
      <c r="B406" t="s">
        <v>1785</v>
      </c>
      <c r="C406" t="s">
        <v>1786</v>
      </c>
      <c r="D406" t="s">
        <v>1787</v>
      </c>
      <c r="E406" t="s">
        <v>1788</v>
      </c>
      <c r="F406" t="s">
        <v>3</v>
      </c>
      <c r="G406" t="s">
        <v>1569</v>
      </c>
      <c r="H406" t="s">
        <v>3</v>
      </c>
      <c r="I406" t="s">
        <v>3</v>
      </c>
      <c r="J406">
        <v>1</v>
      </c>
      <c r="K406">
        <v>1</v>
      </c>
      <c r="L406">
        <f>COUNTA(_xlfn.TEXTSPLIT(TRIM(MMLU_final[[#This Row],[Question]])," "))</f>
        <v>16</v>
      </c>
    </row>
    <row r="407" spans="1:12" hidden="1" x14ac:dyDescent="0.35">
      <c r="A407" t="s">
        <v>1789</v>
      </c>
      <c r="B407" t="s">
        <v>1790</v>
      </c>
      <c r="C407" t="s">
        <v>1791</v>
      </c>
      <c r="D407" t="s">
        <v>1792</v>
      </c>
      <c r="E407" t="s">
        <v>1793</v>
      </c>
      <c r="F407" t="s">
        <v>3</v>
      </c>
      <c r="G407" t="s">
        <v>1569</v>
      </c>
      <c r="H407" t="s">
        <v>3</v>
      </c>
      <c r="I407" t="s">
        <v>3</v>
      </c>
      <c r="J407">
        <v>1</v>
      </c>
      <c r="K407">
        <v>1</v>
      </c>
      <c r="L407">
        <f>COUNTA(_xlfn.TEXTSPLIT(TRIM(MMLU_final[[#This Row],[Question]])," "))</f>
        <v>54</v>
      </c>
    </row>
    <row r="408" spans="1:12" hidden="1" x14ac:dyDescent="0.35">
      <c r="A408" t="s">
        <v>1794</v>
      </c>
      <c r="B408" t="s">
        <v>1795</v>
      </c>
      <c r="C408" t="s">
        <v>1796</v>
      </c>
      <c r="D408" t="s">
        <v>1797</v>
      </c>
      <c r="E408" t="s">
        <v>1798</v>
      </c>
      <c r="F408" t="s">
        <v>2</v>
      </c>
      <c r="G408" t="s">
        <v>1569</v>
      </c>
      <c r="H408" t="s">
        <v>2</v>
      </c>
      <c r="I408" t="s">
        <v>2</v>
      </c>
      <c r="J408">
        <v>1</v>
      </c>
      <c r="K408">
        <v>1</v>
      </c>
      <c r="L408">
        <f>COUNTA(_xlfn.TEXTSPLIT(TRIM(MMLU_final[[#This Row],[Question]])," "))</f>
        <v>7</v>
      </c>
    </row>
    <row r="409" spans="1:12" hidden="1" x14ac:dyDescent="0.35">
      <c r="A409" t="s">
        <v>1799</v>
      </c>
      <c r="B409" t="s">
        <v>1800</v>
      </c>
      <c r="C409" t="s">
        <v>1801</v>
      </c>
      <c r="D409" t="s">
        <v>1802</v>
      </c>
      <c r="E409" t="s">
        <v>1803</v>
      </c>
      <c r="F409" t="s">
        <v>4</v>
      </c>
      <c r="G409" t="s">
        <v>1569</v>
      </c>
      <c r="H409" t="s">
        <v>4</v>
      </c>
      <c r="I409" t="s">
        <v>4</v>
      </c>
      <c r="J409">
        <v>1</v>
      </c>
      <c r="K409">
        <v>1</v>
      </c>
      <c r="L409">
        <f>COUNTA(_xlfn.TEXTSPLIT(TRIM(MMLU_final[[#This Row],[Question]])," "))</f>
        <v>10</v>
      </c>
    </row>
    <row r="410" spans="1:12" hidden="1" x14ac:dyDescent="0.35">
      <c r="A410" t="s">
        <v>1804</v>
      </c>
      <c r="B410" t="s">
        <v>1805</v>
      </c>
      <c r="C410" t="s">
        <v>1806</v>
      </c>
      <c r="D410" t="s">
        <v>1807</v>
      </c>
      <c r="E410" t="s">
        <v>1808</v>
      </c>
      <c r="F410" t="s">
        <v>2</v>
      </c>
      <c r="G410" t="s">
        <v>1569</v>
      </c>
      <c r="H410" t="s">
        <v>2</v>
      </c>
      <c r="I410" t="s">
        <v>2</v>
      </c>
      <c r="J410">
        <v>1</v>
      </c>
      <c r="K410">
        <v>1</v>
      </c>
      <c r="L410">
        <f>COUNTA(_xlfn.TEXTSPLIT(TRIM(MMLU_final[[#This Row],[Question]])," "))</f>
        <v>7</v>
      </c>
    </row>
    <row r="411" spans="1:12" hidden="1" x14ac:dyDescent="0.35">
      <c r="A411" t="s">
        <v>1809</v>
      </c>
      <c r="B411" t="s">
        <v>1810</v>
      </c>
      <c r="C411" t="s">
        <v>1811</v>
      </c>
      <c r="D411" t="s">
        <v>1812</v>
      </c>
      <c r="E411" t="s">
        <v>1813</v>
      </c>
      <c r="F411" t="s">
        <v>3</v>
      </c>
      <c r="G411" t="s">
        <v>1569</v>
      </c>
      <c r="H411" t="s">
        <v>1</v>
      </c>
      <c r="I411" t="s">
        <v>1</v>
      </c>
      <c r="J411">
        <v>0</v>
      </c>
      <c r="K411">
        <v>0</v>
      </c>
      <c r="L411">
        <f>COUNTA(_xlfn.TEXTSPLIT(TRIM(MMLU_final[[#This Row],[Question]])," "))</f>
        <v>7</v>
      </c>
    </row>
    <row r="412" spans="1:12" hidden="1" x14ac:dyDescent="0.35">
      <c r="A412" t="s">
        <v>1814</v>
      </c>
      <c r="B412" t="s">
        <v>1815</v>
      </c>
      <c r="C412" t="s">
        <v>1816</v>
      </c>
      <c r="D412" t="s">
        <v>1817</v>
      </c>
      <c r="E412" t="s">
        <v>1818</v>
      </c>
      <c r="F412" t="s">
        <v>4</v>
      </c>
      <c r="G412" t="s">
        <v>1569</v>
      </c>
      <c r="H412" t="s">
        <v>4</v>
      </c>
      <c r="I412" t="s">
        <v>4</v>
      </c>
      <c r="J412">
        <v>1</v>
      </c>
      <c r="K412">
        <v>1</v>
      </c>
      <c r="L412">
        <f>COUNTA(_xlfn.TEXTSPLIT(TRIM(MMLU_final[[#This Row],[Question]])," "))</f>
        <v>18</v>
      </c>
    </row>
    <row r="413" spans="1:12" hidden="1" x14ac:dyDescent="0.35">
      <c r="A413" t="s">
        <v>1819</v>
      </c>
      <c r="B413" t="s">
        <v>1820</v>
      </c>
      <c r="C413" t="s">
        <v>1821</v>
      </c>
      <c r="D413" t="s">
        <v>1822</v>
      </c>
      <c r="E413" t="s">
        <v>1823</v>
      </c>
      <c r="F413" t="s">
        <v>2</v>
      </c>
      <c r="G413" t="s">
        <v>1569</v>
      </c>
      <c r="H413" t="s">
        <v>3</v>
      </c>
      <c r="I413" t="s">
        <v>1</v>
      </c>
      <c r="J413">
        <v>0</v>
      </c>
      <c r="K413">
        <v>0</v>
      </c>
      <c r="L413">
        <f>COUNTA(_xlfn.TEXTSPLIT(TRIM(MMLU_final[[#This Row],[Question]])," "))</f>
        <v>53</v>
      </c>
    </row>
    <row r="414" spans="1:12" hidden="1" x14ac:dyDescent="0.35">
      <c r="A414" t="s">
        <v>1824</v>
      </c>
      <c r="B414" t="s">
        <v>1825</v>
      </c>
      <c r="C414" t="s">
        <v>1826</v>
      </c>
      <c r="D414" t="s">
        <v>1827</v>
      </c>
      <c r="E414" t="s">
        <v>1828</v>
      </c>
      <c r="F414" t="s">
        <v>3</v>
      </c>
      <c r="G414" t="s">
        <v>1569</v>
      </c>
      <c r="H414" t="s">
        <v>1</v>
      </c>
      <c r="I414" t="s">
        <v>3</v>
      </c>
      <c r="J414">
        <v>0</v>
      </c>
      <c r="K414">
        <v>1</v>
      </c>
      <c r="L414">
        <f>COUNTA(_xlfn.TEXTSPLIT(TRIM(MMLU_final[[#This Row],[Question]])," "))</f>
        <v>18</v>
      </c>
    </row>
    <row r="415" spans="1:12" hidden="1" x14ac:dyDescent="0.35">
      <c r="A415" t="s">
        <v>1829</v>
      </c>
      <c r="B415" t="s">
        <v>1830</v>
      </c>
      <c r="C415" t="s">
        <v>1831</v>
      </c>
      <c r="D415" t="s">
        <v>1832</v>
      </c>
      <c r="E415" t="s">
        <v>1833</v>
      </c>
      <c r="F415" t="s">
        <v>1</v>
      </c>
      <c r="G415" t="s">
        <v>1569</v>
      </c>
      <c r="H415" t="s">
        <v>1</v>
      </c>
      <c r="I415" t="s">
        <v>1</v>
      </c>
      <c r="J415">
        <v>1</v>
      </c>
      <c r="K415">
        <v>1</v>
      </c>
      <c r="L415">
        <f>COUNTA(_xlfn.TEXTSPLIT(TRIM(MMLU_final[[#This Row],[Question]])," "))</f>
        <v>16</v>
      </c>
    </row>
    <row r="416" spans="1:12" hidden="1" x14ac:dyDescent="0.35">
      <c r="A416" t="s">
        <v>1834</v>
      </c>
      <c r="B416" t="s">
        <v>1835</v>
      </c>
      <c r="C416" t="s">
        <v>1836</v>
      </c>
      <c r="D416" t="s">
        <v>1837</v>
      </c>
      <c r="E416" t="s">
        <v>1336</v>
      </c>
      <c r="F416" t="s">
        <v>4</v>
      </c>
      <c r="G416" t="s">
        <v>1569</v>
      </c>
      <c r="H416" t="s">
        <v>4</v>
      </c>
      <c r="I416" t="s">
        <v>4</v>
      </c>
      <c r="J416">
        <v>1</v>
      </c>
      <c r="K416">
        <v>1</v>
      </c>
      <c r="L416">
        <f>COUNTA(_xlfn.TEXTSPLIT(TRIM(MMLU_final[[#This Row],[Question]])," "))</f>
        <v>9</v>
      </c>
    </row>
    <row r="417" spans="1:12" hidden="1" x14ac:dyDescent="0.35">
      <c r="A417" t="s">
        <v>1838</v>
      </c>
      <c r="B417" t="s">
        <v>1839</v>
      </c>
      <c r="C417" t="s">
        <v>1840</v>
      </c>
      <c r="D417" t="s">
        <v>1841</v>
      </c>
      <c r="E417" t="s">
        <v>1842</v>
      </c>
      <c r="F417" t="s">
        <v>3</v>
      </c>
      <c r="G417" t="s">
        <v>1569</v>
      </c>
      <c r="H417" t="s">
        <v>3</v>
      </c>
      <c r="I417" t="s">
        <v>3</v>
      </c>
      <c r="J417">
        <v>1</v>
      </c>
      <c r="K417">
        <v>1</v>
      </c>
      <c r="L417">
        <f>COUNTA(_xlfn.TEXTSPLIT(TRIM(MMLU_final[[#This Row],[Question]])," "))</f>
        <v>18</v>
      </c>
    </row>
    <row r="418" spans="1:12" hidden="1" x14ac:dyDescent="0.35">
      <c r="A418" t="s">
        <v>1843</v>
      </c>
      <c r="B418" t="s">
        <v>1844</v>
      </c>
      <c r="C418" t="s">
        <v>1845</v>
      </c>
      <c r="D418" t="s">
        <v>1846</v>
      </c>
      <c r="E418" t="s">
        <v>1847</v>
      </c>
      <c r="F418" t="s">
        <v>2</v>
      </c>
      <c r="G418" t="s">
        <v>1569</v>
      </c>
      <c r="H418" t="s">
        <v>2</v>
      </c>
      <c r="I418" t="s">
        <v>2</v>
      </c>
      <c r="J418">
        <v>1</v>
      </c>
      <c r="K418">
        <v>1</v>
      </c>
      <c r="L418">
        <f>COUNTA(_xlfn.TEXTSPLIT(TRIM(MMLU_final[[#This Row],[Question]])," "))</f>
        <v>8</v>
      </c>
    </row>
    <row r="419" spans="1:12" hidden="1" x14ac:dyDescent="0.35">
      <c r="A419" t="s">
        <v>1848</v>
      </c>
      <c r="B419" t="s">
        <v>1849</v>
      </c>
      <c r="C419" t="s">
        <v>1850</v>
      </c>
      <c r="D419" t="s">
        <v>1851</v>
      </c>
      <c r="E419" t="s">
        <v>1852</v>
      </c>
      <c r="F419" t="s">
        <v>3</v>
      </c>
      <c r="G419" t="s">
        <v>1569</v>
      </c>
      <c r="H419" t="s">
        <v>3</v>
      </c>
      <c r="I419" t="s">
        <v>3</v>
      </c>
      <c r="J419">
        <v>1</v>
      </c>
      <c r="K419">
        <v>1</v>
      </c>
      <c r="L419">
        <f>COUNTA(_xlfn.TEXTSPLIT(TRIM(MMLU_final[[#This Row],[Question]])," "))</f>
        <v>60</v>
      </c>
    </row>
    <row r="420" spans="1:12" hidden="1" x14ac:dyDescent="0.35">
      <c r="A420" t="s">
        <v>1853</v>
      </c>
      <c r="B420" t="s">
        <v>1854</v>
      </c>
      <c r="C420" t="s">
        <v>1855</v>
      </c>
      <c r="D420" t="s">
        <v>1856</v>
      </c>
      <c r="E420" t="s">
        <v>1857</v>
      </c>
      <c r="F420" t="s">
        <v>1</v>
      </c>
      <c r="G420" t="s">
        <v>1569</v>
      </c>
      <c r="H420" t="s">
        <v>1</v>
      </c>
      <c r="I420" t="s">
        <v>1</v>
      </c>
      <c r="J420">
        <v>1</v>
      </c>
      <c r="K420">
        <v>1</v>
      </c>
      <c r="L420">
        <f>COUNTA(_xlfn.TEXTSPLIT(TRIM(MMLU_final[[#This Row],[Question]])," "))</f>
        <v>38</v>
      </c>
    </row>
    <row r="421" spans="1:12" hidden="1" x14ac:dyDescent="0.35">
      <c r="A421" t="s">
        <v>1858</v>
      </c>
      <c r="B421" t="s">
        <v>1859</v>
      </c>
      <c r="C421" t="s">
        <v>1860</v>
      </c>
      <c r="D421" t="s">
        <v>1861</v>
      </c>
      <c r="E421" t="s">
        <v>1862</v>
      </c>
      <c r="F421" t="s">
        <v>1</v>
      </c>
      <c r="G421" t="s">
        <v>1569</v>
      </c>
      <c r="H421" t="s">
        <v>2</v>
      </c>
      <c r="I421" t="s">
        <v>2</v>
      </c>
      <c r="J421">
        <v>0</v>
      </c>
      <c r="K421">
        <v>0</v>
      </c>
      <c r="L421">
        <f>COUNTA(_xlfn.TEXTSPLIT(TRIM(MMLU_final[[#This Row],[Question]])," "))</f>
        <v>18</v>
      </c>
    </row>
    <row r="422" spans="1:12" hidden="1" x14ac:dyDescent="0.35">
      <c r="A422" t="s">
        <v>1863</v>
      </c>
      <c r="B422" t="s">
        <v>1864</v>
      </c>
      <c r="C422" t="s">
        <v>1865</v>
      </c>
      <c r="D422" t="s">
        <v>1866</v>
      </c>
      <c r="E422" t="s">
        <v>1867</v>
      </c>
      <c r="F422" t="s">
        <v>1</v>
      </c>
      <c r="G422" t="s">
        <v>1569</v>
      </c>
      <c r="H422" t="s">
        <v>3</v>
      </c>
      <c r="I422" t="s">
        <v>3</v>
      </c>
      <c r="J422">
        <v>0</v>
      </c>
      <c r="K422">
        <v>0</v>
      </c>
      <c r="L422">
        <f>COUNTA(_xlfn.TEXTSPLIT(TRIM(MMLU_final[[#This Row],[Question]])," "))</f>
        <v>13</v>
      </c>
    </row>
    <row r="423" spans="1:12" hidden="1" x14ac:dyDescent="0.35">
      <c r="A423" t="s">
        <v>1868</v>
      </c>
      <c r="B423" t="s">
        <v>1869</v>
      </c>
      <c r="C423" t="s">
        <v>1870</v>
      </c>
      <c r="D423" t="s">
        <v>1871</v>
      </c>
      <c r="E423" t="s">
        <v>1656</v>
      </c>
      <c r="F423" t="s">
        <v>2</v>
      </c>
      <c r="G423" t="s">
        <v>1569</v>
      </c>
      <c r="H423" t="s">
        <v>1</v>
      </c>
      <c r="I423" t="s">
        <v>1</v>
      </c>
      <c r="J423">
        <v>0</v>
      </c>
      <c r="K423">
        <v>0</v>
      </c>
      <c r="L423">
        <f>COUNTA(_xlfn.TEXTSPLIT(TRIM(MMLU_final[[#This Row],[Question]])," "))</f>
        <v>66</v>
      </c>
    </row>
    <row r="424" spans="1:12" hidden="1" x14ac:dyDescent="0.35">
      <c r="A424" t="s">
        <v>1872</v>
      </c>
      <c r="B424" t="s">
        <v>1873</v>
      </c>
      <c r="C424" t="s">
        <v>1874</v>
      </c>
      <c r="D424" t="s">
        <v>1875</v>
      </c>
      <c r="E424" t="s">
        <v>1876</v>
      </c>
      <c r="F424" t="s">
        <v>4</v>
      </c>
      <c r="G424" t="s">
        <v>1569</v>
      </c>
      <c r="H424" t="s">
        <v>4</v>
      </c>
      <c r="I424" t="s">
        <v>4</v>
      </c>
      <c r="J424">
        <v>1</v>
      </c>
      <c r="K424">
        <v>1</v>
      </c>
      <c r="L424">
        <f>COUNTA(_xlfn.TEXTSPLIT(TRIM(MMLU_final[[#This Row],[Question]])," "))</f>
        <v>7</v>
      </c>
    </row>
    <row r="425" spans="1:12" hidden="1" x14ac:dyDescent="0.35">
      <c r="A425" t="s">
        <v>1877</v>
      </c>
      <c r="B425" t="s">
        <v>1878</v>
      </c>
      <c r="C425" t="s">
        <v>1879</v>
      </c>
      <c r="D425" t="s">
        <v>1880</v>
      </c>
      <c r="E425" t="s">
        <v>1881</v>
      </c>
      <c r="F425" t="s">
        <v>4</v>
      </c>
      <c r="G425" t="s">
        <v>1569</v>
      </c>
      <c r="H425" t="s">
        <v>4</v>
      </c>
      <c r="I425" t="s">
        <v>4</v>
      </c>
      <c r="J425">
        <v>1</v>
      </c>
      <c r="K425">
        <v>1</v>
      </c>
      <c r="L425">
        <f>COUNTA(_xlfn.TEXTSPLIT(TRIM(MMLU_final[[#This Row],[Question]])," "))</f>
        <v>37</v>
      </c>
    </row>
    <row r="426" spans="1:12" hidden="1" x14ac:dyDescent="0.35">
      <c r="A426" t="s">
        <v>1882</v>
      </c>
      <c r="B426" t="s">
        <v>1883</v>
      </c>
      <c r="C426" t="s">
        <v>1884</v>
      </c>
      <c r="D426" t="s">
        <v>1885</v>
      </c>
      <c r="E426" t="s">
        <v>1886</v>
      </c>
      <c r="F426" t="s">
        <v>2</v>
      </c>
      <c r="G426" t="s">
        <v>1569</v>
      </c>
      <c r="H426" t="s">
        <v>2</v>
      </c>
      <c r="I426" t="s">
        <v>2</v>
      </c>
      <c r="J426">
        <v>1</v>
      </c>
      <c r="K426">
        <v>1</v>
      </c>
      <c r="L426">
        <f>COUNTA(_xlfn.TEXTSPLIT(TRIM(MMLU_final[[#This Row],[Question]])," "))</f>
        <v>10</v>
      </c>
    </row>
    <row r="427" spans="1:12" hidden="1" x14ac:dyDescent="0.35">
      <c r="A427" t="s">
        <v>1887</v>
      </c>
      <c r="B427" t="s">
        <v>1888</v>
      </c>
      <c r="C427" t="s">
        <v>1889</v>
      </c>
      <c r="D427" t="s">
        <v>1890</v>
      </c>
      <c r="E427" t="s">
        <v>1891</v>
      </c>
      <c r="F427" t="s">
        <v>2</v>
      </c>
      <c r="G427" t="s">
        <v>1569</v>
      </c>
      <c r="H427" t="s">
        <v>2</v>
      </c>
      <c r="I427" t="s">
        <v>2</v>
      </c>
      <c r="J427">
        <v>1</v>
      </c>
      <c r="K427">
        <v>1</v>
      </c>
      <c r="L427">
        <f>COUNTA(_xlfn.TEXTSPLIT(TRIM(MMLU_final[[#This Row],[Question]])," "))</f>
        <v>32</v>
      </c>
    </row>
    <row r="428" spans="1:12" hidden="1" x14ac:dyDescent="0.35">
      <c r="A428" t="s">
        <v>1892</v>
      </c>
      <c r="B428" t="s">
        <v>1893</v>
      </c>
      <c r="C428" t="s">
        <v>1894</v>
      </c>
      <c r="D428" t="s">
        <v>1895</v>
      </c>
      <c r="E428" t="s">
        <v>1896</v>
      </c>
      <c r="F428" t="s">
        <v>4</v>
      </c>
      <c r="G428" t="s">
        <v>1569</v>
      </c>
      <c r="H428" t="s">
        <v>4</v>
      </c>
      <c r="I428" t="s">
        <v>4</v>
      </c>
      <c r="J428">
        <v>1</v>
      </c>
      <c r="K428">
        <v>1</v>
      </c>
      <c r="L428">
        <f>COUNTA(_xlfn.TEXTSPLIT(TRIM(MMLU_final[[#This Row],[Question]])," "))</f>
        <v>13</v>
      </c>
    </row>
    <row r="429" spans="1:12" hidden="1" x14ac:dyDescent="0.35">
      <c r="A429" t="s">
        <v>1897</v>
      </c>
      <c r="B429" t="s">
        <v>1898</v>
      </c>
      <c r="C429" t="s">
        <v>1899</v>
      </c>
      <c r="D429" t="s">
        <v>1900</v>
      </c>
      <c r="E429" t="s">
        <v>1901</v>
      </c>
      <c r="F429" t="s">
        <v>3</v>
      </c>
      <c r="G429" t="s">
        <v>1569</v>
      </c>
      <c r="H429" t="s">
        <v>3</v>
      </c>
      <c r="I429" t="s">
        <v>3</v>
      </c>
      <c r="J429">
        <v>1</v>
      </c>
      <c r="K429">
        <v>1</v>
      </c>
      <c r="L429">
        <f>COUNTA(_xlfn.TEXTSPLIT(TRIM(MMLU_final[[#This Row],[Question]])," "))</f>
        <v>8</v>
      </c>
    </row>
    <row r="430" spans="1:12" hidden="1" x14ac:dyDescent="0.35">
      <c r="A430" t="s">
        <v>1902</v>
      </c>
      <c r="B430" t="s">
        <v>1903</v>
      </c>
      <c r="C430" t="s">
        <v>1904</v>
      </c>
      <c r="D430" t="s">
        <v>1905</v>
      </c>
      <c r="E430" t="s">
        <v>1906</v>
      </c>
      <c r="F430" t="s">
        <v>3</v>
      </c>
      <c r="G430" t="s">
        <v>1569</v>
      </c>
      <c r="H430" t="s">
        <v>3</v>
      </c>
      <c r="I430" t="s">
        <v>3</v>
      </c>
      <c r="J430">
        <v>1</v>
      </c>
      <c r="K430">
        <v>1</v>
      </c>
      <c r="L430">
        <f>COUNTA(_xlfn.TEXTSPLIT(TRIM(MMLU_final[[#This Row],[Question]])," "))</f>
        <v>37</v>
      </c>
    </row>
    <row r="431" spans="1:12" hidden="1" x14ac:dyDescent="0.35">
      <c r="A431" t="s">
        <v>1907</v>
      </c>
      <c r="B431" t="s">
        <v>1908</v>
      </c>
      <c r="C431" t="s">
        <v>1909</v>
      </c>
      <c r="D431" t="s">
        <v>1910</v>
      </c>
      <c r="E431" t="s">
        <v>1911</v>
      </c>
      <c r="F431" t="s">
        <v>3</v>
      </c>
      <c r="G431" t="s">
        <v>1569</v>
      </c>
      <c r="H431" t="s">
        <v>3</v>
      </c>
      <c r="I431" t="s">
        <v>3</v>
      </c>
      <c r="J431">
        <v>1</v>
      </c>
      <c r="K431">
        <v>1</v>
      </c>
      <c r="L431">
        <f>COUNTA(_xlfn.TEXTSPLIT(TRIM(MMLU_final[[#This Row],[Question]])," "))</f>
        <v>13</v>
      </c>
    </row>
    <row r="432" spans="1:12" hidden="1" x14ac:dyDescent="0.35">
      <c r="A432" t="s">
        <v>1912</v>
      </c>
      <c r="B432" t="s">
        <v>1913</v>
      </c>
      <c r="C432" t="s">
        <v>1914</v>
      </c>
      <c r="D432" t="s">
        <v>1915</v>
      </c>
      <c r="E432" t="s">
        <v>1916</v>
      </c>
      <c r="F432" t="s">
        <v>2</v>
      </c>
      <c r="G432" t="s">
        <v>1569</v>
      </c>
      <c r="H432" t="s">
        <v>1</v>
      </c>
      <c r="I432" t="s">
        <v>2</v>
      </c>
      <c r="J432">
        <v>0</v>
      </c>
      <c r="K432">
        <v>1</v>
      </c>
      <c r="L432">
        <f>COUNTA(_xlfn.TEXTSPLIT(TRIM(MMLU_final[[#This Row],[Question]])," "))</f>
        <v>12</v>
      </c>
    </row>
    <row r="433" spans="1:12" hidden="1" x14ac:dyDescent="0.35">
      <c r="A433" t="s">
        <v>1917</v>
      </c>
      <c r="B433" t="s">
        <v>1918</v>
      </c>
      <c r="C433" t="s">
        <v>1919</v>
      </c>
      <c r="D433" t="s">
        <v>1920</v>
      </c>
      <c r="E433" t="s">
        <v>1921</v>
      </c>
      <c r="F433" t="s">
        <v>1</v>
      </c>
      <c r="G433" t="s">
        <v>1569</v>
      </c>
      <c r="H433" t="s">
        <v>1</v>
      </c>
      <c r="I433" t="s">
        <v>1</v>
      </c>
      <c r="J433">
        <v>1</v>
      </c>
      <c r="K433">
        <v>1</v>
      </c>
      <c r="L433">
        <f>COUNTA(_xlfn.TEXTSPLIT(TRIM(MMLU_final[[#This Row],[Question]])," "))</f>
        <v>8</v>
      </c>
    </row>
    <row r="434" spans="1:12" hidden="1" x14ac:dyDescent="0.35">
      <c r="A434" t="s">
        <v>1922</v>
      </c>
      <c r="B434" t="s">
        <v>1923</v>
      </c>
      <c r="C434" t="s">
        <v>1924</v>
      </c>
      <c r="D434" t="s">
        <v>1925</v>
      </c>
      <c r="E434" t="s">
        <v>1926</v>
      </c>
      <c r="F434" t="s">
        <v>4</v>
      </c>
      <c r="G434" t="s">
        <v>1569</v>
      </c>
      <c r="H434" t="s">
        <v>2</v>
      </c>
      <c r="I434" t="s">
        <v>4</v>
      </c>
      <c r="J434">
        <v>0</v>
      </c>
      <c r="K434">
        <v>1</v>
      </c>
      <c r="L434">
        <f>COUNTA(_xlfn.TEXTSPLIT(TRIM(MMLU_final[[#This Row],[Question]])," "))</f>
        <v>5</v>
      </c>
    </row>
    <row r="435" spans="1:12" hidden="1" x14ac:dyDescent="0.35">
      <c r="A435" t="s">
        <v>1927</v>
      </c>
      <c r="B435" t="s">
        <v>1928</v>
      </c>
      <c r="C435" t="s">
        <v>1929</v>
      </c>
      <c r="D435" t="s">
        <v>1930</v>
      </c>
      <c r="E435" t="s">
        <v>1931</v>
      </c>
      <c r="F435" t="s">
        <v>2</v>
      </c>
      <c r="G435" t="s">
        <v>1569</v>
      </c>
      <c r="H435" t="s">
        <v>2</v>
      </c>
      <c r="I435" t="s">
        <v>2</v>
      </c>
      <c r="J435">
        <v>1</v>
      </c>
      <c r="K435">
        <v>1</v>
      </c>
      <c r="L435">
        <f>COUNTA(_xlfn.TEXTSPLIT(TRIM(MMLU_final[[#This Row],[Question]])," "))</f>
        <v>11</v>
      </c>
    </row>
    <row r="436" spans="1:12" hidden="1" x14ac:dyDescent="0.35">
      <c r="A436" t="s">
        <v>1932</v>
      </c>
      <c r="B436" t="s">
        <v>1933</v>
      </c>
      <c r="C436" t="s">
        <v>1934</v>
      </c>
      <c r="D436" t="s">
        <v>1935</v>
      </c>
      <c r="E436" t="s">
        <v>1936</v>
      </c>
      <c r="F436" t="s">
        <v>4</v>
      </c>
      <c r="G436" t="s">
        <v>1569</v>
      </c>
      <c r="H436" t="s">
        <v>1</v>
      </c>
      <c r="I436" t="s">
        <v>1</v>
      </c>
      <c r="J436">
        <v>0</v>
      </c>
      <c r="K436">
        <v>0</v>
      </c>
      <c r="L436">
        <f>COUNTA(_xlfn.TEXTSPLIT(TRIM(MMLU_final[[#This Row],[Question]])," "))</f>
        <v>9</v>
      </c>
    </row>
    <row r="437" spans="1:12" hidden="1" x14ac:dyDescent="0.35">
      <c r="A437" t="s">
        <v>1937</v>
      </c>
      <c r="B437" t="s">
        <v>1938</v>
      </c>
      <c r="C437" t="s">
        <v>1939</v>
      </c>
      <c r="D437" t="s">
        <v>1940</v>
      </c>
      <c r="E437" t="s">
        <v>1941</v>
      </c>
      <c r="F437" t="s">
        <v>3</v>
      </c>
      <c r="G437" t="s">
        <v>1569</v>
      </c>
      <c r="H437" t="s">
        <v>3</v>
      </c>
      <c r="I437" t="s">
        <v>3</v>
      </c>
      <c r="J437">
        <v>1</v>
      </c>
      <c r="K437">
        <v>1</v>
      </c>
      <c r="L437">
        <f>COUNTA(_xlfn.TEXTSPLIT(TRIM(MMLU_final[[#This Row],[Question]])," "))</f>
        <v>18</v>
      </c>
    </row>
    <row r="438" spans="1:12" hidden="1" x14ac:dyDescent="0.35">
      <c r="A438" t="s">
        <v>1942</v>
      </c>
      <c r="B438" t="s">
        <v>1943</v>
      </c>
      <c r="C438" t="s">
        <v>1944</v>
      </c>
      <c r="D438" t="s">
        <v>1945</v>
      </c>
      <c r="E438" t="s">
        <v>1946</v>
      </c>
      <c r="F438" t="s">
        <v>2</v>
      </c>
      <c r="G438" t="s">
        <v>1569</v>
      </c>
      <c r="H438" t="s">
        <v>2</v>
      </c>
      <c r="I438" t="s">
        <v>2</v>
      </c>
      <c r="J438">
        <v>1</v>
      </c>
      <c r="K438">
        <v>1</v>
      </c>
      <c r="L438">
        <f>COUNTA(_xlfn.TEXTSPLIT(TRIM(MMLU_final[[#This Row],[Question]])," "))</f>
        <v>5</v>
      </c>
    </row>
    <row r="439" spans="1:12" hidden="1" x14ac:dyDescent="0.35">
      <c r="A439" t="s">
        <v>1947</v>
      </c>
      <c r="B439" t="s">
        <v>1948</v>
      </c>
      <c r="C439" t="s">
        <v>1949</v>
      </c>
      <c r="D439" t="s">
        <v>1950</v>
      </c>
      <c r="E439" t="s">
        <v>1951</v>
      </c>
      <c r="F439" t="s">
        <v>1</v>
      </c>
      <c r="G439" t="s">
        <v>1569</v>
      </c>
      <c r="H439" t="s">
        <v>1</v>
      </c>
      <c r="I439" t="s">
        <v>2</v>
      </c>
      <c r="J439">
        <v>1</v>
      </c>
      <c r="K439">
        <v>0</v>
      </c>
      <c r="L439">
        <f>COUNTA(_xlfn.TEXTSPLIT(TRIM(MMLU_final[[#This Row],[Question]])," "))</f>
        <v>9</v>
      </c>
    </row>
    <row r="440" spans="1:12" hidden="1" x14ac:dyDescent="0.35">
      <c r="A440" t="s">
        <v>1952</v>
      </c>
      <c r="B440" t="s">
        <v>1953</v>
      </c>
      <c r="C440" t="s">
        <v>1954</v>
      </c>
      <c r="D440" t="s">
        <v>1955</v>
      </c>
      <c r="E440" t="s">
        <v>1956</v>
      </c>
      <c r="F440" t="s">
        <v>4</v>
      </c>
      <c r="G440" t="s">
        <v>1569</v>
      </c>
      <c r="H440" t="s">
        <v>1</v>
      </c>
      <c r="I440" t="s">
        <v>1</v>
      </c>
      <c r="J440">
        <v>0</v>
      </c>
      <c r="K440">
        <v>0</v>
      </c>
      <c r="L440">
        <f>COUNTA(_xlfn.TEXTSPLIT(TRIM(MMLU_final[[#This Row],[Question]])," "))</f>
        <v>26</v>
      </c>
    </row>
    <row r="441" spans="1:12" hidden="1" x14ac:dyDescent="0.35">
      <c r="A441" t="s">
        <v>1957</v>
      </c>
      <c r="B441" t="s">
        <v>1958</v>
      </c>
      <c r="C441" t="s">
        <v>1959</v>
      </c>
      <c r="D441" t="s">
        <v>1960</v>
      </c>
      <c r="E441" t="s">
        <v>1961</v>
      </c>
      <c r="F441" t="s">
        <v>4</v>
      </c>
      <c r="G441" t="s">
        <v>1569</v>
      </c>
      <c r="H441" t="s">
        <v>4</v>
      </c>
      <c r="I441" t="s">
        <v>4</v>
      </c>
      <c r="J441">
        <v>1</v>
      </c>
      <c r="K441">
        <v>1</v>
      </c>
      <c r="L441">
        <f>COUNTA(_xlfn.TEXTSPLIT(TRIM(MMLU_final[[#This Row],[Question]])," "))</f>
        <v>39</v>
      </c>
    </row>
    <row r="442" spans="1:12" hidden="1" x14ac:dyDescent="0.35">
      <c r="A442" t="s">
        <v>1962</v>
      </c>
      <c r="B442" t="s">
        <v>1963</v>
      </c>
      <c r="C442" t="s">
        <v>1964</v>
      </c>
      <c r="D442" t="s">
        <v>1965</v>
      </c>
      <c r="E442" t="s">
        <v>1966</v>
      </c>
      <c r="F442" t="s">
        <v>1</v>
      </c>
      <c r="G442" t="s">
        <v>1569</v>
      </c>
      <c r="H442" t="s">
        <v>2</v>
      </c>
      <c r="I442" t="s">
        <v>1</v>
      </c>
      <c r="J442">
        <v>0</v>
      </c>
      <c r="K442">
        <v>1</v>
      </c>
      <c r="L442">
        <f>COUNTA(_xlfn.TEXTSPLIT(TRIM(MMLU_final[[#This Row],[Question]])," "))</f>
        <v>10</v>
      </c>
    </row>
    <row r="443" spans="1:12" hidden="1" x14ac:dyDescent="0.35">
      <c r="A443" t="s">
        <v>1967</v>
      </c>
      <c r="B443" t="s">
        <v>1968</v>
      </c>
      <c r="C443" t="s">
        <v>1969</v>
      </c>
      <c r="D443" t="s">
        <v>1970</v>
      </c>
      <c r="E443" t="s">
        <v>1971</v>
      </c>
      <c r="F443" t="s">
        <v>2</v>
      </c>
      <c r="G443" t="s">
        <v>1569</v>
      </c>
      <c r="H443" t="s">
        <v>1</v>
      </c>
      <c r="I443" t="s">
        <v>4</v>
      </c>
      <c r="J443">
        <v>0</v>
      </c>
      <c r="K443">
        <v>0</v>
      </c>
      <c r="L443">
        <f>COUNTA(_xlfn.TEXTSPLIT(TRIM(MMLU_final[[#This Row],[Question]])," "))</f>
        <v>24</v>
      </c>
    </row>
    <row r="444" spans="1:12" hidden="1" x14ac:dyDescent="0.35">
      <c r="A444" t="s">
        <v>1972</v>
      </c>
      <c r="B444" t="s">
        <v>1973</v>
      </c>
      <c r="C444" t="s">
        <v>1974</v>
      </c>
      <c r="D444" t="s">
        <v>1975</v>
      </c>
      <c r="E444" t="s">
        <v>1976</v>
      </c>
      <c r="F444" t="s">
        <v>1</v>
      </c>
      <c r="G444" t="s">
        <v>1569</v>
      </c>
      <c r="H444" t="s">
        <v>1</v>
      </c>
      <c r="I444" t="s">
        <v>1</v>
      </c>
      <c r="J444">
        <v>1</v>
      </c>
      <c r="K444">
        <v>1</v>
      </c>
      <c r="L444">
        <f>COUNTA(_xlfn.TEXTSPLIT(TRIM(MMLU_final[[#This Row],[Question]])," "))</f>
        <v>11</v>
      </c>
    </row>
    <row r="445" spans="1:12" hidden="1" x14ac:dyDescent="0.35">
      <c r="A445" t="s">
        <v>1977</v>
      </c>
      <c r="B445" t="s">
        <v>1978</v>
      </c>
      <c r="C445" t="s">
        <v>1979</v>
      </c>
      <c r="D445" t="s">
        <v>1980</v>
      </c>
      <c r="E445" t="s">
        <v>1981</v>
      </c>
      <c r="F445" t="s">
        <v>2</v>
      </c>
      <c r="G445" t="s">
        <v>1569</v>
      </c>
      <c r="H445" t="s">
        <v>2</v>
      </c>
      <c r="I445" t="s">
        <v>2</v>
      </c>
      <c r="J445">
        <v>1</v>
      </c>
      <c r="K445">
        <v>1</v>
      </c>
      <c r="L445">
        <f>COUNTA(_xlfn.TEXTSPLIT(TRIM(MMLU_final[[#This Row],[Question]])," "))</f>
        <v>72</v>
      </c>
    </row>
    <row r="446" spans="1:12" hidden="1" x14ac:dyDescent="0.35">
      <c r="A446" t="s">
        <v>1982</v>
      </c>
      <c r="B446" t="s">
        <v>1983</v>
      </c>
      <c r="C446" t="s">
        <v>1984</v>
      </c>
      <c r="D446" t="s">
        <v>1985</v>
      </c>
      <c r="E446" t="s">
        <v>1986</v>
      </c>
      <c r="F446" t="s">
        <v>3</v>
      </c>
      <c r="G446" t="s">
        <v>1569</v>
      </c>
      <c r="H446" t="s">
        <v>3</v>
      </c>
      <c r="I446" t="s">
        <v>3</v>
      </c>
      <c r="J446">
        <v>1</v>
      </c>
      <c r="K446">
        <v>1</v>
      </c>
      <c r="L446">
        <f>COUNTA(_xlfn.TEXTSPLIT(TRIM(MMLU_final[[#This Row],[Question]])," "))</f>
        <v>14</v>
      </c>
    </row>
    <row r="447" spans="1:12" hidden="1" x14ac:dyDescent="0.35">
      <c r="A447" t="s">
        <v>1987</v>
      </c>
      <c r="B447" t="s">
        <v>1988</v>
      </c>
      <c r="C447" t="s">
        <v>1989</v>
      </c>
      <c r="D447" t="s">
        <v>1990</v>
      </c>
      <c r="E447" t="s">
        <v>1991</v>
      </c>
      <c r="F447" t="s">
        <v>3</v>
      </c>
      <c r="G447" t="s">
        <v>1569</v>
      </c>
      <c r="H447" t="s">
        <v>3</v>
      </c>
      <c r="I447" t="s">
        <v>1</v>
      </c>
      <c r="J447">
        <v>1</v>
      </c>
      <c r="K447">
        <v>0</v>
      </c>
      <c r="L447">
        <f>COUNTA(_xlfn.TEXTSPLIT(TRIM(MMLU_final[[#This Row],[Question]])," "))</f>
        <v>5</v>
      </c>
    </row>
    <row r="448" spans="1:12" hidden="1" x14ac:dyDescent="0.35">
      <c r="A448" t="s">
        <v>1992</v>
      </c>
      <c r="B448" t="s">
        <v>1993</v>
      </c>
      <c r="C448" t="s">
        <v>1994</v>
      </c>
      <c r="D448" t="s">
        <v>1995</v>
      </c>
      <c r="E448" t="s">
        <v>1996</v>
      </c>
      <c r="F448" t="s">
        <v>1</v>
      </c>
      <c r="G448" t="s">
        <v>1569</v>
      </c>
      <c r="H448" t="s">
        <v>1</v>
      </c>
      <c r="I448" t="s">
        <v>1</v>
      </c>
      <c r="J448">
        <v>1</v>
      </c>
      <c r="K448">
        <v>1</v>
      </c>
      <c r="L448">
        <f>COUNTA(_xlfn.TEXTSPLIT(TRIM(MMLU_final[[#This Row],[Question]])," "))</f>
        <v>23</v>
      </c>
    </row>
    <row r="449" spans="1:12" hidden="1" x14ac:dyDescent="0.35">
      <c r="A449" t="s">
        <v>1997</v>
      </c>
      <c r="B449" t="s">
        <v>1998</v>
      </c>
      <c r="C449" t="s">
        <v>1999</v>
      </c>
      <c r="D449" t="s">
        <v>2000</v>
      </c>
      <c r="E449" t="s">
        <v>2001</v>
      </c>
      <c r="F449" t="s">
        <v>2</v>
      </c>
      <c r="G449" t="s">
        <v>1569</v>
      </c>
      <c r="H449" t="s">
        <v>2</v>
      </c>
      <c r="I449" t="s">
        <v>2</v>
      </c>
      <c r="J449">
        <v>1</v>
      </c>
      <c r="K449">
        <v>1</v>
      </c>
      <c r="L449">
        <f>COUNTA(_xlfn.TEXTSPLIT(TRIM(MMLU_final[[#This Row],[Question]])," "))</f>
        <v>25</v>
      </c>
    </row>
    <row r="450" spans="1:12" hidden="1" x14ac:dyDescent="0.35">
      <c r="A450" t="s">
        <v>2002</v>
      </c>
      <c r="B450" t="s">
        <v>2003</v>
      </c>
      <c r="C450" t="s">
        <v>2004</v>
      </c>
      <c r="D450" t="s">
        <v>2005</v>
      </c>
      <c r="E450" t="s">
        <v>2006</v>
      </c>
      <c r="F450" t="s">
        <v>3</v>
      </c>
      <c r="G450" t="s">
        <v>1569</v>
      </c>
      <c r="H450" t="s">
        <v>3</v>
      </c>
      <c r="I450" t="s">
        <v>3</v>
      </c>
      <c r="J450">
        <v>1</v>
      </c>
      <c r="K450">
        <v>1</v>
      </c>
      <c r="L450">
        <f>COUNTA(_xlfn.TEXTSPLIT(TRIM(MMLU_final[[#This Row],[Question]])," "))</f>
        <v>11</v>
      </c>
    </row>
    <row r="451" spans="1:12" hidden="1" x14ac:dyDescent="0.35">
      <c r="A451" t="s">
        <v>2007</v>
      </c>
      <c r="B451" t="s">
        <v>2008</v>
      </c>
      <c r="C451" t="s">
        <v>2009</v>
      </c>
      <c r="D451" t="s">
        <v>2010</v>
      </c>
      <c r="E451" t="s">
        <v>2011</v>
      </c>
      <c r="F451" t="s">
        <v>1</v>
      </c>
      <c r="G451" t="s">
        <v>1569</v>
      </c>
      <c r="H451" t="s">
        <v>1</v>
      </c>
      <c r="I451" t="s">
        <v>1</v>
      </c>
      <c r="J451">
        <v>1</v>
      </c>
      <c r="K451">
        <v>1</v>
      </c>
      <c r="L451">
        <f>COUNTA(_xlfn.TEXTSPLIT(TRIM(MMLU_final[[#This Row],[Question]])," "))</f>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EE3AA-1175-4B93-812B-B464234AF011}">
  <dimension ref="C2:M16"/>
  <sheetViews>
    <sheetView workbookViewId="0">
      <selection activeCell="E4" sqref="E4"/>
    </sheetView>
  </sheetViews>
  <sheetFormatPr defaultRowHeight="14.5" x14ac:dyDescent="0.35"/>
  <cols>
    <col min="3" max="3" width="10.90625" bestFit="1" customWidth="1"/>
    <col min="4" max="4" width="9.36328125" bestFit="1" customWidth="1"/>
    <col min="5" max="5" width="6.6328125" bestFit="1" customWidth="1"/>
    <col min="7" max="7" width="10.90625" bestFit="1" customWidth="1"/>
    <col min="8" max="8" width="9.36328125" bestFit="1" customWidth="1"/>
    <col min="9" max="9" width="6.81640625" bestFit="1" customWidth="1"/>
    <col min="11" max="11" width="10.90625" bestFit="1" customWidth="1"/>
    <col min="12" max="12" width="9.36328125" bestFit="1" customWidth="1"/>
    <col min="13" max="13" width="6.81640625" bestFit="1" customWidth="1"/>
  </cols>
  <sheetData>
    <row r="2" spans="3:13" x14ac:dyDescent="0.35">
      <c r="C2" s="4" t="s">
        <v>16</v>
      </c>
      <c r="D2" s="4"/>
      <c r="E2" s="4"/>
      <c r="G2" s="4" t="s">
        <v>462</v>
      </c>
      <c r="H2" s="4"/>
      <c r="I2" s="4"/>
      <c r="K2" s="4" t="s">
        <v>913</v>
      </c>
      <c r="L2" s="4"/>
      <c r="M2" s="4"/>
    </row>
    <row r="3" spans="3:13" x14ac:dyDescent="0.35">
      <c r="C3" s="1" t="s">
        <v>9</v>
      </c>
      <c r="D3" s="1" t="s">
        <v>10</v>
      </c>
      <c r="E3" s="1" t="s">
        <v>2012</v>
      </c>
      <c r="F3" s="1"/>
      <c r="G3" s="1" t="s">
        <v>9</v>
      </c>
      <c r="H3" s="1" t="s">
        <v>10</v>
      </c>
      <c r="I3" s="1" t="s">
        <v>2012</v>
      </c>
      <c r="J3" s="1"/>
      <c r="K3" s="1" t="s">
        <v>9</v>
      </c>
      <c r="L3" s="1" t="s">
        <v>10</v>
      </c>
      <c r="M3" s="1" t="s">
        <v>2012</v>
      </c>
    </row>
    <row r="4" spans="3:13" x14ac:dyDescent="0.35">
      <c r="C4">
        <v>0</v>
      </c>
      <c r="D4">
        <v>0</v>
      </c>
      <c r="E4">
        <f>COUNTIFS(MMLU_final!G:G,$C$2,MMLU_final!J:J,C4,MMLU_final!K:K,'Eval Counts'!D4)</f>
        <v>18</v>
      </c>
      <c r="G4">
        <v>0</v>
      </c>
      <c r="H4">
        <v>0</v>
      </c>
      <c r="I4">
        <f>COUNTIFS(MMLU_final!G:G,$G$2,MMLU_final!J:J,G4,MMLU_final!K:K,'Eval Counts'!H4)</f>
        <v>27</v>
      </c>
      <c r="K4">
        <v>0</v>
      </c>
      <c r="L4">
        <v>0</v>
      </c>
      <c r="M4">
        <f>COUNTIFS(MMLU_final!G:G,$K$2,MMLU_final!J:J,K4,MMLU_final!K:K,'Eval Counts'!L4)</f>
        <v>27</v>
      </c>
    </row>
    <row r="5" spans="3:13" x14ac:dyDescent="0.35">
      <c r="C5">
        <v>0</v>
      </c>
      <c r="D5">
        <v>1</v>
      </c>
      <c r="E5">
        <f>COUNTIFS(MMLU_final!G:G,$C$2,MMLU_final!J:J,C5,MMLU_final!K:K,'Eval Counts'!D5)</f>
        <v>18</v>
      </c>
      <c r="G5">
        <v>0</v>
      </c>
      <c r="H5">
        <v>1</v>
      </c>
      <c r="I5">
        <f>COUNTIFS(MMLU_final!G:G,$G$2,MMLU_final!J:J,G5,MMLU_final!K:K,'Eval Counts'!H5)</f>
        <v>18</v>
      </c>
      <c r="K5">
        <v>0</v>
      </c>
      <c r="L5">
        <v>1</v>
      </c>
      <c r="M5">
        <f>COUNTIFS(MMLU_final!G:G,$K$2,MMLU_final!J:J,K5,MMLU_final!K:K,'Eval Counts'!L5)</f>
        <v>18</v>
      </c>
    </row>
    <row r="6" spans="3:13" x14ac:dyDescent="0.35">
      <c r="C6">
        <v>1</v>
      </c>
      <c r="D6">
        <v>1</v>
      </c>
      <c r="E6">
        <f>COUNTIFS(MMLU_final!G:G,$C$2,MMLU_final!J:J,C6,MMLU_final!K:K,'Eval Counts'!D6)</f>
        <v>51</v>
      </c>
      <c r="G6">
        <v>1</v>
      </c>
      <c r="H6">
        <v>1</v>
      </c>
      <c r="I6">
        <f>COUNTIFS(MMLU_final!G:G,$G$2,MMLU_final!J:J,G6,MMLU_final!K:K,'Eval Counts'!H6)</f>
        <v>36</v>
      </c>
      <c r="K6">
        <v>1</v>
      </c>
      <c r="L6">
        <v>1</v>
      </c>
      <c r="M6">
        <f>COUNTIFS(MMLU_final!G:G,$K$2,MMLU_final!J:J,K6,MMLU_final!K:K,'Eval Counts'!L6)</f>
        <v>38</v>
      </c>
    </row>
    <row r="7" spans="3:13" x14ac:dyDescent="0.35">
      <c r="C7">
        <v>1</v>
      </c>
      <c r="D7">
        <v>0</v>
      </c>
      <c r="E7">
        <f>COUNTIFS(MMLU_final!G:G,$C$2,MMLU_final!J:J,C7,MMLU_final!K:K,'Eval Counts'!D7)</f>
        <v>3</v>
      </c>
      <c r="G7">
        <v>1</v>
      </c>
      <c r="H7">
        <v>0</v>
      </c>
      <c r="I7">
        <f>COUNTIFS(MMLU_final!G:G,$G$2,MMLU_final!J:J,G7,MMLU_final!K:K,'Eval Counts'!H7)</f>
        <v>9</v>
      </c>
      <c r="K7">
        <v>1</v>
      </c>
      <c r="L7">
        <v>0</v>
      </c>
      <c r="M7">
        <f>COUNTIFS(MMLU_final!G:G,$K$2,MMLU_final!J:J,K7,MMLU_final!K:K,'Eval Counts'!L7)</f>
        <v>7</v>
      </c>
    </row>
    <row r="8" spans="3:13" x14ac:dyDescent="0.35">
      <c r="C8" s="4" t="s">
        <v>2014</v>
      </c>
      <c r="D8" s="4"/>
      <c r="E8">
        <f>SUM(E4:E7)</f>
        <v>90</v>
      </c>
      <c r="G8" s="4" t="s">
        <v>2014</v>
      </c>
      <c r="H8" s="4"/>
      <c r="I8">
        <f>SUM(I4:I7)</f>
        <v>90</v>
      </c>
      <c r="K8" s="4" t="s">
        <v>2014</v>
      </c>
      <c r="L8" s="4"/>
      <c r="M8">
        <f>SUM(M4:M7)</f>
        <v>90</v>
      </c>
    </row>
    <row r="10" spans="3:13" x14ac:dyDescent="0.35">
      <c r="C10" s="4" t="s">
        <v>1301</v>
      </c>
      <c r="D10" s="4"/>
      <c r="E10" s="4"/>
      <c r="G10" s="4" t="s">
        <v>1569</v>
      </c>
      <c r="H10" s="4"/>
      <c r="I10" s="4"/>
      <c r="K10" s="4" t="s">
        <v>2013</v>
      </c>
      <c r="L10" s="4"/>
      <c r="M10" s="4"/>
    </row>
    <row r="11" spans="3:13" x14ac:dyDescent="0.35">
      <c r="C11" s="1" t="s">
        <v>9</v>
      </c>
      <c r="D11" s="1" t="s">
        <v>10</v>
      </c>
      <c r="E11" s="1" t="s">
        <v>2012</v>
      </c>
      <c r="F11" s="1"/>
      <c r="G11" s="1" t="s">
        <v>9</v>
      </c>
      <c r="H11" s="1" t="s">
        <v>10</v>
      </c>
      <c r="I11" s="1" t="s">
        <v>2012</v>
      </c>
      <c r="J11" s="1"/>
      <c r="K11" s="1" t="s">
        <v>9</v>
      </c>
      <c r="L11" s="1" t="s">
        <v>10</v>
      </c>
      <c r="M11" s="1" t="s">
        <v>2012</v>
      </c>
    </row>
    <row r="12" spans="3:13" x14ac:dyDescent="0.35">
      <c r="C12">
        <v>0</v>
      </c>
      <c r="D12">
        <v>0</v>
      </c>
      <c r="E12">
        <f>COUNTIFS(MMLU_final!G:G,$C$10,MMLU_final!J:J,C12,MMLU_final!K:K,'Eval Counts'!D12)</f>
        <v>10</v>
      </c>
      <c r="G12">
        <v>0</v>
      </c>
      <c r="H12">
        <v>0</v>
      </c>
      <c r="I12">
        <f>COUNTIFS(MMLU_final!G:G,$G$10,MMLU_final!J:J,G12,MMLU_final!K:K,'Eval Counts'!H12)</f>
        <v>14</v>
      </c>
      <c r="K12">
        <v>0</v>
      </c>
      <c r="L12">
        <v>0</v>
      </c>
      <c r="M12">
        <f>COUNTIFS(MMLU_final!J:J,K12,MMLU_final!K:K,L12)</f>
        <v>96</v>
      </c>
    </row>
    <row r="13" spans="3:13" x14ac:dyDescent="0.35">
      <c r="C13">
        <v>0</v>
      </c>
      <c r="D13">
        <v>1</v>
      </c>
      <c r="E13">
        <f>COUNTIFS(MMLU_final!G:G,$C$10,MMLU_final!J:J,C13,MMLU_final!K:K,'Eval Counts'!D13)</f>
        <v>38</v>
      </c>
      <c r="G13">
        <v>0</v>
      </c>
      <c r="H13">
        <v>1</v>
      </c>
      <c r="I13">
        <f>COUNTIFS(MMLU_final!G:G,$G$10,MMLU_final!J:J,G13,MMLU_final!K:K,'Eval Counts'!H13)</f>
        <v>10</v>
      </c>
      <c r="K13">
        <v>0</v>
      </c>
      <c r="L13">
        <v>1</v>
      </c>
      <c r="M13">
        <f>COUNTIFS(MMLU_final!J:J,K13,MMLU_final!K:K,L13)</f>
        <v>102</v>
      </c>
    </row>
    <row r="14" spans="3:13" x14ac:dyDescent="0.35">
      <c r="C14">
        <v>1</v>
      </c>
      <c r="D14">
        <v>1</v>
      </c>
      <c r="E14">
        <f>COUNTIFS(MMLU_final!G:G,$C$10,MMLU_final!J:J,C14,MMLU_final!K:K,'Eval Counts'!D14)</f>
        <v>33</v>
      </c>
      <c r="G14">
        <v>1</v>
      </c>
      <c r="H14">
        <v>1</v>
      </c>
      <c r="I14">
        <f>COUNTIFS(MMLU_final!G:G,$G$10,MMLU_final!J:J,G14,MMLU_final!K:K,'Eval Counts'!H14)</f>
        <v>63</v>
      </c>
      <c r="K14">
        <v>1</v>
      </c>
      <c r="L14">
        <v>1</v>
      </c>
      <c r="M14">
        <f>COUNTIFS(MMLU_final!J:J,K14,MMLU_final!K:K,L14)</f>
        <v>221</v>
      </c>
    </row>
    <row r="15" spans="3:13" x14ac:dyDescent="0.35">
      <c r="C15">
        <v>1</v>
      </c>
      <c r="D15">
        <v>0</v>
      </c>
      <c r="E15">
        <f>COUNTIFS(MMLU_final!G:G,$C$10,MMLU_final!J:J,C15,MMLU_final!K:K,'Eval Counts'!D15)</f>
        <v>9</v>
      </c>
      <c r="G15">
        <v>1</v>
      </c>
      <c r="H15">
        <v>0</v>
      </c>
      <c r="I15">
        <f>COUNTIFS(MMLU_final!G:G,$G$10,MMLU_final!J:J,G15,MMLU_final!K:K,'Eval Counts'!H15)</f>
        <v>3</v>
      </c>
      <c r="K15">
        <v>1</v>
      </c>
      <c r="L15">
        <v>0</v>
      </c>
      <c r="M15">
        <f>COUNTIFS(MMLU_final!J:J,K15,MMLU_final!K:K,L15)</f>
        <v>31</v>
      </c>
    </row>
    <row r="16" spans="3:13" x14ac:dyDescent="0.35">
      <c r="C16" s="4" t="s">
        <v>2014</v>
      </c>
      <c r="D16" s="4"/>
      <c r="E16">
        <f>SUM(E12:E15)</f>
        <v>90</v>
      </c>
      <c r="G16" s="4" t="s">
        <v>2014</v>
      </c>
      <c r="H16" s="4"/>
      <c r="I16">
        <f>SUM(I12:I15)</f>
        <v>90</v>
      </c>
      <c r="K16" s="4" t="s">
        <v>2014</v>
      </c>
      <c r="L16" s="4"/>
      <c r="M16">
        <f>SUM(M12:M15)</f>
        <v>450</v>
      </c>
    </row>
  </sheetData>
  <mergeCells count="12">
    <mergeCell ref="C16:D16"/>
    <mergeCell ref="G16:H16"/>
    <mergeCell ref="K16:L16"/>
    <mergeCell ref="C2:E2"/>
    <mergeCell ref="G2:I2"/>
    <mergeCell ref="K2:M2"/>
    <mergeCell ref="C10:E10"/>
    <mergeCell ref="G10:I10"/>
    <mergeCell ref="K10:M10"/>
    <mergeCell ref="C8:D8"/>
    <mergeCell ref="G8:H8"/>
    <mergeCell ref="K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5D6B-C7EE-43C3-8190-0C47FFDAD84E}">
  <dimension ref="A1:C91"/>
  <sheetViews>
    <sheetView tabSelected="1" workbookViewId="0">
      <selection activeCell="C1" sqref="A1:C1"/>
    </sheetView>
  </sheetViews>
  <sheetFormatPr defaultRowHeight="14.5" x14ac:dyDescent="0.35"/>
  <cols>
    <col min="1" max="1" width="10.90625" bestFit="1" customWidth="1"/>
    <col min="2" max="2" width="9.36328125" bestFit="1" customWidth="1"/>
    <col min="3" max="3" width="14.81640625" bestFit="1" customWidth="1"/>
  </cols>
  <sheetData>
    <row r="1" spans="1:3" x14ac:dyDescent="0.35">
      <c r="A1" s="5" t="s">
        <v>9</v>
      </c>
      <c r="B1" s="5" t="s">
        <v>10</v>
      </c>
      <c r="C1" s="5" t="s">
        <v>2015</v>
      </c>
    </row>
    <row r="2" spans="1:3" x14ac:dyDescent="0.35">
      <c r="A2">
        <v>1</v>
      </c>
      <c r="B2">
        <v>1</v>
      </c>
      <c r="C2">
        <v>350</v>
      </c>
    </row>
    <row r="3" spans="1:3" x14ac:dyDescent="0.35">
      <c r="A3">
        <v>0</v>
      </c>
      <c r="B3">
        <v>1</v>
      </c>
      <c r="C3">
        <v>236</v>
      </c>
    </row>
    <row r="4" spans="1:3" x14ac:dyDescent="0.35">
      <c r="A4">
        <v>0</v>
      </c>
      <c r="B4">
        <v>1</v>
      </c>
      <c r="C4">
        <v>10</v>
      </c>
    </row>
    <row r="5" spans="1:3" x14ac:dyDescent="0.35">
      <c r="A5">
        <v>1</v>
      </c>
      <c r="B5">
        <v>1</v>
      </c>
      <c r="C5">
        <v>77</v>
      </c>
    </row>
    <row r="6" spans="1:3" x14ac:dyDescent="0.35">
      <c r="A6">
        <v>1</v>
      </c>
      <c r="B6">
        <v>1</v>
      </c>
      <c r="C6">
        <v>139</v>
      </c>
    </row>
    <row r="7" spans="1:3" x14ac:dyDescent="0.35">
      <c r="A7">
        <v>0</v>
      </c>
      <c r="B7">
        <v>1</v>
      </c>
      <c r="C7">
        <v>25</v>
      </c>
    </row>
    <row r="8" spans="1:3" x14ac:dyDescent="0.35">
      <c r="A8">
        <v>1</v>
      </c>
      <c r="B8">
        <v>1</v>
      </c>
      <c r="C8">
        <v>64</v>
      </c>
    </row>
    <row r="9" spans="1:3" x14ac:dyDescent="0.35">
      <c r="A9">
        <v>1</v>
      </c>
      <c r="B9">
        <v>1</v>
      </c>
      <c r="C9">
        <v>217</v>
      </c>
    </row>
    <row r="10" spans="1:3" x14ac:dyDescent="0.35">
      <c r="A10">
        <v>1</v>
      </c>
      <c r="B10">
        <v>1</v>
      </c>
      <c r="C10">
        <v>17</v>
      </c>
    </row>
    <row r="11" spans="1:3" x14ac:dyDescent="0.35">
      <c r="A11">
        <v>1</v>
      </c>
      <c r="B11">
        <v>1</v>
      </c>
      <c r="C11">
        <v>333</v>
      </c>
    </row>
    <row r="12" spans="1:3" x14ac:dyDescent="0.35">
      <c r="A12">
        <v>0</v>
      </c>
      <c r="B12">
        <v>1</v>
      </c>
      <c r="C12">
        <v>323</v>
      </c>
    </row>
    <row r="13" spans="1:3" x14ac:dyDescent="0.35">
      <c r="A13">
        <v>0</v>
      </c>
      <c r="B13">
        <v>1</v>
      </c>
      <c r="C13">
        <v>13</v>
      </c>
    </row>
    <row r="14" spans="1:3" x14ac:dyDescent="0.35">
      <c r="A14">
        <v>1</v>
      </c>
      <c r="B14">
        <v>1</v>
      </c>
      <c r="C14">
        <v>201</v>
      </c>
    </row>
    <row r="15" spans="1:3" x14ac:dyDescent="0.35">
      <c r="A15">
        <v>0</v>
      </c>
      <c r="B15">
        <v>1</v>
      </c>
      <c r="C15">
        <v>162</v>
      </c>
    </row>
    <row r="16" spans="1:3" x14ac:dyDescent="0.35">
      <c r="A16">
        <v>1</v>
      </c>
      <c r="B16">
        <v>1</v>
      </c>
      <c r="C16">
        <v>8</v>
      </c>
    </row>
    <row r="17" spans="1:3" x14ac:dyDescent="0.35">
      <c r="A17">
        <v>1</v>
      </c>
      <c r="B17">
        <v>0</v>
      </c>
      <c r="C17">
        <v>269</v>
      </c>
    </row>
    <row r="18" spans="1:3" x14ac:dyDescent="0.35">
      <c r="A18">
        <v>0</v>
      </c>
      <c r="B18">
        <v>0</v>
      </c>
      <c r="C18">
        <v>123</v>
      </c>
    </row>
    <row r="19" spans="1:3" x14ac:dyDescent="0.35">
      <c r="A19">
        <v>1</v>
      </c>
      <c r="B19">
        <v>1</v>
      </c>
      <c r="C19">
        <v>11</v>
      </c>
    </row>
    <row r="20" spans="1:3" x14ac:dyDescent="0.35">
      <c r="A20">
        <v>0</v>
      </c>
      <c r="B20">
        <v>1</v>
      </c>
      <c r="C20">
        <v>102</v>
      </c>
    </row>
    <row r="21" spans="1:3" x14ac:dyDescent="0.35">
      <c r="A21">
        <v>1</v>
      </c>
      <c r="B21">
        <v>1</v>
      </c>
      <c r="C21">
        <v>122</v>
      </c>
    </row>
    <row r="22" spans="1:3" x14ac:dyDescent="0.35">
      <c r="A22">
        <v>1</v>
      </c>
      <c r="B22">
        <v>1</v>
      </c>
      <c r="C22">
        <v>146</v>
      </c>
    </row>
    <row r="23" spans="1:3" x14ac:dyDescent="0.35">
      <c r="A23">
        <v>0</v>
      </c>
      <c r="B23">
        <v>0</v>
      </c>
      <c r="C23">
        <v>325</v>
      </c>
    </row>
    <row r="24" spans="1:3" x14ac:dyDescent="0.35">
      <c r="A24">
        <v>1</v>
      </c>
      <c r="B24">
        <v>1</v>
      </c>
      <c r="C24">
        <v>329</v>
      </c>
    </row>
    <row r="25" spans="1:3" x14ac:dyDescent="0.35">
      <c r="A25">
        <v>1</v>
      </c>
      <c r="B25">
        <v>1</v>
      </c>
      <c r="C25">
        <v>207</v>
      </c>
    </row>
    <row r="26" spans="1:3" x14ac:dyDescent="0.35">
      <c r="A26">
        <v>1</v>
      </c>
      <c r="B26">
        <v>1</v>
      </c>
      <c r="C26">
        <v>87</v>
      </c>
    </row>
    <row r="27" spans="1:3" x14ac:dyDescent="0.35">
      <c r="A27">
        <v>0</v>
      </c>
      <c r="B27">
        <v>0</v>
      </c>
      <c r="C27">
        <v>303</v>
      </c>
    </row>
    <row r="28" spans="1:3" x14ac:dyDescent="0.35">
      <c r="A28">
        <v>1</v>
      </c>
      <c r="B28">
        <v>1</v>
      </c>
      <c r="C28">
        <v>206</v>
      </c>
    </row>
    <row r="29" spans="1:3" x14ac:dyDescent="0.35">
      <c r="A29">
        <v>1</v>
      </c>
      <c r="B29">
        <v>1</v>
      </c>
      <c r="C29">
        <v>14</v>
      </c>
    </row>
    <row r="30" spans="1:3" x14ac:dyDescent="0.35">
      <c r="A30">
        <v>1</v>
      </c>
      <c r="B30">
        <v>1</v>
      </c>
      <c r="C30">
        <v>229</v>
      </c>
    </row>
    <row r="31" spans="1:3" x14ac:dyDescent="0.35">
      <c r="A31">
        <v>1</v>
      </c>
      <c r="B31">
        <v>1</v>
      </c>
      <c r="C31">
        <v>9</v>
      </c>
    </row>
    <row r="32" spans="1:3" x14ac:dyDescent="0.35">
      <c r="A32">
        <v>0</v>
      </c>
      <c r="B32">
        <v>1</v>
      </c>
      <c r="C32">
        <v>10</v>
      </c>
    </row>
    <row r="33" spans="1:3" x14ac:dyDescent="0.35">
      <c r="A33">
        <v>1</v>
      </c>
      <c r="B33">
        <v>1</v>
      </c>
      <c r="C33">
        <v>130</v>
      </c>
    </row>
    <row r="34" spans="1:3" x14ac:dyDescent="0.35">
      <c r="A34">
        <v>1</v>
      </c>
      <c r="B34">
        <v>0</v>
      </c>
      <c r="C34">
        <v>214</v>
      </c>
    </row>
    <row r="35" spans="1:3" x14ac:dyDescent="0.35">
      <c r="A35">
        <v>1</v>
      </c>
      <c r="B35">
        <v>1</v>
      </c>
      <c r="C35">
        <v>362</v>
      </c>
    </row>
    <row r="36" spans="1:3" x14ac:dyDescent="0.35">
      <c r="A36">
        <v>1</v>
      </c>
      <c r="B36">
        <v>1</v>
      </c>
      <c r="C36">
        <v>76</v>
      </c>
    </row>
    <row r="37" spans="1:3" x14ac:dyDescent="0.35">
      <c r="A37">
        <v>1</v>
      </c>
      <c r="B37">
        <v>1</v>
      </c>
      <c r="C37">
        <v>227</v>
      </c>
    </row>
    <row r="38" spans="1:3" x14ac:dyDescent="0.35">
      <c r="A38">
        <v>1</v>
      </c>
      <c r="B38">
        <v>1</v>
      </c>
      <c r="C38">
        <v>164</v>
      </c>
    </row>
    <row r="39" spans="1:3" x14ac:dyDescent="0.35">
      <c r="A39">
        <v>0</v>
      </c>
      <c r="B39">
        <v>1</v>
      </c>
      <c r="C39">
        <v>397</v>
      </c>
    </row>
    <row r="40" spans="1:3" x14ac:dyDescent="0.35">
      <c r="A40">
        <v>0</v>
      </c>
      <c r="B40">
        <v>0</v>
      </c>
      <c r="C40">
        <v>312</v>
      </c>
    </row>
    <row r="41" spans="1:3" x14ac:dyDescent="0.35">
      <c r="A41">
        <v>1</v>
      </c>
      <c r="B41">
        <v>1</v>
      </c>
      <c r="C41">
        <v>19</v>
      </c>
    </row>
    <row r="42" spans="1:3" x14ac:dyDescent="0.35">
      <c r="A42">
        <v>1</v>
      </c>
      <c r="B42">
        <v>1</v>
      </c>
      <c r="C42">
        <v>250</v>
      </c>
    </row>
    <row r="43" spans="1:3" x14ac:dyDescent="0.35">
      <c r="A43">
        <v>0</v>
      </c>
      <c r="B43">
        <v>0</v>
      </c>
      <c r="C43">
        <v>201</v>
      </c>
    </row>
    <row r="44" spans="1:3" x14ac:dyDescent="0.35">
      <c r="A44">
        <v>0</v>
      </c>
      <c r="B44">
        <v>1</v>
      </c>
      <c r="C44">
        <v>11</v>
      </c>
    </row>
    <row r="45" spans="1:3" x14ac:dyDescent="0.35">
      <c r="A45">
        <v>0</v>
      </c>
      <c r="B45">
        <v>0</v>
      </c>
      <c r="C45">
        <v>482</v>
      </c>
    </row>
    <row r="46" spans="1:3" x14ac:dyDescent="0.35">
      <c r="A46">
        <v>1</v>
      </c>
      <c r="B46">
        <v>1</v>
      </c>
      <c r="C46">
        <v>74</v>
      </c>
    </row>
    <row r="47" spans="1:3" x14ac:dyDescent="0.35">
      <c r="A47">
        <v>1</v>
      </c>
      <c r="B47">
        <v>1</v>
      </c>
      <c r="C47">
        <v>19</v>
      </c>
    </row>
    <row r="48" spans="1:3" x14ac:dyDescent="0.35">
      <c r="A48">
        <v>1</v>
      </c>
      <c r="B48">
        <v>1</v>
      </c>
      <c r="C48">
        <v>16</v>
      </c>
    </row>
    <row r="49" spans="1:3" x14ac:dyDescent="0.35">
      <c r="A49">
        <v>0</v>
      </c>
      <c r="B49">
        <v>1</v>
      </c>
      <c r="C49">
        <v>216</v>
      </c>
    </row>
    <row r="50" spans="1:3" x14ac:dyDescent="0.35">
      <c r="A50">
        <v>0</v>
      </c>
      <c r="B50">
        <v>0</v>
      </c>
      <c r="C50">
        <v>72</v>
      </c>
    </row>
    <row r="51" spans="1:3" x14ac:dyDescent="0.35">
      <c r="A51">
        <v>0</v>
      </c>
      <c r="B51">
        <v>0</v>
      </c>
      <c r="C51">
        <v>80</v>
      </c>
    </row>
    <row r="52" spans="1:3" x14ac:dyDescent="0.35">
      <c r="A52">
        <v>1</v>
      </c>
      <c r="B52">
        <v>1</v>
      </c>
      <c r="C52">
        <v>186</v>
      </c>
    </row>
    <row r="53" spans="1:3" x14ac:dyDescent="0.35">
      <c r="A53">
        <v>1</v>
      </c>
      <c r="B53">
        <v>1</v>
      </c>
      <c r="C53">
        <v>194</v>
      </c>
    </row>
    <row r="54" spans="1:3" x14ac:dyDescent="0.35">
      <c r="A54">
        <v>1</v>
      </c>
      <c r="B54">
        <v>1</v>
      </c>
      <c r="C54">
        <v>378</v>
      </c>
    </row>
    <row r="55" spans="1:3" x14ac:dyDescent="0.35">
      <c r="A55">
        <v>0</v>
      </c>
      <c r="B55">
        <v>1</v>
      </c>
      <c r="C55">
        <v>171</v>
      </c>
    </row>
    <row r="56" spans="1:3" x14ac:dyDescent="0.35">
      <c r="A56">
        <v>0</v>
      </c>
      <c r="B56">
        <v>1</v>
      </c>
      <c r="C56">
        <v>41</v>
      </c>
    </row>
    <row r="57" spans="1:3" x14ac:dyDescent="0.35">
      <c r="A57">
        <v>1</v>
      </c>
      <c r="B57">
        <v>1</v>
      </c>
      <c r="C57">
        <v>9</v>
      </c>
    </row>
    <row r="58" spans="1:3" x14ac:dyDescent="0.35">
      <c r="A58">
        <v>1</v>
      </c>
      <c r="B58">
        <v>1</v>
      </c>
      <c r="C58">
        <v>149</v>
      </c>
    </row>
    <row r="59" spans="1:3" x14ac:dyDescent="0.35">
      <c r="A59">
        <v>1</v>
      </c>
      <c r="B59">
        <v>1</v>
      </c>
      <c r="C59">
        <v>166</v>
      </c>
    </row>
    <row r="60" spans="1:3" x14ac:dyDescent="0.35">
      <c r="A60">
        <v>0</v>
      </c>
      <c r="B60">
        <v>0</v>
      </c>
      <c r="C60">
        <v>276</v>
      </c>
    </row>
    <row r="61" spans="1:3" x14ac:dyDescent="0.35">
      <c r="A61">
        <v>0</v>
      </c>
      <c r="B61">
        <v>0</v>
      </c>
      <c r="C61">
        <v>160</v>
      </c>
    </row>
    <row r="62" spans="1:3" x14ac:dyDescent="0.35">
      <c r="A62">
        <v>0</v>
      </c>
      <c r="B62">
        <v>0</v>
      </c>
      <c r="C62">
        <v>84</v>
      </c>
    </row>
    <row r="63" spans="1:3" x14ac:dyDescent="0.35">
      <c r="A63">
        <v>0</v>
      </c>
      <c r="B63">
        <v>0</v>
      </c>
      <c r="C63">
        <v>199</v>
      </c>
    </row>
    <row r="64" spans="1:3" x14ac:dyDescent="0.35">
      <c r="A64">
        <v>1</v>
      </c>
      <c r="B64">
        <v>1</v>
      </c>
      <c r="C64">
        <v>238</v>
      </c>
    </row>
    <row r="65" spans="1:3" x14ac:dyDescent="0.35">
      <c r="A65">
        <v>1</v>
      </c>
      <c r="B65">
        <v>1</v>
      </c>
      <c r="C65">
        <v>346</v>
      </c>
    </row>
    <row r="66" spans="1:3" x14ac:dyDescent="0.35">
      <c r="A66">
        <v>1</v>
      </c>
      <c r="B66">
        <v>1</v>
      </c>
      <c r="C66">
        <v>21</v>
      </c>
    </row>
    <row r="67" spans="1:3" x14ac:dyDescent="0.35">
      <c r="A67">
        <v>1</v>
      </c>
      <c r="B67">
        <v>1</v>
      </c>
      <c r="C67">
        <v>70</v>
      </c>
    </row>
    <row r="68" spans="1:3" x14ac:dyDescent="0.35">
      <c r="A68">
        <v>1</v>
      </c>
      <c r="B68">
        <v>1</v>
      </c>
      <c r="C68">
        <v>250</v>
      </c>
    </row>
    <row r="69" spans="1:3" x14ac:dyDescent="0.35">
      <c r="A69">
        <v>1</v>
      </c>
      <c r="B69">
        <v>1</v>
      </c>
      <c r="C69">
        <v>27</v>
      </c>
    </row>
    <row r="70" spans="1:3" x14ac:dyDescent="0.35">
      <c r="A70">
        <v>1</v>
      </c>
      <c r="B70">
        <v>1</v>
      </c>
      <c r="C70">
        <v>11</v>
      </c>
    </row>
    <row r="71" spans="1:3" x14ac:dyDescent="0.35">
      <c r="A71">
        <v>0</v>
      </c>
      <c r="B71">
        <v>0</v>
      </c>
      <c r="C71">
        <v>351</v>
      </c>
    </row>
    <row r="72" spans="1:3" x14ac:dyDescent="0.35">
      <c r="A72">
        <v>1</v>
      </c>
      <c r="B72">
        <v>1</v>
      </c>
      <c r="C72">
        <v>237</v>
      </c>
    </row>
    <row r="73" spans="1:3" x14ac:dyDescent="0.35">
      <c r="A73">
        <v>1</v>
      </c>
      <c r="B73">
        <v>1</v>
      </c>
      <c r="C73">
        <v>278</v>
      </c>
    </row>
    <row r="74" spans="1:3" x14ac:dyDescent="0.35">
      <c r="A74">
        <v>1</v>
      </c>
      <c r="B74">
        <v>1</v>
      </c>
      <c r="C74">
        <v>16</v>
      </c>
    </row>
    <row r="75" spans="1:3" x14ac:dyDescent="0.35">
      <c r="A75">
        <v>0</v>
      </c>
      <c r="B75">
        <v>1</v>
      </c>
      <c r="C75">
        <v>16</v>
      </c>
    </row>
    <row r="76" spans="1:3" x14ac:dyDescent="0.35">
      <c r="A76">
        <v>0</v>
      </c>
      <c r="B76">
        <v>1</v>
      </c>
      <c r="C76">
        <v>224</v>
      </c>
    </row>
    <row r="77" spans="1:3" x14ac:dyDescent="0.35">
      <c r="A77">
        <v>0</v>
      </c>
      <c r="B77">
        <v>1</v>
      </c>
      <c r="C77">
        <v>9</v>
      </c>
    </row>
    <row r="78" spans="1:3" x14ac:dyDescent="0.35">
      <c r="A78">
        <v>1</v>
      </c>
      <c r="B78">
        <v>0</v>
      </c>
      <c r="C78">
        <v>350</v>
      </c>
    </row>
    <row r="79" spans="1:3" x14ac:dyDescent="0.35">
      <c r="A79">
        <v>1</v>
      </c>
      <c r="B79">
        <v>1</v>
      </c>
      <c r="C79">
        <v>113</v>
      </c>
    </row>
    <row r="80" spans="1:3" x14ac:dyDescent="0.35">
      <c r="A80">
        <v>0</v>
      </c>
      <c r="B80">
        <v>0</v>
      </c>
      <c r="C80">
        <v>381</v>
      </c>
    </row>
    <row r="81" spans="1:3" x14ac:dyDescent="0.35">
      <c r="A81">
        <v>0</v>
      </c>
      <c r="B81">
        <v>0</v>
      </c>
      <c r="C81">
        <v>221</v>
      </c>
    </row>
    <row r="82" spans="1:3" x14ac:dyDescent="0.35">
      <c r="A82">
        <v>0</v>
      </c>
      <c r="B82">
        <v>0</v>
      </c>
      <c r="C82">
        <v>212</v>
      </c>
    </row>
    <row r="83" spans="1:3" x14ac:dyDescent="0.35">
      <c r="A83">
        <v>1</v>
      </c>
      <c r="B83">
        <v>1</v>
      </c>
      <c r="C83">
        <v>153</v>
      </c>
    </row>
    <row r="84" spans="1:3" x14ac:dyDescent="0.35">
      <c r="A84">
        <v>0</v>
      </c>
      <c r="B84">
        <v>1</v>
      </c>
      <c r="C84">
        <v>152</v>
      </c>
    </row>
    <row r="85" spans="1:3" x14ac:dyDescent="0.35">
      <c r="A85">
        <v>1</v>
      </c>
      <c r="B85">
        <v>1</v>
      </c>
      <c r="C85">
        <v>10</v>
      </c>
    </row>
    <row r="86" spans="1:3" x14ac:dyDescent="0.35">
      <c r="A86">
        <v>0</v>
      </c>
      <c r="B86">
        <v>0</v>
      </c>
      <c r="C86">
        <v>194</v>
      </c>
    </row>
    <row r="87" spans="1:3" x14ac:dyDescent="0.35">
      <c r="A87">
        <v>1</v>
      </c>
      <c r="B87">
        <v>1</v>
      </c>
      <c r="C87">
        <v>239</v>
      </c>
    </row>
    <row r="88" spans="1:3" x14ac:dyDescent="0.35">
      <c r="A88">
        <v>0</v>
      </c>
      <c r="B88">
        <v>0</v>
      </c>
      <c r="C88">
        <v>206</v>
      </c>
    </row>
    <row r="89" spans="1:3" x14ac:dyDescent="0.35">
      <c r="A89">
        <v>0</v>
      </c>
      <c r="B89">
        <v>1</v>
      </c>
      <c r="C89">
        <v>183</v>
      </c>
    </row>
    <row r="90" spans="1:3" x14ac:dyDescent="0.35">
      <c r="A90">
        <v>1</v>
      </c>
      <c r="B90">
        <v>1</v>
      </c>
      <c r="C90">
        <v>138</v>
      </c>
    </row>
    <row r="91" spans="1:3" x14ac:dyDescent="0.35">
      <c r="A91">
        <v>1</v>
      </c>
      <c r="B91">
        <v>1</v>
      </c>
      <c r="C91">
        <v>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E 4 K V W I H f A e + k A A A A 9 g A A A B I A H A B D b 2 5 m a W c v U G F j a 2 F n Z S 5 4 b W w g o h g A K K A U A A A A A A A A A A A A A A A A A A A A A A A A A A A A h Y 8 x D o I w G I W v Q r r T l j p g y E 8 Z X C U h 0 R j X p l R o h E J o s d z N w S N 5 B T G K u j m + 7 3 3 D e / f r D b K p b Y K L G q z u T I o i T F G g j O x K b a o U j e 4 U r l H G o R D y L C o V z L K x y W T L F N X O 9 Q k h 3 n v s V 7 g b K s I o j c g x 3 + 5 k r V q B P r L + L 4 f a W C e M V I j D 4 T W G M x y x G L M 4 x h T I A i H X 5 i u w e e + z / Y G w G R s 3 D o r 3 L i z 2 Q J Y I 5 P 2 B P w B Q S w M E F A A C A A g A E 4 K 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C l V h s x j 3 k c Q E A A L 0 C A A A T A B w A R m 9 y b X V s Y X M v U 2 V j d G l v b j E u b S C i G A A o o B Q A A A A A A A A A A A A A A A A A A A A A A A A A A A B t k l 1 r w j A U h u 8 F / 0 P o b h S 6 o p t 6 M e l F b b s P m F O X y i 7 s k N g e Z 0 a a S J L K R P b f d 4 o O N 2 p u k v O 8 J y f n T W I g s 1 x J Q o 9 z d 9 h s N B t m w z T k Z D x + n i / X X D J B f C L A N h s E B 1 W l z g B J a H Z e p L K y A G l b 9 1 y A F y p p M T A t J 7 x L 5 w a 0 S U e c p R M J k e Y 7 S I N i x V E H k g N J N F s x s V F p E t N 4 e d O 5 6 a V R k A Q 0 T i i p 0 G + 0 D F 7 o W / x K 0 6 q b 9 N y S l 5 m d 0 3 Y X E Q h e c A v a d 1 z H J a E S Z S G N 3 + 2 6 J J a Z y r n 8 8 A f 9 T g f j W a k s U L s X 4 J + X H t p 4 b 7 t H b 1 f O V K s C p Z w 8 A s v R g I N G E 7 b C v J N y 4 q 3 j N b h k c e K B E D R j g m n j W 1 3 C n 5 L h h s k P r J j s t 3 A u h / 6 l W S t d H D u u R N O 6 c L 5 7 O D i z E k z 1 O u j P Y h 6 x 8 G W / X X J w g h o Z 1 U h Y I 1 E 9 R 2 m N H 4 B M t h e P o e X q E + U a f 5 g m 1 7 d e / y L v 1 W i 8 w 4 9 0 3 v I k 7 a D n V b 7 / q 7 3 / 2 n e 7 2 e D y 4 l 0 O f w B Q S w E C L Q A U A A I A C A A T g p V Y g d 8 B 7 6 Q A A A D 2 A A A A E g A A A A A A A A A A A A A A A A A A A A A A Q 2 9 u Z m l n L 1 B h Y 2 t h Z 2 U u e G 1 s U E s B A i 0 A F A A C A A g A E 4 K V W A / K 6 a u k A A A A 6 Q A A A B M A A A A A A A A A A A A A A A A A 8 A A A A F t D b 2 5 0 Z W 5 0 X 1 R 5 c G V z X S 5 4 b W x Q S w E C L Q A U A A I A C A A T g p V Y b M Y 9 5 H E B A A C 9 A g A A E w A A A A A A A A A A A A A A A A D h 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D g A A A A A A A D 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U 1 M V V 9 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w M j I y O W N k L T A 5 Y j U t N D I 4 Z S 0 4 O D M w L T A z M j J m N z U w O D k 3 Y S I g L z 4 8 R W 5 0 c n k g V H l w Z T 0 i Q n V m Z m V y T m V 4 d F J l Z n J l c 2 g i I F Z h b H V l P S J s M S I g L z 4 8 R W 5 0 c n k g V H l w Z T 0 i U m V z d W x 0 V H l w Z S I g V m F s d W U 9 I n N U Y W J s Z S I g L z 4 8 R W 5 0 c n k g V H l w Z T 0 i T m F t Z V V w Z G F 0 Z W R B Z n R l c k Z p b G w i I F Z h b H V l P S J s M C I g L z 4 8 R W 5 0 c n k g V H l w Z T 0 i R m l s b F R h c m d l d C I g V m F s d W U 9 I n N N T U x V X 2 Z p b m F s I i A v P j x F b n R y e S B U e X B l P S J G a W x s Z W R D b 2 1 w b G V 0 Z V J l c 3 V s d F R v V 2 9 y a 3 N o Z W V 0 I i B W Y W x 1 Z T 0 i b D E i I C 8 + P E V u d H J 5 I F R 5 c G U 9 I k F k Z G V k V G 9 E Y X R h T W 9 k Z W w i I F Z h b H V l P S J s M C I g L z 4 8 R W 5 0 c n k g V H l w Z T 0 i R m l s b E N v d W 5 0 I i B W Y W x 1 Z T 0 i b D Q 1 M C I g L z 4 8 R W 5 0 c n k g V H l w Z T 0 i R m l s b E V y c m 9 y Q 2 9 k Z S I g V m F s d W U 9 I n N V b m t u b 3 d u I i A v P j x F b n R y e S B U e X B l P S J G a W x s R X J y b 3 J D b 3 V u d C I g V m F s d W U 9 I m w w I i A v P j x F b n R y e S B U e X B l P S J G a W x s T G F z d F V w Z G F 0 Z W Q i I F Z h b H V l P S J k M j A y N C 0 w N C 0 y M V Q x N T o x N j o z O C 4 2 M D Y 4 N j Q 1 W i I g L z 4 8 R W 5 0 c n k g V H l w Z T 0 i R m l s b E N v b H V t b l R 5 c G V z I i B W Y W x 1 Z T 0 i c 0 J n W U d C Z 1 l H Q m d Z R 0 F 3 T T 0 i I C 8 + P E V u d H J 5 I F R 5 c G U 9 I k Z p b G x D b 2 x 1 b W 5 O Y W 1 l c y I g V m F s d W U 9 I n N b J n F 1 b 3 Q 7 U X V l c 3 R p b 2 4 m c X V v d D s s J n F 1 b 3 Q 7 Q S Z x d W 9 0 O y w m c X V v d D t C J n F 1 b 3 Q 7 L C Z x d W 9 0 O 0 M m c X V v d D s s J n F 1 b 3 Q 7 R C Z x d W 9 0 O y w m c X V v d D t D b 3 J y Z W N 0 I E 9 w d G l v b i Z x d W 9 0 O y w m c X V v d D t T d W J q Z W N 0 J n F 1 b 3 Q 7 L C Z x d W 9 0 O 0 d Q V C 0 z L j U m c X V v d D s s J n F 1 b 3 Q 7 R 1 B U L T Q m c X V v d D s s J n F 1 b 3 Q 7 R X Z h b C B H U F Q t M y 4 1 J n F 1 b 3 Q 7 L C Z x d W 9 0 O 0 V 2 Y W w g R 1 B U L T 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U 1 M V V 9 m a W 5 h b C 9 B d X R v U m V t b 3 Z l Z E N v b H V t b n M x L n t R d W V z d G l v b i w w f S Z x d W 9 0 O y w m c X V v d D t T Z W N 0 a W 9 u M S 9 N T U x V X 2 Z p b m F s L 0 F 1 d G 9 S Z W 1 v d m V k Q 2 9 s d W 1 u c z E u e 0 E s M X 0 m c X V v d D s s J n F 1 b 3 Q 7 U 2 V j d G l v b j E v T U 1 M V V 9 m a W 5 h b C 9 B d X R v U m V t b 3 Z l Z E N v b H V t b n M x L n t C L D J 9 J n F 1 b 3 Q 7 L C Z x d W 9 0 O 1 N l Y 3 R p b 2 4 x L 0 1 N T F V f Z m l u Y W w v Q X V 0 b 1 J l b W 9 2 Z W R D b 2 x 1 b W 5 z M S 5 7 Q y w z f S Z x d W 9 0 O y w m c X V v d D t T Z W N 0 a W 9 u M S 9 N T U x V X 2 Z p b m F s L 0 F 1 d G 9 S Z W 1 v d m V k Q 2 9 s d W 1 u c z E u e 0 Q s N H 0 m c X V v d D s s J n F 1 b 3 Q 7 U 2 V j d G l v b j E v T U 1 M V V 9 m a W 5 h b C 9 B d X R v U m V t b 3 Z l Z E N v b H V t b n M x L n t D b 3 J y Z W N 0 I E 9 w d G l v b i w 1 f S Z x d W 9 0 O y w m c X V v d D t T Z W N 0 a W 9 u M S 9 N T U x V X 2 Z p b m F s L 0 F 1 d G 9 S Z W 1 v d m V k Q 2 9 s d W 1 u c z E u e 1 N 1 Y m p l Y 3 Q s N n 0 m c X V v d D s s J n F 1 b 3 Q 7 U 2 V j d G l v b j E v T U 1 M V V 9 m a W 5 h b C 9 B d X R v U m V t b 3 Z l Z E N v b H V t b n M x L n t H U F Q t M y 4 1 L D d 9 J n F 1 b 3 Q 7 L C Z x d W 9 0 O 1 N l Y 3 R p b 2 4 x L 0 1 N T F V f Z m l u Y W w v Q X V 0 b 1 J l b W 9 2 Z W R D b 2 x 1 b W 5 z M S 5 7 R 1 B U L T Q s O H 0 m c X V v d D s s J n F 1 b 3 Q 7 U 2 V j d G l v b j E v T U 1 M V V 9 m a W 5 h b C 9 B d X R v U m V t b 3 Z l Z E N v b H V t b n M x L n t F d m F s I E d Q V C 0 z L j U s O X 0 m c X V v d D s s J n F 1 b 3 Q 7 U 2 V j d G l v b j E v T U 1 M V V 9 m a W 5 h b C 9 B d X R v U m V t b 3 Z l Z E N v b H V t b n M x L n t F d m F s I E d Q V C 0 0 L D E w f S Z x d W 9 0 O 1 0 s J n F 1 b 3 Q 7 Q 2 9 s d W 1 u Q 2 9 1 b n Q m c X V v d D s 6 M T E s J n F 1 b 3 Q 7 S 2 V 5 Q 2 9 s d W 1 u T m F t Z X M m c X V v d D s 6 W 1 0 s J n F 1 b 3 Q 7 Q 2 9 s d W 1 u S W R l b n R p d G l l c y Z x d W 9 0 O z p b J n F 1 b 3 Q 7 U 2 V j d G l v b j E v T U 1 M V V 9 m a W 5 h b C 9 B d X R v U m V t b 3 Z l Z E N v b H V t b n M x L n t R d W V z d G l v b i w w f S Z x d W 9 0 O y w m c X V v d D t T Z W N 0 a W 9 u M S 9 N T U x V X 2 Z p b m F s L 0 F 1 d G 9 S Z W 1 v d m V k Q 2 9 s d W 1 u c z E u e 0 E s M X 0 m c X V v d D s s J n F 1 b 3 Q 7 U 2 V j d G l v b j E v T U 1 M V V 9 m a W 5 h b C 9 B d X R v U m V t b 3 Z l Z E N v b H V t b n M x L n t C L D J 9 J n F 1 b 3 Q 7 L C Z x d W 9 0 O 1 N l Y 3 R p b 2 4 x L 0 1 N T F V f Z m l u Y W w v Q X V 0 b 1 J l b W 9 2 Z W R D b 2 x 1 b W 5 z M S 5 7 Q y w z f S Z x d W 9 0 O y w m c X V v d D t T Z W N 0 a W 9 u M S 9 N T U x V X 2 Z p b m F s L 0 F 1 d G 9 S Z W 1 v d m V k Q 2 9 s d W 1 u c z E u e 0 Q s N H 0 m c X V v d D s s J n F 1 b 3 Q 7 U 2 V j d G l v b j E v T U 1 M V V 9 m a W 5 h b C 9 B d X R v U m V t b 3 Z l Z E N v b H V t b n M x L n t D b 3 J y Z W N 0 I E 9 w d G l v b i w 1 f S Z x d W 9 0 O y w m c X V v d D t T Z W N 0 a W 9 u M S 9 N T U x V X 2 Z p b m F s L 0 F 1 d G 9 S Z W 1 v d m V k Q 2 9 s d W 1 u c z E u e 1 N 1 Y m p l Y 3 Q s N n 0 m c X V v d D s s J n F 1 b 3 Q 7 U 2 V j d G l v b j E v T U 1 M V V 9 m a W 5 h b C 9 B d X R v U m V t b 3 Z l Z E N v b H V t b n M x L n t H U F Q t M y 4 1 L D d 9 J n F 1 b 3 Q 7 L C Z x d W 9 0 O 1 N l Y 3 R p b 2 4 x L 0 1 N T F V f Z m l u Y W w v Q X V 0 b 1 J l b W 9 2 Z W R D b 2 x 1 b W 5 z M S 5 7 R 1 B U L T Q s O H 0 m c X V v d D s s J n F 1 b 3 Q 7 U 2 V j d G l v b j E v T U 1 M V V 9 m a W 5 h b C 9 B d X R v U m V t b 3 Z l Z E N v b H V t b n M x L n t F d m F s I E d Q V C 0 z L j U s O X 0 m c X V v d D s s J n F 1 b 3 Q 7 U 2 V j d G l v b j E v T U 1 M V V 9 m a W 5 h b C 9 B d X R v U m V t b 3 Z l Z E N v b H V t b n M x L n t F d m F s I E d Q V C 0 0 L D E w f S Z x d W 9 0 O 1 0 s J n F 1 b 3 Q 7 U m V s Y X R p b 2 5 z a G l w S W 5 m b y Z x d W 9 0 O z p b X X 0 i I C 8 + P C 9 T d G F i b G V F b n R y a W V z P j w v S X R l b T 4 8 S X R l b T 4 8 S X R l b U x v Y 2 F 0 a W 9 u P j x J d G V t V H l w Z T 5 G b 3 J t d W x h P C 9 J d G V t V H l w Z T 4 8 S X R l b V B h d G g + U 2 V j d G l v b j E v T U 1 M V V 9 m a W 5 h b C 9 T b 3 V y Y 2 U 8 L 0 l 0 Z W 1 Q Y X R o P j w v S X R l b U x v Y 2 F 0 a W 9 u P j x T d G F i b G V F b n R y a W V z I C 8 + P C 9 J d G V t P j x J d G V t P j x J d G V t T G 9 j Y X R p b 2 4 + P E l 0 Z W 1 U e X B l P k Z v c m 1 1 b G E 8 L 0 l 0 Z W 1 U e X B l P j x J d G V t U G F 0 a D 5 T Z W N 0 a W 9 u M S 9 N T U x V X 2 Z p b m F s L 1 B y b 2 1 v d G V k J T I w S G V h Z G V y c z w v S X R l b V B h d G g + P C 9 J d G V t T G 9 j Y X R p b 2 4 + P F N 0 Y W J s Z U V u d H J p Z X M g L z 4 8 L 0 l 0 Z W 0 + P E l 0 Z W 0 + P E l 0 Z W 1 M b 2 N h d G l v b j 4 8 S X R l b V R 5 c G U + R m 9 y b X V s Y T w v S X R l b V R 5 c G U + P E l 0 Z W 1 Q Y X R o P l N l Y 3 R p b 2 4 x L 0 1 N T F V f Z m l u Y W w v Q 2 h h b m d l Z C U y M F R 5 c G U 8 L 0 l 0 Z W 1 Q Y X R o P j w v S X R l b U x v Y 2 F 0 a W 9 u P j x T d G F i b G V F b n R y a W V z I C 8 + P C 9 J d G V t P j w v S X R l b X M + P C 9 M b 2 N h b F B h Y 2 t h Z 2 V N Z X R h Z G F 0 Y U Z p b G U + F g A A A F B L B Q Y A A A A A A A A A A A A A A A A A A A A A A A A m A Q A A A Q A A A N C M n d 8 B F d E R j H o A w E / C l + s B A A A A s 7 v d V H 2 c v k G r 2 K V q T z m 8 X g A A A A A C A A A A A A A Q Z g A A A A E A A C A A A A B v y u 6 n + 3 G X 8 g 5 1 f f f N N c 1 Z 5 p c Q u 0 E A 3 + U R G X c Q z C 1 l x g A A A A A O g A A A A A I A A C A A A A C L H 6 0 T 8 2 3 C y f z y 7 Z / 6 o 0 m Z B 1 x B 4 Y P y w G 1 b F D K p x K R q 6 V A A A A D / B o P O w O j x v i b h P X j m L / 5 0 8 D f 7 z Q 6 F l F 6 U w x 9 F g 1 Y B O i o p w z G 1 N + G V + C 1 Y c 9 Z U V t I a 9 1 V g 3 p A l y t a Q 3 F 6 d 5 f d U Y j 1 5 B c u r i D J 5 I T M v w r 1 t V 0 A A A A C i 0 S Z O 7 8 0 K N o P k l q o i o D e S 7 C s K O V w X F G u 6 E 5 z I Q y h z b c S J Q b b 2 + l w A s M 6 i I J d l K + 2 c D r 1 w E e 8 p q f d Z J Q z m P q U J < / D a t a M a s h u p > 
</file>

<file path=customXml/itemProps1.xml><?xml version="1.0" encoding="utf-8"?>
<ds:datastoreItem xmlns:ds="http://schemas.openxmlformats.org/officeDocument/2006/customXml" ds:itemID="{E2299114-F126-4509-9A7D-FCC24141AF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MMLU_final</vt:lpstr>
      <vt:lpstr>Eval Counts</vt:lpstr>
      <vt:lpstr>History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Beatriz Carmo</dc:creator>
  <cp:lastModifiedBy>Beatriz Carmo</cp:lastModifiedBy>
  <dcterms:created xsi:type="dcterms:W3CDTF">2024-04-21T15:16:00Z</dcterms:created>
  <dcterms:modified xsi:type="dcterms:W3CDTF">2024-05-25T21:02:54Z</dcterms:modified>
</cp:coreProperties>
</file>