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atr\Documents\FIME\Material Tesis\Ejemplos\"/>
    </mc:Choice>
  </mc:AlternateContent>
  <xr:revisionPtr revIDLastSave="0" documentId="10_ncr:100000_{EA301C90-E8B5-4C81-91FF-7E9E958B50B9}" xr6:coauthVersionLast="31" xr6:coauthVersionMax="31" xr10:uidLastSave="{00000000-0000-0000-0000-000000000000}"/>
  <bookViews>
    <workbookView xWindow="0" yWindow="0" windowWidth="20490" windowHeight="7545" xr2:uid="{01457FA1-D935-4D8C-B71F-F4ECFC7EE9D3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9" i="1" l="1"/>
  <c r="R19" i="1"/>
  <c r="Q19" i="1"/>
  <c r="P19" i="1"/>
  <c r="S14" i="1"/>
  <c r="R14" i="1"/>
  <c r="Q14" i="1"/>
  <c r="P14" i="1"/>
  <c r="S9" i="1"/>
  <c r="R9" i="1"/>
  <c r="Q9" i="1"/>
  <c r="P9" i="1"/>
  <c r="S4" i="1"/>
  <c r="R4" i="1"/>
  <c r="I29" i="1" s="1"/>
  <c r="Q4" i="1"/>
  <c r="P4" i="1"/>
  <c r="L29" i="1" l="1"/>
  <c r="W34" i="1" s="1"/>
  <c r="K29" i="1"/>
  <c r="V34" i="1" s="1"/>
  <c r="J29" i="1"/>
  <c r="U34" i="1" s="1"/>
  <c r="T34" i="1"/>
  <c r="H29" i="1"/>
  <c r="S34" i="1" s="1"/>
  <c r="G29" i="1"/>
  <c r="R34" i="1" s="1"/>
  <c r="F29" i="1"/>
  <c r="Q34" i="1" s="1"/>
  <c r="E29" i="1"/>
  <c r="P34" i="1" s="1"/>
  <c r="D29" i="1"/>
  <c r="O34" i="1" s="1"/>
  <c r="C29" i="1"/>
  <c r="N34" i="1" s="1"/>
</calcChain>
</file>

<file path=xl/sharedStrings.xml><?xml version="1.0" encoding="utf-8"?>
<sst xmlns="http://schemas.openxmlformats.org/spreadsheetml/2006/main" count="172" uniqueCount="75">
  <si>
    <t>Piezas PA</t>
  </si>
  <si>
    <t>Piezas PB</t>
  </si>
  <si>
    <t>Piezas PC</t>
  </si>
  <si>
    <t>Piezas PD</t>
  </si>
  <si>
    <t>Máquina 2</t>
  </si>
  <si>
    <t>Máquina 1</t>
  </si>
  <si>
    <t>Máquina 3</t>
  </si>
  <si>
    <t>Periodo 1</t>
  </si>
  <si>
    <t>Periodo 2</t>
  </si>
  <si>
    <t>Producto A</t>
  </si>
  <si>
    <t>Producto B</t>
  </si>
  <si>
    <t>Producto C</t>
  </si>
  <si>
    <t>PD:</t>
  </si>
  <si>
    <t>Producto D</t>
  </si>
  <si>
    <t>Pieza 11</t>
  </si>
  <si>
    <t>Pieza 3</t>
  </si>
  <si>
    <t>Pieza 2</t>
  </si>
  <si>
    <t>Pieza 1</t>
  </si>
  <si>
    <t>Pieza 4</t>
  </si>
  <si>
    <t>Pieza 5</t>
  </si>
  <si>
    <t>Pieza 6</t>
  </si>
  <si>
    <t>Pieza 8</t>
  </si>
  <si>
    <t>Pieza 9</t>
  </si>
  <si>
    <t>Pieza 10</t>
  </si>
  <si>
    <t xml:space="preserve">Brazo </t>
  </si>
  <si>
    <t>Pierna</t>
  </si>
  <si>
    <t>Cuerpo</t>
  </si>
  <si>
    <t>Brazo</t>
  </si>
  <si>
    <t>Cabeza</t>
  </si>
  <si>
    <t>Piezas requeridas para los productos</t>
  </si>
  <si>
    <t>Nomenclatura</t>
  </si>
  <si>
    <t>Tipo de pieza</t>
  </si>
  <si>
    <t xml:space="preserve">Demanda </t>
  </si>
  <si>
    <t>Producto</t>
  </si>
  <si>
    <t>Cantidad</t>
  </si>
  <si>
    <t>PA</t>
  </si>
  <si>
    <t>PB</t>
  </si>
  <si>
    <t>PC</t>
  </si>
  <si>
    <t>PD</t>
  </si>
  <si>
    <t xml:space="preserve">Pieza </t>
  </si>
  <si>
    <t xml:space="preserve">Total de piezas </t>
  </si>
  <si>
    <t>Cantidad de piezas por intervalo de tiempo</t>
  </si>
  <si>
    <t>Tiempo del intervalo por pieza en minutos</t>
  </si>
  <si>
    <t>Cantidad de piezas en el periodo 1</t>
  </si>
  <si>
    <t>Cantidad de piezas en el periodo 2</t>
  </si>
  <si>
    <t>Diferencia entre piezas fabricadas y piezas que se utilizan</t>
  </si>
  <si>
    <t>Horas</t>
  </si>
  <si>
    <t>PDB</t>
  </si>
  <si>
    <t>PDP</t>
  </si>
  <si>
    <t>PCP</t>
  </si>
  <si>
    <t>PAB</t>
  </si>
  <si>
    <t>PAP</t>
  </si>
  <si>
    <t>PCB</t>
  </si>
  <si>
    <t>PCC</t>
  </si>
  <si>
    <t>PDC</t>
  </si>
  <si>
    <t>PBB</t>
  </si>
  <si>
    <t>PBC</t>
  </si>
  <si>
    <t>PBP</t>
  </si>
  <si>
    <t>Posible solución</t>
  </si>
  <si>
    <t>P1</t>
  </si>
  <si>
    <t>P1-P2</t>
  </si>
  <si>
    <t>P2</t>
  </si>
  <si>
    <t>PAC</t>
  </si>
  <si>
    <t>Producto A Brazo</t>
  </si>
  <si>
    <t>Producto A Cabeza</t>
  </si>
  <si>
    <t>Producto A Pierna</t>
  </si>
  <si>
    <t>Producto B Brazo</t>
  </si>
  <si>
    <t>Producto B Cabeza</t>
  </si>
  <si>
    <t>Producto B Pierna</t>
  </si>
  <si>
    <t>Producto C Brazo</t>
  </si>
  <si>
    <t>Producto C Cabeza</t>
  </si>
  <si>
    <t>Producto C Pierna</t>
  </si>
  <si>
    <t>Producto D Brazo</t>
  </si>
  <si>
    <t>Producto D Cabeza</t>
  </si>
  <si>
    <t xml:space="preserve">Producto D Pierna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</si>
</sst>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8" tint="0.39997558519241921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1" fillId="2" borderId="4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11" borderId="4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10" borderId="7" xfId="0" applyFont="1" applyFill="1" applyBorder="1" applyAlignment="1">
      <alignment horizontal="center"/>
    </xf>
    <xf numFmtId="0" fontId="1" fillId="12" borderId="3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9" xfId="0" applyBorder="1"/>
    <xf numFmtId="0" fontId="0" fillId="0" borderId="0" xfId="0" applyBorder="1"/>
    <xf numFmtId="0" fontId="0" fillId="0" borderId="10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0" xfId="0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1" fillId="9" borderId="2" xfId="0" applyFont="1" applyFill="1" applyBorder="1" applyAlignment="1">
      <alignment horizontal="center"/>
    </xf>
    <xf numFmtId="0" fontId="1" fillId="9" borderId="5" xfId="0" applyFont="1" applyFill="1" applyBorder="1" applyAlignment="1">
      <alignment horizontal="center"/>
    </xf>
    <xf numFmtId="0" fontId="1" fillId="9" borderId="3" xfId="0" applyFont="1" applyFill="1" applyBorder="1" applyAlignment="1">
      <alignment horizontal="center"/>
    </xf>
    <xf numFmtId="0" fontId="1" fillId="8" borderId="2" xfId="0" applyFont="1" applyFill="1" applyBorder="1" applyAlignment="1">
      <alignment horizontal="center"/>
    </xf>
    <xf numFmtId="0" fontId="1" fillId="8" borderId="5" xfId="0" applyFont="1" applyFill="1" applyBorder="1" applyAlignment="1">
      <alignment horizontal="center"/>
    </xf>
    <xf numFmtId="0" fontId="1" fillId="8" borderId="3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13" borderId="2" xfId="0" applyFill="1" applyBorder="1" applyAlignment="1">
      <alignment horizontal="center"/>
    </xf>
    <xf numFmtId="0" fontId="0" fillId="13" borderId="5" xfId="0" applyFill="1" applyBorder="1" applyAlignment="1">
      <alignment horizontal="center"/>
    </xf>
    <xf numFmtId="0" fontId="0" fillId="13" borderId="3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4" xfId="0" applyFill="1" applyBorder="1"/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179917</xdr:colOff>
      <xdr:row>9</xdr:row>
      <xdr:rowOff>54428</xdr:rowOff>
    </xdr:from>
    <xdr:to>
      <xdr:col>6</xdr:col>
      <xdr:colOff>190500</xdr:colOff>
      <xdr:row>18</xdr:row>
      <xdr:rowOff>139095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271D20B-BE40-482F-AC06-93734E798152}"/>
            </a:ext>
          </a:extLst>
        </xdr:cNvPr>
        <xdr:cNvCxnSpPr/>
      </xdr:nvCxnSpPr>
      <xdr:spPr>
        <a:xfrm flipH="1">
          <a:off x="4969631" y="1877785"/>
          <a:ext cx="10583" cy="1894417"/>
        </a:xfrm>
        <a:prstGeom prst="line">
          <a:avLst/>
        </a:prstGeom>
        <a:ln w="381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599281</xdr:colOff>
      <xdr:row>9</xdr:row>
      <xdr:rowOff>68034</xdr:rowOff>
    </xdr:from>
    <xdr:to>
      <xdr:col>11</xdr:col>
      <xdr:colOff>2645</xdr:colOff>
      <xdr:row>18</xdr:row>
      <xdr:rowOff>166308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84DBD78B-AEF1-4B9B-B552-A100AC605979}"/>
            </a:ext>
          </a:extLst>
        </xdr:cNvPr>
        <xdr:cNvCxnSpPr/>
      </xdr:nvCxnSpPr>
      <xdr:spPr>
        <a:xfrm flipH="1">
          <a:off x="7838281" y="1891391"/>
          <a:ext cx="15685" cy="1908024"/>
        </a:xfrm>
        <a:prstGeom prst="line">
          <a:avLst/>
        </a:prstGeom>
        <a:ln w="381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B05190-383F-4EB9-B89F-1AA349C73872}">
  <dimension ref="B1:X39"/>
  <sheetViews>
    <sheetView tabSelected="1" zoomScale="70" zoomScaleNormal="70" workbookViewId="0">
      <selection activeCell="M14" sqref="M14"/>
    </sheetView>
  </sheetViews>
  <sheetFormatPr defaultRowHeight="15" x14ac:dyDescent="0.25"/>
  <cols>
    <col min="2" max="2" width="21.42578125" customWidth="1"/>
    <col min="3" max="4" width="10.28515625" bestFit="1" customWidth="1"/>
    <col min="5" max="5" width="10.140625" bestFit="1" customWidth="1"/>
    <col min="6" max="6" width="10.5703125" bestFit="1" customWidth="1"/>
    <col min="12" max="12" width="10" customWidth="1"/>
    <col min="13" max="13" width="10.28515625" customWidth="1"/>
    <col min="15" max="15" width="11" customWidth="1"/>
    <col min="23" max="23" width="14.28515625" customWidth="1"/>
  </cols>
  <sheetData>
    <row r="1" spans="2:23" ht="15.75" thickBot="1" x14ac:dyDescent="0.3"/>
    <row r="2" spans="2:23" ht="15.75" thickBot="1" x14ac:dyDescent="0.3">
      <c r="C2" s="25" t="s">
        <v>29</v>
      </c>
      <c r="D2" s="26"/>
      <c r="E2" s="26"/>
      <c r="F2" s="27"/>
      <c r="H2" s="25" t="s">
        <v>32</v>
      </c>
      <c r="I2" s="27"/>
      <c r="O2" s="25" t="s">
        <v>9</v>
      </c>
      <c r="P2" s="26"/>
      <c r="Q2" s="26"/>
      <c r="R2" s="26"/>
      <c r="S2" s="27"/>
      <c r="U2" s="25" t="s">
        <v>30</v>
      </c>
      <c r="V2" s="26"/>
      <c r="W2" s="27"/>
    </row>
    <row r="3" spans="2:23" ht="15.75" thickBot="1" x14ac:dyDescent="0.3">
      <c r="C3" s="1" t="s">
        <v>0</v>
      </c>
      <c r="D3" s="3" t="s">
        <v>1</v>
      </c>
      <c r="E3" s="3" t="s">
        <v>2</v>
      </c>
      <c r="F3" s="2" t="s">
        <v>3</v>
      </c>
      <c r="H3" s="1" t="s">
        <v>33</v>
      </c>
      <c r="I3" s="2" t="s">
        <v>34</v>
      </c>
      <c r="O3" s="22" t="s">
        <v>39</v>
      </c>
      <c r="P3" s="14">
        <v>2</v>
      </c>
      <c r="Q3" s="14">
        <v>5</v>
      </c>
      <c r="R3" s="14">
        <v>8</v>
      </c>
      <c r="S3" s="15">
        <v>10</v>
      </c>
      <c r="U3" s="13" t="s">
        <v>35</v>
      </c>
      <c r="V3" s="43" t="s">
        <v>9</v>
      </c>
      <c r="W3" s="44"/>
    </row>
    <row r="4" spans="2:23" ht="15.75" thickBot="1" x14ac:dyDescent="0.3">
      <c r="C4" s="16">
        <v>2</v>
      </c>
      <c r="D4" s="17">
        <v>1</v>
      </c>
      <c r="E4" s="17">
        <v>2</v>
      </c>
      <c r="F4" s="18">
        <v>1</v>
      </c>
      <c r="H4" s="16" t="s">
        <v>35</v>
      </c>
      <c r="I4" s="18">
        <v>12</v>
      </c>
      <c r="O4" s="23" t="s">
        <v>34</v>
      </c>
      <c r="P4" s="20">
        <f>I4*2</f>
        <v>24</v>
      </c>
      <c r="Q4" s="20">
        <f>I4*2</f>
        <v>24</v>
      </c>
      <c r="R4" s="20">
        <f>I4</f>
        <v>12</v>
      </c>
      <c r="S4" s="21">
        <f>I4</f>
        <v>12</v>
      </c>
      <c r="U4" s="16" t="s">
        <v>36</v>
      </c>
      <c r="V4" s="42" t="s">
        <v>10</v>
      </c>
      <c r="W4" s="45"/>
    </row>
    <row r="5" spans="2:23" x14ac:dyDescent="0.25">
      <c r="C5" s="16">
        <v>5</v>
      </c>
      <c r="D5" s="17">
        <v>3</v>
      </c>
      <c r="E5" s="17">
        <v>3</v>
      </c>
      <c r="F5" s="18">
        <v>4</v>
      </c>
      <c r="H5" s="16" t="s">
        <v>36</v>
      </c>
      <c r="I5" s="18">
        <v>17</v>
      </c>
      <c r="U5" s="16" t="s">
        <v>37</v>
      </c>
      <c r="V5" s="42" t="s">
        <v>11</v>
      </c>
      <c r="W5" s="45"/>
    </row>
    <row r="6" spans="2:23" ht="15.75" thickBot="1" x14ac:dyDescent="0.3">
      <c r="C6" s="16">
        <v>8</v>
      </c>
      <c r="D6" s="17">
        <v>6</v>
      </c>
      <c r="E6" s="17">
        <v>5</v>
      </c>
      <c r="F6" s="18">
        <v>6</v>
      </c>
      <c r="H6" s="16" t="s">
        <v>37</v>
      </c>
      <c r="I6" s="18">
        <v>14</v>
      </c>
      <c r="U6" s="16" t="s">
        <v>12</v>
      </c>
      <c r="V6" s="42" t="s">
        <v>13</v>
      </c>
      <c r="W6" s="45"/>
    </row>
    <row r="7" spans="2:23" ht="15.75" thickBot="1" x14ac:dyDescent="0.3">
      <c r="C7" s="19">
        <v>10</v>
      </c>
      <c r="D7" s="20">
        <v>11</v>
      </c>
      <c r="E7" s="20">
        <v>9</v>
      </c>
      <c r="F7" s="21">
        <v>9</v>
      </c>
      <c r="H7" s="19" t="s">
        <v>38</v>
      </c>
      <c r="I7" s="21">
        <v>14</v>
      </c>
      <c r="O7" s="25" t="s">
        <v>10</v>
      </c>
      <c r="P7" s="26"/>
      <c r="Q7" s="26"/>
      <c r="R7" s="26"/>
      <c r="S7" s="27"/>
      <c r="U7" s="16" t="s">
        <v>59</v>
      </c>
      <c r="V7" s="42" t="s">
        <v>7</v>
      </c>
      <c r="W7" s="45"/>
    </row>
    <row r="8" spans="2:23" ht="15.75" thickBot="1" x14ac:dyDescent="0.3">
      <c r="O8" s="22" t="s">
        <v>39</v>
      </c>
      <c r="P8" s="13">
        <v>1</v>
      </c>
      <c r="Q8" s="14">
        <v>3</v>
      </c>
      <c r="R8" s="14">
        <v>6</v>
      </c>
      <c r="S8" s="15">
        <v>11</v>
      </c>
      <c r="U8" s="16" t="s">
        <v>61</v>
      </c>
      <c r="V8" s="42" t="s">
        <v>8</v>
      </c>
      <c r="W8" s="45"/>
    </row>
    <row r="9" spans="2:23" ht="15.75" thickBot="1" x14ac:dyDescent="0.3">
      <c r="B9" t="s">
        <v>46</v>
      </c>
      <c r="C9" s="38">
        <v>1</v>
      </c>
      <c r="D9" s="38">
        <v>2</v>
      </c>
      <c r="E9" s="38">
        <v>3</v>
      </c>
      <c r="F9" s="38">
        <v>4</v>
      </c>
      <c r="G9" s="38">
        <v>5</v>
      </c>
      <c r="H9" s="38">
        <v>6</v>
      </c>
      <c r="I9" s="38">
        <v>7</v>
      </c>
      <c r="J9" s="38">
        <v>8</v>
      </c>
      <c r="K9" s="38">
        <v>9</v>
      </c>
      <c r="O9" s="23" t="s">
        <v>34</v>
      </c>
      <c r="P9" s="19">
        <f>I5*2</f>
        <v>34</v>
      </c>
      <c r="Q9" s="20">
        <f>I5</f>
        <v>17</v>
      </c>
      <c r="R9" s="20">
        <f>I5*2</f>
        <v>34</v>
      </c>
      <c r="S9" s="21">
        <f>I5</f>
        <v>17</v>
      </c>
      <c r="U9" s="16" t="s">
        <v>50</v>
      </c>
      <c r="V9" s="42" t="s">
        <v>63</v>
      </c>
      <c r="W9" s="45"/>
    </row>
    <row r="10" spans="2:23" x14ac:dyDescent="0.25">
      <c r="U10" s="16" t="s">
        <v>62</v>
      </c>
      <c r="V10" s="42" t="s">
        <v>64</v>
      </c>
      <c r="W10" s="45"/>
    </row>
    <row r="11" spans="2:23" ht="15.75" thickBot="1" x14ac:dyDescent="0.3">
      <c r="U11" s="16" t="s">
        <v>51</v>
      </c>
      <c r="V11" s="42" t="s">
        <v>65</v>
      </c>
      <c r="W11" s="45"/>
    </row>
    <row r="12" spans="2:23" ht="15.75" thickBot="1" x14ac:dyDescent="0.3">
      <c r="B12" t="s">
        <v>5</v>
      </c>
      <c r="C12" s="4">
        <v>1</v>
      </c>
      <c r="D12" s="5">
        <v>6</v>
      </c>
      <c r="E12" s="6"/>
      <c r="F12" s="31">
        <v>3</v>
      </c>
      <c r="G12" s="32"/>
      <c r="H12" s="32"/>
      <c r="I12" s="32"/>
      <c r="J12" s="32"/>
      <c r="K12" s="33"/>
      <c r="O12" s="25" t="s">
        <v>11</v>
      </c>
      <c r="P12" s="26"/>
      <c r="Q12" s="26"/>
      <c r="R12" s="26"/>
      <c r="S12" s="27"/>
      <c r="U12" s="16" t="s">
        <v>55</v>
      </c>
      <c r="V12" s="42" t="s">
        <v>66</v>
      </c>
      <c r="W12" s="45"/>
    </row>
    <row r="13" spans="2:23" ht="15.75" thickBot="1" x14ac:dyDescent="0.3">
      <c r="B13" s="24"/>
      <c r="C13" s="24"/>
      <c r="D13" s="24"/>
      <c r="E13" s="24"/>
      <c r="F13" s="24"/>
      <c r="G13" s="24"/>
      <c r="H13" s="24"/>
      <c r="I13" s="24"/>
      <c r="J13" s="24"/>
      <c r="K13" s="24"/>
      <c r="O13" s="22" t="s">
        <v>39</v>
      </c>
      <c r="P13" s="13">
        <v>2</v>
      </c>
      <c r="Q13" s="14">
        <v>3</v>
      </c>
      <c r="R13" s="14">
        <v>5</v>
      </c>
      <c r="S13" s="15">
        <v>9</v>
      </c>
      <c r="U13" s="16" t="s">
        <v>56</v>
      </c>
      <c r="V13" s="42" t="s">
        <v>67</v>
      </c>
      <c r="W13" s="45"/>
    </row>
    <row r="14" spans="2:23" ht="15.75" thickBot="1" x14ac:dyDescent="0.3">
      <c r="B14" t="s">
        <v>4</v>
      </c>
      <c r="C14" s="7">
        <v>2</v>
      </c>
      <c r="D14" s="36"/>
      <c r="E14" s="37"/>
      <c r="F14" s="28">
        <v>8</v>
      </c>
      <c r="G14" s="29"/>
      <c r="H14" s="30"/>
      <c r="I14" s="6"/>
      <c r="J14" s="8">
        <v>10</v>
      </c>
      <c r="K14" s="5">
        <v>6</v>
      </c>
      <c r="O14" s="23" t="s">
        <v>34</v>
      </c>
      <c r="P14" s="19">
        <f>I6*2</f>
        <v>28</v>
      </c>
      <c r="Q14" s="20">
        <f>I6</f>
        <v>14</v>
      </c>
      <c r="R14" s="20">
        <f>I6*2</f>
        <v>28</v>
      </c>
      <c r="S14" s="21">
        <f>I6</f>
        <v>14</v>
      </c>
      <c r="U14" s="16" t="s">
        <v>57</v>
      </c>
      <c r="V14" s="42" t="s">
        <v>68</v>
      </c>
      <c r="W14" s="45"/>
    </row>
    <row r="15" spans="2:23" ht="15.75" thickBot="1" x14ac:dyDescent="0.3">
      <c r="B15" s="24"/>
      <c r="C15" s="24"/>
      <c r="D15" s="24"/>
      <c r="E15" s="24"/>
      <c r="F15" s="24"/>
      <c r="G15" s="24"/>
      <c r="H15" s="24"/>
      <c r="I15" s="24"/>
      <c r="J15" s="24"/>
      <c r="K15" s="24"/>
      <c r="U15" s="16" t="s">
        <v>52</v>
      </c>
      <c r="V15" s="42" t="s">
        <v>69</v>
      </c>
      <c r="W15" s="45"/>
    </row>
    <row r="16" spans="2:23" ht="15.75" thickBot="1" x14ac:dyDescent="0.3">
      <c r="B16" t="s">
        <v>6</v>
      </c>
      <c r="C16" s="9">
        <v>2</v>
      </c>
      <c r="D16" s="34">
        <v>4</v>
      </c>
      <c r="E16" s="35"/>
      <c r="F16" s="10">
        <v>5</v>
      </c>
      <c r="G16" s="11">
        <v>9</v>
      </c>
      <c r="H16" s="6"/>
      <c r="I16" s="4">
        <v>1</v>
      </c>
      <c r="J16" s="12">
        <v>11</v>
      </c>
      <c r="K16" s="6"/>
      <c r="U16" s="16" t="s">
        <v>53</v>
      </c>
      <c r="V16" s="42" t="s">
        <v>70</v>
      </c>
      <c r="W16" s="45"/>
    </row>
    <row r="17" spans="3:23" ht="15.75" thickBot="1" x14ac:dyDescent="0.3">
      <c r="O17" s="25" t="s">
        <v>13</v>
      </c>
      <c r="P17" s="26"/>
      <c r="Q17" s="26"/>
      <c r="R17" s="26"/>
      <c r="S17" s="27"/>
      <c r="U17" s="16" t="s">
        <v>49</v>
      </c>
      <c r="V17" s="42" t="s">
        <v>71</v>
      </c>
      <c r="W17" s="45"/>
    </row>
    <row r="18" spans="3:23" x14ac:dyDescent="0.25">
      <c r="C18" s="24" t="s">
        <v>7</v>
      </c>
      <c r="D18" s="24"/>
      <c r="E18" s="24"/>
      <c r="F18" s="24"/>
      <c r="H18" s="24" t="s">
        <v>8</v>
      </c>
      <c r="I18" s="24"/>
      <c r="J18" s="24"/>
      <c r="K18" s="24"/>
      <c r="O18" s="22" t="s">
        <v>39</v>
      </c>
      <c r="P18" s="13">
        <v>1</v>
      </c>
      <c r="Q18" s="14">
        <v>4</v>
      </c>
      <c r="R18" s="14">
        <v>6</v>
      </c>
      <c r="S18" s="15">
        <v>9</v>
      </c>
      <c r="U18" s="16" t="s">
        <v>47</v>
      </c>
      <c r="V18" s="42" t="s">
        <v>72</v>
      </c>
      <c r="W18" s="45"/>
    </row>
    <row r="19" spans="3:23" ht="15.75" thickBot="1" x14ac:dyDescent="0.3">
      <c r="O19" s="23" t="s">
        <v>34</v>
      </c>
      <c r="P19" s="19">
        <f>I7*2</f>
        <v>28</v>
      </c>
      <c r="Q19" s="20">
        <f>I7</f>
        <v>14</v>
      </c>
      <c r="R19" s="20">
        <f>I7*2</f>
        <v>28</v>
      </c>
      <c r="S19" s="21">
        <f>I7</f>
        <v>14</v>
      </c>
      <c r="U19" s="16" t="s">
        <v>54</v>
      </c>
      <c r="V19" s="42" t="s">
        <v>73</v>
      </c>
      <c r="W19" s="45"/>
    </row>
    <row r="20" spans="3:23" ht="15.75" thickBot="1" x14ac:dyDescent="0.3">
      <c r="U20" s="46" t="s">
        <v>48</v>
      </c>
      <c r="V20" s="47" t="s">
        <v>74</v>
      </c>
      <c r="W20" s="48"/>
    </row>
    <row r="21" spans="3:23" ht="15.75" thickBot="1" x14ac:dyDescent="0.3"/>
    <row r="22" spans="3:23" ht="15.75" thickBot="1" x14ac:dyDescent="0.3">
      <c r="C22" s="25" t="s">
        <v>31</v>
      </c>
      <c r="D22" s="26"/>
      <c r="E22" s="26"/>
      <c r="F22" s="26"/>
      <c r="G22" s="26"/>
      <c r="H22" s="26"/>
      <c r="I22" s="26"/>
      <c r="J22" s="26"/>
      <c r="K22" s="26"/>
      <c r="L22" s="27"/>
      <c r="N22" s="25" t="s">
        <v>43</v>
      </c>
      <c r="O22" s="26"/>
      <c r="P22" s="26"/>
      <c r="Q22" s="26"/>
      <c r="R22" s="26"/>
      <c r="S22" s="26"/>
      <c r="T22" s="26"/>
      <c r="U22" s="27"/>
    </row>
    <row r="23" spans="3:23" x14ac:dyDescent="0.25">
      <c r="C23" s="13" t="s">
        <v>17</v>
      </c>
      <c r="D23" s="14" t="s">
        <v>16</v>
      </c>
      <c r="E23" s="14" t="s">
        <v>15</v>
      </c>
      <c r="F23" s="14" t="s">
        <v>18</v>
      </c>
      <c r="G23" s="14" t="s">
        <v>19</v>
      </c>
      <c r="H23" s="14" t="s">
        <v>20</v>
      </c>
      <c r="I23" s="14" t="s">
        <v>21</v>
      </c>
      <c r="J23" s="14" t="s">
        <v>22</v>
      </c>
      <c r="K23" s="14" t="s">
        <v>23</v>
      </c>
      <c r="L23" s="15" t="s">
        <v>14</v>
      </c>
      <c r="N23" s="13" t="s">
        <v>17</v>
      </c>
      <c r="O23" s="14" t="s">
        <v>16</v>
      </c>
      <c r="P23" s="14" t="s">
        <v>15</v>
      </c>
      <c r="Q23" s="14" t="s">
        <v>18</v>
      </c>
      <c r="R23" s="14" t="s">
        <v>19</v>
      </c>
      <c r="S23" s="14" t="s">
        <v>20</v>
      </c>
      <c r="T23" s="14" t="s">
        <v>21</v>
      </c>
      <c r="U23" s="15" t="s">
        <v>22</v>
      </c>
    </row>
    <row r="24" spans="3:23" ht="15.75" thickBot="1" x14ac:dyDescent="0.3">
      <c r="C24" s="19" t="s">
        <v>24</v>
      </c>
      <c r="D24" s="20" t="s">
        <v>25</v>
      </c>
      <c r="E24" s="20" t="s">
        <v>26</v>
      </c>
      <c r="F24" s="20" t="s">
        <v>26</v>
      </c>
      <c r="G24" s="20" t="s">
        <v>27</v>
      </c>
      <c r="H24" s="20" t="s">
        <v>25</v>
      </c>
      <c r="I24" s="20" t="s">
        <v>26</v>
      </c>
      <c r="J24" s="20" t="s">
        <v>28</v>
      </c>
      <c r="K24" s="20" t="s">
        <v>28</v>
      </c>
      <c r="L24" s="21" t="s">
        <v>28</v>
      </c>
      <c r="N24" s="19">
        <v>36</v>
      </c>
      <c r="O24" s="20">
        <v>55</v>
      </c>
      <c r="P24" s="20">
        <v>6</v>
      </c>
      <c r="Q24" s="20">
        <v>15</v>
      </c>
      <c r="R24" s="20">
        <v>60</v>
      </c>
      <c r="S24" s="20">
        <v>36</v>
      </c>
      <c r="T24" s="20">
        <v>5</v>
      </c>
      <c r="U24" s="21">
        <v>8</v>
      </c>
    </row>
    <row r="26" spans="3:23" ht="15.75" thickBot="1" x14ac:dyDescent="0.3"/>
    <row r="27" spans="3:23" ht="15.75" thickBot="1" x14ac:dyDescent="0.3">
      <c r="C27" s="25" t="s">
        <v>40</v>
      </c>
      <c r="D27" s="26"/>
      <c r="E27" s="26"/>
      <c r="F27" s="26"/>
      <c r="G27" s="26"/>
      <c r="H27" s="26"/>
      <c r="I27" s="26"/>
      <c r="J27" s="26"/>
      <c r="K27" s="26"/>
      <c r="L27" s="27"/>
      <c r="N27" s="25" t="s">
        <v>44</v>
      </c>
      <c r="O27" s="26"/>
      <c r="P27" s="26"/>
      <c r="Q27" s="26"/>
      <c r="R27" s="26"/>
      <c r="S27" s="26"/>
      <c r="T27" s="27"/>
    </row>
    <row r="28" spans="3:23" x14ac:dyDescent="0.25">
      <c r="C28" s="13" t="s">
        <v>17</v>
      </c>
      <c r="D28" s="14" t="s">
        <v>16</v>
      </c>
      <c r="E28" s="14" t="s">
        <v>15</v>
      </c>
      <c r="F28" s="14" t="s">
        <v>18</v>
      </c>
      <c r="G28" s="14" t="s">
        <v>19</v>
      </c>
      <c r="H28" s="14" t="s">
        <v>20</v>
      </c>
      <c r="I28" s="14" t="s">
        <v>21</v>
      </c>
      <c r="J28" s="14" t="s">
        <v>22</v>
      </c>
      <c r="K28" s="14" t="s">
        <v>23</v>
      </c>
      <c r="L28" s="15" t="s">
        <v>14</v>
      </c>
      <c r="N28" s="13" t="s">
        <v>17</v>
      </c>
      <c r="O28" s="14" t="s">
        <v>15</v>
      </c>
      <c r="P28" s="14" t="s">
        <v>20</v>
      </c>
      <c r="Q28" s="14" t="s">
        <v>21</v>
      </c>
      <c r="R28" s="14" t="s">
        <v>22</v>
      </c>
      <c r="S28" s="14" t="s">
        <v>23</v>
      </c>
      <c r="T28" s="15" t="s">
        <v>14</v>
      </c>
    </row>
    <row r="29" spans="3:23" ht="15.75" thickBot="1" x14ac:dyDescent="0.3">
      <c r="C29" s="19">
        <f>P9+P19</f>
        <v>62</v>
      </c>
      <c r="D29" s="20">
        <f>P4+P14</f>
        <v>52</v>
      </c>
      <c r="E29" s="20">
        <f>Q14+Q9</f>
        <v>31</v>
      </c>
      <c r="F29" s="20">
        <f>Q19</f>
        <v>14</v>
      </c>
      <c r="G29" s="20">
        <f>Q4+R14</f>
        <v>52</v>
      </c>
      <c r="H29" s="20">
        <f>R9+R19</f>
        <v>62</v>
      </c>
      <c r="I29" s="20">
        <f>R4</f>
        <v>12</v>
      </c>
      <c r="J29" s="20">
        <f>S14+S19</f>
        <v>28</v>
      </c>
      <c r="K29" s="20">
        <f>S4</f>
        <v>12</v>
      </c>
      <c r="L29" s="21">
        <f>S9</f>
        <v>17</v>
      </c>
      <c r="N29" s="19">
        <v>36</v>
      </c>
      <c r="O29" s="20">
        <v>30</v>
      </c>
      <c r="P29" s="20">
        <v>36</v>
      </c>
      <c r="Q29" s="20">
        <v>10</v>
      </c>
      <c r="R29" s="20">
        <v>24</v>
      </c>
      <c r="S29" s="20">
        <v>15</v>
      </c>
      <c r="T29" s="21">
        <v>18</v>
      </c>
    </row>
    <row r="31" spans="3:23" ht="15.75" thickBot="1" x14ac:dyDescent="0.3"/>
    <row r="32" spans="3:23" ht="15.75" thickBot="1" x14ac:dyDescent="0.3">
      <c r="C32" s="25" t="s">
        <v>41</v>
      </c>
      <c r="D32" s="26"/>
      <c r="E32" s="26"/>
      <c r="F32" s="26"/>
      <c r="G32" s="26"/>
      <c r="H32" s="26"/>
      <c r="I32" s="26"/>
      <c r="J32" s="26"/>
      <c r="K32" s="26"/>
      <c r="L32" s="27"/>
      <c r="N32" s="25" t="s">
        <v>45</v>
      </c>
      <c r="O32" s="26"/>
      <c r="P32" s="26"/>
      <c r="Q32" s="26"/>
      <c r="R32" s="26"/>
      <c r="S32" s="26"/>
      <c r="T32" s="26"/>
      <c r="U32" s="26"/>
      <c r="V32" s="26"/>
      <c r="W32" s="27"/>
    </row>
    <row r="33" spans="3:24" x14ac:dyDescent="0.25">
      <c r="C33" s="13" t="s">
        <v>17</v>
      </c>
      <c r="D33" s="14" t="s">
        <v>16</v>
      </c>
      <c r="E33" s="14" t="s">
        <v>15</v>
      </c>
      <c r="F33" s="14" t="s">
        <v>18</v>
      </c>
      <c r="G33" s="14" t="s">
        <v>19</v>
      </c>
      <c r="H33" s="14" t="s">
        <v>20</v>
      </c>
      <c r="I33" s="14" t="s">
        <v>21</v>
      </c>
      <c r="J33" s="14" t="s">
        <v>22</v>
      </c>
      <c r="K33" s="14" t="s">
        <v>23</v>
      </c>
      <c r="L33" s="15" t="s">
        <v>14</v>
      </c>
      <c r="N33" s="13" t="s">
        <v>17</v>
      </c>
      <c r="O33" s="14" t="s">
        <v>16</v>
      </c>
      <c r="P33" s="14" t="s">
        <v>15</v>
      </c>
      <c r="Q33" s="14" t="s">
        <v>18</v>
      </c>
      <c r="R33" s="14" t="s">
        <v>19</v>
      </c>
      <c r="S33" s="14" t="s">
        <v>20</v>
      </c>
      <c r="T33" s="14" t="s">
        <v>21</v>
      </c>
      <c r="U33" s="14" t="s">
        <v>22</v>
      </c>
      <c r="V33" s="14" t="s">
        <v>23</v>
      </c>
      <c r="W33" s="15" t="s">
        <v>14</v>
      </c>
    </row>
    <row r="34" spans="3:24" ht="15.75" thickBot="1" x14ac:dyDescent="0.3">
      <c r="C34" s="19">
        <v>6</v>
      </c>
      <c r="D34" s="20">
        <v>5</v>
      </c>
      <c r="E34" s="20">
        <v>3</v>
      </c>
      <c r="F34" s="20">
        <v>5</v>
      </c>
      <c r="G34" s="20">
        <v>10</v>
      </c>
      <c r="H34" s="20">
        <v>6</v>
      </c>
      <c r="I34" s="20">
        <v>5</v>
      </c>
      <c r="J34" s="20">
        <v>8</v>
      </c>
      <c r="K34" s="20">
        <v>5</v>
      </c>
      <c r="L34" s="21">
        <v>6</v>
      </c>
      <c r="N34" s="19">
        <f>N24+N29-C29</f>
        <v>10</v>
      </c>
      <c r="O34" s="20">
        <f>O24-D29</f>
        <v>3</v>
      </c>
      <c r="P34" s="20">
        <f>P24+O29-E29</f>
        <v>5</v>
      </c>
      <c r="Q34" s="20">
        <f>Q24-F29</f>
        <v>1</v>
      </c>
      <c r="R34" s="20">
        <f>R24-G29</f>
        <v>8</v>
      </c>
      <c r="S34" s="20">
        <f>S24+P29-H29</f>
        <v>10</v>
      </c>
      <c r="T34" s="20">
        <f>T24+Q29-I29</f>
        <v>3</v>
      </c>
      <c r="U34" s="20">
        <f>U24+R29-J29</f>
        <v>4</v>
      </c>
      <c r="V34" s="20">
        <f>S29-K29</f>
        <v>3</v>
      </c>
      <c r="W34" s="21">
        <f>T29-L29</f>
        <v>1</v>
      </c>
    </row>
    <row r="36" spans="3:24" ht="15.75" thickBot="1" x14ac:dyDescent="0.3"/>
    <row r="37" spans="3:24" ht="15.75" thickBot="1" x14ac:dyDescent="0.3">
      <c r="C37" s="25" t="s">
        <v>42</v>
      </c>
      <c r="D37" s="26"/>
      <c r="E37" s="26"/>
      <c r="F37" s="26"/>
      <c r="G37" s="26"/>
      <c r="H37" s="26"/>
      <c r="I37" s="26"/>
      <c r="J37" s="26"/>
      <c r="K37" s="26"/>
      <c r="L37" s="27"/>
      <c r="N37" s="39" t="s">
        <v>58</v>
      </c>
      <c r="O37" s="40"/>
      <c r="P37" s="40"/>
      <c r="Q37" s="40"/>
      <c r="R37" s="40"/>
      <c r="S37" s="40"/>
      <c r="T37" s="40"/>
      <c r="U37" s="40"/>
      <c r="V37" s="40"/>
      <c r="W37" s="40"/>
      <c r="X37" s="41"/>
    </row>
    <row r="38" spans="3:24" x14ac:dyDescent="0.25">
      <c r="C38" s="13" t="s">
        <v>17</v>
      </c>
      <c r="D38" s="14" t="s">
        <v>16</v>
      </c>
      <c r="E38" s="14" t="s">
        <v>15</v>
      </c>
      <c r="F38" s="14" t="s">
        <v>18</v>
      </c>
      <c r="G38" s="14" t="s">
        <v>19</v>
      </c>
      <c r="H38" s="14" t="s">
        <v>20</v>
      </c>
      <c r="I38" s="14" t="s">
        <v>21</v>
      </c>
      <c r="J38" s="14" t="s">
        <v>22</v>
      </c>
      <c r="K38" s="14" t="s">
        <v>23</v>
      </c>
      <c r="L38" s="15" t="s">
        <v>14</v>
      </c>
      <c r="N38" s="13" t="s">
        <v>47</v>
      </c>
      <c r="O38" s="14" t="s">
        <v>48</v>
      </c>
      <c r="P38" s="14" t="s">
        <v>49</v>
      </c>
      <c r="Q38" s="14" t="s">
        <v>51</v>
      </c>
      <c r="R38" s="14" t="s">
        <v>50</v>
      </c>
      <c r="S38" s="14" t="s">
        <v>52</v>
      </c>
      <c r="T38" s="14" t="s">
        <v>53</v>
      </c>
      <c r="U38" s="14" t="s">
        <v>54</v>
      </c>
      <c r="V38" s="14" t="s">
        <v>55</v>
      </c>
      <c r="W38" s="14" t="s">
        <v>56</v>
      </c>
      <c r="X38" s="15" t="s">
        <v>57</v>
      </c>
    </row>
    <row r="39" spans="3:24" ht="15.75" thickBot="1" x14ac:dyDescent="0.3">
      <c r="C39" s="19">
        <v>11</v>
      </c>
      <c r="D39" s="20">
        <v>11</v>
      </c>
      <c r="E39" s="20">
        <v>30</v>
      </c>
      <c r="F39" s="20">
        <v>40</v>
      </c>
      <c r="G39" s="20">
        <v>10</v>
      </c>
      <c r="H39" s="20">
        <v>11</v>
      </c>
      <c r="I39" s="20">
        <v>60</v>
      </c>
      <c r="J39" s="20">
        <v>15</v>
      </c>
      <c r="K39" s="20">
        <v>20</v>
      </c>
      <c r="L39" s="21">
        <v>20</v>
      </c>
      <c r="N39" s="19" t="s">
        <v>59</v>
      </c>
      <c r="O39" s="20" t="s">
        <v>59</v>
      </c>
      <c r="P39" s="20" t="s">
        <v>59</v>
      </c>
      <c r="Q39" s="20" t="s">
        <v>59</v>
      </c>
      <c r="R39" s="20" t="s">
        <v>59</v>
      </c>
      <c r="S39" s="20" t="s">
        <v>59</v>
      </c>
      <c r="T39" s="20" t="s">
        <v>60</v>
      </c>
      <c r="U39" s="20" t="s">
        <v>61</v>
      </c>
      <c r="V39" s="20" t="s">
        <v>61</v>
      </c>
      <c r="W39" s="20" t="s">
        <v>61</v>
      </c>
      <c r="X39" s="21" t="s">
        <v>61</v>
      </c>
    </row>
  </sheetData>
  <mergeCells count="41">
    <mergeCell ref="V17:W17"/>
    <mergeCell ref="V18:W18"/>
    <mergeCell ref="V19:W19"/>
    <mergeCell ref="V20:W20"/>
    <mergeCell ref="N32:W32"/>
    <mergeCell ref="N37:X37"/>
    <mergeCell ref="V3:W3"/>
    <mergeCell ref="V4:W4"/>
    <mergeCell ref="V5:W5"/>
    <mergeCell ref="V6:W6"/>
    <mergeCell ref="V7:W7"/>
    <mergeCell ref="V8:W8"/>
    <mergeCell ref="V9:W9"/>
    <mergeCell ref="V10:W10"/>
    <mergeCell ref="V11:W11"/>
    <mergeCell ref="V12:W12"/>
    <mergeCell ref="V13:W13"/>
    <mergeCell ref="V14:W14"/>
    <mergeCell ref="V15:W15"/>
    <mergeCell ref="V16:W16"/>
    <mergeCell ref="C18:F18"/>
    <mergeCell ref="H18:K18"/>
    <mergeCell ref="D14:E14"/>
    <mergeCell ref="N22:U22"/>
    <mergeCell ref="N27:T27"/>
    <mergeCell ref="B13:K13"/>
    <mergeCell ref="B15:K15"/>
    <mergeCell ref="C37:L37"/>
    <mergeCell ref="C27:L27"/>
    <mergeCell ref="O2:S2"/>
    <mergeCell ref="C32:L32"/>
    <mergeCell ref="C2:F2"/>
    <mergeCell ref="U2:W2"/>
    <mergeCell ref="C22:L22"/>
    <mergeCell ref="H2:I2"/>
    <mergeCell ref="O7:S7"/>
    <mergeCell ref="O12:S12"/>
    <mergeCell ref="O17:S17"/>
    <mergeCell ref="F14:H14"/>
    <mergeCell ref="F12:K12"/>
    <mergeCell ref="D16:E1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Beatriz García</dc:creator>
  <cp:lastModifiedBy>Beatriz García</cp:lastModifiedBy>
  <dcterms:created xsi:type="dcterms:W3CDTF">2018-06-14T00:14:49Z</dcterms:created>
  <dcterms:modified xsi:type="dcterms:W3CDTF">2018-06-14T05:02:03Z</dcterms:modified>
</cp:coreProperties>
</file>