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ec1ab384d129e6/Documentos/dados_dio/excel/"/>
    </mc:Choice>
  </mc:AlternateContent>
  <xr:revisionPtr revIDLastSave="531" documentId="8_{2CCF2E07-179B-41A6-AAFC-64912A4423DD}" xr6:coauthVersionLast="47" xr6:coauthVersionMax="47" xr10:uidLastSave="{6B874C47-D4BD-4371-823A-53D42E9279DC}"/>
  <bookViews>
    <workbookView xWindow="-120" yWindow="-120" windowWidth="20730" windowHeight="11040" activeTab="3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  <sheet name="Planilha1" sheetId="5" r:id="rId5"/>
  </sheets>
  <definedNames>
    <definedName name="SegmentaçãodeDados_Tipo_de_assinatura">#N/A</definedName>
  </definedNames>
  <calcPr calcId="191029"/>
  <pivotCaches>
    <pivotCache cacheId="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3" l="1"/>
  <c r="E42" i="3"/>
  <c r="E33" i="3"/>
  <c r="E21" i="3"/>
</calcChain>
</file>

<file path=xl/sharedStrings.xml><?xml version="1.0" encoding="utf-8"?>
<sst xmlns="http://schemas.openxmlformats.org/spreadsheetml/2006/main" count="2029" uniqueCount="322">
  <si>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</si>
  <si>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</si>
  <si>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</si>
  <si>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</si>
  <si>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</si>
  <si>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</si>
  <si>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</si>
  <si>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</si>
  <si>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</si>
  <si>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</si>
  <si>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</si>
  <si>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</si>
  <si>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João Silva</t>
  </si>
  <si>
    <t>Maria Oliveira</t>
  </si>
  <si>
    <t>Lucas Fernandes</t>
  </si>
  <si>
    <t>Ana Souza</t>
  </si>
  <si>
    <t>Pedro Gonçalves</t>
  </si>
  <si>
    <t>Felipe Costa</t>
  </si>
  <si>
    <t>Camila Ribeiro</t>
  </si>
  <si>
    <t>André Mendes</t>
  </si>
  <si>
    <t>Sofia Almeida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</si>
  <si>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</si>
  <si>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</si>
  <si>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</si>
  <si>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</si>
  <si>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</si>
  <si>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</si>
  <si>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</si>
  <si>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</si>
  <si>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</si>
  <si>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</si>
  <si>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</si>
  <si>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</si>
  <si>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</si>
  <si>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</si>
  <si>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</si>
  <si>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</si>
  <si>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</si>
  <si>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</si>
  <si>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</si>
  <si>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</si>
  <si>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</si>
  <si>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</si>
  <si>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</si>
  <si>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</si>
  <si>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</si>
  <si>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</si>
  <si>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</si>
  <si>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</si>
  <si>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</si>
  <si>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</si>
  <si>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</si>
  <si>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</si>
  <si>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</si>
  <si>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</si>
  <si>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</si>
  <si>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</si>
  <si>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</si>
  <si>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</si>
  <si>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</si>
  <si>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Raul Machado</t>
  </si>
  <si>
    <t>Sônia Lobo</t>
  </si>
  <si>
    <t>Tiago Ramos</t>
  </si>
  <si>
    <t>Ugo Pires</t>
  </si>
  <si>
    <t>William Siqueira</t>
  </si>
  <si>
    <t>Xuxa Meneghel</t>
  </si>
  <si>
    <t>Yara Figueiredo</t>
  </si>
  <si>
    <t>Zacarias Alves</t>
  </si>
  <si>
    <t>Amanda Bynes</t>
  </si>
  <si>
    <t>Carla Bruni</t>
  </si>
  <si>
    <t>Diego Maradona</t>
  </si>
  <si>
    <t>Estela Marques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</si>
  <si>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</si>
  <si>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</si>
  <si>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</si>
  <si>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</si>
  <si>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</si>
  <si>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</si>
  <si>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</si>
  <si>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Otávio Barros</t>
  </si>
  <si>
    <t>Paula Vieira</t>
  </si>
  <si>
    <t>Quentin Ramos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</si>
  <si>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</si>
  <si>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</si>
  <si>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</si>
  <si>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</si>
  <si>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</si>
  <si>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</si>
  <si>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</si>
  <si>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</si>
  <si>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</si>
  <si>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</si>
  <si>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</si>
  <si>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</si>
  <si>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</si>
  <si>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</si>
  <si>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</si>
  <si>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</si>
  <si>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</si>
  <si>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</si>
  <si>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</si>
  <si>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</si>
  <si>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</si>
  <si>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</si>
  <si>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</si>
  <si>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</si>
  <si>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</si>
  <si>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</si>
  <si>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</si>
  <si>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</si>
  <si>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</si>
  <si>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</si>
  <si>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</si>
  <si>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</si>
  <si>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</si>
  <si>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</si>
  <si>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</si>
  <si>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</si>
  <si>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</si>
  <si>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</si>
  <si>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</si>
  <si>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</si>
  <si>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</si>
  <si>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</si>
  <si>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</si>
  <si>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</si>
  <si>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</si>
  <si>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</si>
  <si>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</si>
  <si>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</si>
  <si>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</si>
  <si>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</si>
  <si>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</si>
  <si>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</si>
  <si>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</si>
  <si>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</si>
  <si>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</si>
  <si>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</si>
  <si>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Carlos Eduardo</t>
  </si>
  <si>
    <t>Débora Lima</t>
  </si>
  <si>
    <t>Elisa Neves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</si>
  <si>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</si>
  <si>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</si>
  <si>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</si>
  <si>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</si>
  <si>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</si>
  <si>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</si>
  <si>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</si>
  <si>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</si>
  <si>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</si>
  <si>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</si>
  <si>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</si>
  <si>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</si>
  <si>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</si>
  <si>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</si>
  <si>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</si>
  <si>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</si>
  <si>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</si>
  <si>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</si>
  <si>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</si>
  <si>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</si>
  <si>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</si>
  <si>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</si>
  <si>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</si>
  <si>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</si>
  <si>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</si>
  <si>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</si>
  <si>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</si>
  <si>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</si>
  <si>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</si>
  <si>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</si>
  <si>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</si>
  <si>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</si>
  <si>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</si>
  <si>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</si>
  <si>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</si>
  <si>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</si>
  <si>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</si>
  <si>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</si>
  <si>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</si>
  <si>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</si>
  <si>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</si>
  <si>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</si>
  <si>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</si>
  <si>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</si>
  <si>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</si>
  <si>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</si>
  <si>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</si>
  <si>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</si>
  <si>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</si>
  <si>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</si>
  <si>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</si>
  <si>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</si>
  <si>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</si>
  <si>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</si>
  <si>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</si>
  <si>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</si>
  <si>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</si>
  <si>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</si>
  <si>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</si>
  <si>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</si>
  <si>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</si>
  <si>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</si>
  <si>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</si>
  <si>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</si>
  <si>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</si>
  <si>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</si>
  <si>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</si>
  <si>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</si>
  <si>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</si>
  <si>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</si>
  <si>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</si>
  <si>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</si>
  <si>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</si>
  <si>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</si>
  <si>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</si>
  <si>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</si>
  <si>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</si>
  <si>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</si>
  <si>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</si>
  <si>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</si>
  <si>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</si>
  <si>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</si>
  <si>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</si>
  <si>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Carla Ferreira</t>
  </si>
  <si>
    <t>Diogo Alves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</si>
  <si>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</si>
  <si>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</si>
  <si>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</si>
  <si>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</si>
  <si>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</si>
  <si>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</si>
  <si>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</si>
  <si>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</si>
  <si>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</si>
  <si>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</si>
  <si>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</si>
  <si>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</si>
  <si>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</si>
  <si>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</si>
  <si>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</si>
  <si>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</si>
  <si>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</si>
  <si>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</si>
  <si>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</si>
  <si>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</si>
  <si>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</si>
  <si>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</si>
  <si>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</si>
  <si>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</si>
  <si>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</si>
  <si>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</si>
  <si>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</si>
  <si>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</si>
  <si>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</si>
  <si>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</si>
  <si>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</si>
  <si>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</si>
  <si>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</si>
  <si>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</si>
  <si>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</si>
  <si>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</si>
  <si>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</si>
  <si>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</si>
  <si>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</si>
  <si>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</si>
  <si>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Carla Siqueira</t>
  </si>
  <si>
    <t>Diogo Ramos</t>
  </si>
  <si>
    <t>Elisa Magalhães</t>
  </si>
  <si>
    <t>-</t>
  </si>
  <si>
    <t>Nome</t>
  </si>
  <si>
    <t>Plano</t>
  </si>
  <si>
    <t>Data de Inicio</t>
  </si>
  <si>
    <t>Renovação automática</t>
  </si>
  <si>
    <t>Preço da assinatura</t>
  </si>
  <si>
    <t>Tipo de assinatura</t>
  </si>
  <si>
    <t>Passe de temporada EA Play</t>
  </si>
  <si>
    <t>Preço do passe de temporada EA Play</t>
  </si>
  <si>
    <t>Passe de temp. Minecraft</t>
  </si>
  <si>
    <t>Valor do cupom</t>
  </si>
  <si>
    <t>Valor total</t>
  </si>
  <si>
    <t>Sim</t>
  </si>
  <si>
    <t>Não</t>
  </si>
  <si>
    <t>BruNão Cavalheiro</t>
  </si>
  <si>
    <t>QuiriNão Gonçalves</t>
  </si>
  <si>
    <t>Fábio Nãobre</t>
  </si>
  <si>
    <t>Raquel Nãovaes</t>
  </si>
  <si>
    <t>FabiaNão Gomes</t>
  </si>
  <si>
    <t>BruNão Santos</t>
  </si>
  <si>
    <t>QuiriNão Neto</t>
  </si>
  <si>
    <t>BruNão Costa</t>
  </si>
  <si>
    <t>Quentin Nãogueira</t>
  </si>
  <si>
    <t>BruNão Martins</t>
  </si>
  <si>
    <t>Amanda Nãogueira</t>
  </si>
  <si>
    <t>Valéria Nãobre</t>
  </si>
  <si>
    <t>BruNão Mars</t>
  </si>
  <si>
    <t>Nãorberto Queiroz</t>
  </si>
  <si>
    <t>Oscar Nãogueira</t>
  </si>
  <si>
    <t>BruNão Miranda</t>
  </si>
  <si>
    <t>BruNão Henrique</t>
  </si>
  <si>
    <t>QuiriNão Junior</t>
  </si>
  <si>
    <t>Marcelo Nãovaes</t>
  </si>
  <si>
    <t>Paulo Nãogueira</t>
  </si>
  <si>
    <t>BruNão Ferreira</t>
  </si>
  <si>
    <t>FabiaNão Pires</t>
  </si>
  <si>
    <t>BruNão Almeida</t>
  </si>
  <si>
    <t>Rótulos de Linha</t>
  </si>
  <si>
    <t>Total Geral</t>
  </si>
  <si>
    <t>Premium</t>
  </si>
  <si>
    <t>Básico</t>
  </si>
  <si>
    <t>Mensal</t>
  </si>
  <si>
    <t>Trimestral</t>
  </si>
  <si>
    <t>Anual</t>
  </si>
  <si>
    <t>Padrão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</si>
  <si>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</si>
  <si>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 xml:space="preserve">Pergunta de Negócio 2 - Qual faturamento </t>
    </r>
    <r>
      <rPr>
        <b/>
        <sz val="11"/>
        <color theme="1"/>
        <rFont val="Aptos Narrow"/>
        <family val="2"/>
        <scheme val="minor"/>
      </rPr>
      <t xml:space="preserve">Total de vendas </t>
    </r>
    <r>
      <rPr>
        <sz val="11"/>
        <color theme="1"/>
        <rFont val="Aptos Narrow"/>
        <family val="2"/>
        <scheme val="minor"/>
      </rPr>
      <t xml:space="preserve">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>, sepadado por auto renovação não é por auto renovação</t>
    </r>
  </si>
  <si>
    <t>Soma de Valor total</t>
  </si>
  <si>
    <r>
      <rPr>
        <b/>
        <sz val="15"/>
        <color rgb="FF22C55E"/>
        <rFont val="Segue ui"/>
      </rPr>
      <t>Analse de assinaturas XBOX</t>
    </r>
    <r>
      <rPr>
        <b/>
        <sz val="15"/>
        <color rgb="FF22C55E"/>
        <rFont val="Sabon Next LT"/>
      </rPr>
      <t xml:space="preserve"> </t>
    </r>
  </si>
  <si>
    <t>Soma de Preço do passe de temporada EA Play</t>
  </si>
  <si>
    <t>Preço de Passe de temp. Minecraft2</t>
  </si>
  <si>
    <t>Soma de Passe de temp. Minecraft2</t>
  </si>
  <si>
    <t>Contagem de Renovação automática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</si>
</sst>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6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22C55E"/>
      <name val="Sabon Next LT"/>
    </font>
    <font>
      <b/>
      <sz val="15"/>
      <color rgb="FF22C55E"/>
      <name val="Segue ui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NumberFormat="1"/>
    <xf numFmtId="0" fontId="4" fillId="8" borderId="2" xfId="1" applyFont="1" applyFill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</cellXfs>
  <cellStyles count="3">
    <cellStyle name="Moeda" xfId="2" builtinId="4"/>
    <cellStyle name="Normal" xfId="0" builtinId="0"/>
    <cellStyle name="Título 1" xfId="1" builtinId="16"/>
  </cellStyles>
  <dxfs count="16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Invisible" pivot="0" table="0" count="0" xr9:uid="{D255145C-D13B-41AD-A926-8D8D183C8CC9}"/>
    <tableStyle name="SlicerStyleLight6 2" pivot="0" table="0" count="10" xr9:uid="{C98B2EB3-0C69-431F-BFA6-AE02782F0057}">
      <tableStyleElement type="wholeTable" dxfId="1"/>
      <tableStyleElement type="headerRow" dxfId="0"/>
    </tableStyle>
  </tableStyles>
  <colors>
    <mruColors>
      <color rgb="FF22C55E"/>
      <color rgb="FFF7F8FC"/>
      <color rgb="FFE8E6E9"/>
      <color rgb="FF2AE6B1"/>
      <color rgb="FF5BF6A8"/>
      <color rgb="FFEFF9EB"/>
      <color rgb="FFEDEDED"/>
      <color rgb="FF000000"/>
      <color rgb="FFE0E0E0"/>
      <color rgb="FF9BC848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[analise_Xbox.xlsx]C̳álculos!Tabela dinâmica3</c:name>
    <c:fmtId val="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cat>
            <c:strRef>
              <c:f>C̳álculos!$B$9:$B$11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C̳álculos!$C$9:$C$11</c:f>
              <c:numCache>
                <c:formatCode>_("R$"* #,##0.00_);_("R$"* \(#,##0.00\);_("R$"* "-"??_);_(@_)</c:formatCode>
                <c:ptCount val="2"/>
                <c:pt idx="0">
                  <c:v>2762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3-429D-B8C2-93CF24AA4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2003967"/>
        <c:axId val="2092005407"/>
      </c:barChart>
      <c:catAx>
        <c:axId val="2092003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005407"/>
        <c:crosses val="autoZero"/>
        <c:auto val="1"/>
        <c:lblAlgn val="ctr"/>
        <c:lblOffset val="100"/>
        <c:noMultiLvlLbl val="0"/>
      </c:catAx>
      <c:valAx>
        <c:axId val="2092005407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200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chart" Target="../charts/chart1.xml"/><Relationship Id="rId7" Type="http://schemas.openxmlformats.org/officeDocument/2006/relationships/image" Target="../media/image10.svg"/><Relationship Id="rId2" Type="http://schemas.openxmlformats.org/officeDocument/2006/relationships/image" Target="../media/image6.png"/><Relationship Id="rId1" Type="http://schemas.openxmlformats.org/officeDocument/2006/relationships/image" Target="../media/image11.png"/><Relationship Id="rId6" Type="http://schemas.openxmlformats.org/officeDocument/2006/relationships/image" Target="../media/image9.png"/><Relationship Id="rId11" Type="http://schemas.openxmlformats.org/officeDocument/2006/relationships/image" Target="../media/image15.sv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7.png"/><Relationship Id="rId9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4</xdr:col>
      <xdr:colOff>66675</xdr:colOff>
      <xdr:row>24</xdr:row>
      <xdr:rowOff>28574</xdr:rowOff>
    </xdr:from>
    <xdr:to>
      <xdr:col>6</xdr:col>
      <xdr:colOff>396951</xdr:colOff>
      <xdr:row>28</xdr:row>
      <xdr:rowOff>19050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2505075" y="4752974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12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12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23812</xdr:rowOff>
    </xdr:from>
    <xdr:to>
      <xdr:col>0</xdr:col>
      <xdr:colOff>1988344</xdr:colOff>
      <xdr:row>5</xdr:row>
      <xdr:rowOff>108942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2FE059-9B28-4B8F-AB46-4991E714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781"/>
          <a:ext cx="1988344" cy="704255"/>
        </a:xfrm>
        <a:prstGeom prst="rect">
          <a:avLst/>
        </a:prstGeom>
      </xdr:spPr>
    </xdr:pic>
    <xdr:clientData/>
  </xdr:twoCellAnchor>
  <xdr:twoCellAnchor editAs="absolute">
    <xdr:from>
      <xdr:col>0</xdr:col>
      <xdr:colOff>583406</xdr:colOff>
      <xdr:row>6</xdr:row>
      <xdr:rowOff>190500</xdr:rowOff>
    </xdr:from>
    <xdr:to>
      <xdr:col>0</xdr:col>
      <xdr:colOff>1278731</xdr:colOff>
      <xdr:row>9</xdr:row>
      <xdr:rowOff>88106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EDF3413-8145-4B08-9E25-0C435EEECA3A}"/>
            </a:ext>
          </a:extLst>
        </xdr:cNvPr>
        <xdr:cNvSpPr/>
      </xdr:nvSpPr>
      <xdr:spPr>
        <a:xfrm>
          <a:off x="583406" y="1059656"/>
          <a:ext cx="695325" cy="695325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164117</xdr:colOff>
      <xdr:row>13</xdr:row>
      <xdr:rowOff>39059</xdr:rowOff>
    </xdr:from>
    <xdr:to>
      <xdr:col>22</xdr:col>
      <xdr:colOff>171487</xdr:colOff>
      <xdr:row>28</xdr:row>
      <xdr:rowOff>4984</xdr:rowOff>
    </xdr:to>
    <xdr:grpSp>
      <xdr:nvGrpSpPr>
        <xdr:cNvPr id="63" name="Agrupar 62">
          <a:extLst>
            <a:ext uri="{FF2B5EF4-FFF2-40B4-BE49-F238E27FC236}">
              <a16:creationId xmlns:a16="http://schemas.microsoft.com/office/drawing/2014/main" id="{3807E39B-02F3-943E-C801-69D18F1B7DC9}"/>
            </a:ext>
          </a:extLst>
        </xdr:cNvPr>
        <xdr:cNvGrpSpPr/>
      </xdr:nvGrpSpPr>
      <xdr:grpSpPr>
        <a:xfrm>
          <a:off x="2223898" y="2467934"/>
          <a:ext cx="12425589" cy="2823425"/>
          <a:chOff x="2331055" y="2753684"/>
          <a:chExt cx="12425589" cy="2823425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DE2687AD-969D-3284-E384-F272444DD8BC}"/>
              </a:ext>
            </a:extLst>
          </xdr:cNvPr>
          <xdr:cNvSpPr/>
        </xdr:nvSpPr>
        <xdr:spPr>
          <a:xfrm>
            <a:off x="2331055" y="2753684"/>
            <a:ext cx="12425589" cy="2702865"/>
          </a:xfrm>
          <a:prstGeom prst="roundRect">
            <a:avLst/>
          </a:prstGeom>
          <a:solidFill>
            <a:schemeClr val="bg1">
              <a:alpha val="66000"/>
            </a:schemeClr>
          </a:solidFill>
          <a:ln>
            <a:noFill/>
          </a:ln>
          <a:effectLst>
            <a:outerShdw blurRad="50800" dist="50800" dir="5400000" algn="ctr" rotWithShape="0">
              <a:schemeClr val="bg1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F7DCE41-5F94-40FD-A3EC-37175F5CA8A9}"/>
              </a:ext>
            </a:extLst>
          </xdr:cNvPr>
          <xdr:cNvGraphicFramePr>
            <a:graphicFrameLocks/>
          </xdr:cNvGraphicFramePr>
        </xdr:nvGraphicFramePr>
        <xdr:xfrm>
          <a:off x="2823074" y="3024896"/>
          <a:ext cx="11930335" cy="25522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</xdr:col>
      <xdr:colOff>154780</xdr:colOff>
      <xdr:row>4</xdr:row>
      <xdr:rowOff>107157</xdr:rowOff>
    </xdr:from>
    <xdr:to>
      <xdr:col>6</xdr:col>
      <xdr:colOff>416719</xdr:colOff>
      <xdr:row>12</xdr:row>
      <xdr:rowOff>23813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F81E5E1-345C-72EB-DBDE-F1386EA5AE23}"/>
            </a:ext>
          </a:extLst>
        </xdr:cNvPr>
        <xdr:cNvSpPr/>
      </xdr:nvSpPr>
      <xdr:spPr>
        <a:xfrm>
          <a:off x="2214561" y="726282"/>
          <a:ext cx="2928939" cy="153590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990tr</a:t>
          </a:r>
        </a:p>
      </xdr:txBody>
    </xdr:sp>
    <xdr:clientData/>
  </xdr:twoCellAnchor>
  <xdr:twoCellAnchor editAs="absolute">
    <xdr:from>
      <xdr:col>0</xdr:col>
      <xdr:colOff>130969</xdr:colOff>
      <xdr:row>11</xdr:row>
      <xdr:rowOff>11904</xdr:rowOff>
    </xdr:from>
    <xdr:to>
      <xdr:col>0</xdr:col>
      <xdr:colOff>1959769</xdr:colOff>
      <xdr:row>20</xdr:row>
      <xdr:rowOff>47623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Tipo de assinatura">
              <a:extLst>
                <a:ext uri="{FF2B5EF4-FFF2-40B4-BE49-F238E27FC236}">
                  <a16:creationId xmlns:a16="http://schemas.microsoft.com/office/drawing/2014/main" id="{99D8219B-30EB-44E1-AB8E-4DEB53494F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assina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9" y="2059779"/>
              <a:ext cx="1828800" cy="17502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7</xdr:col>
      <xdr:colOff>381000</xdr:colOff>
      <xdr:row>7</xdr:row>
      <xdr:rowOff>71437</xdr:rowOff>
    </xdr:from>
    <xdr:ext cx="184731" cy="26456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AD45E169-C514-B427-05EA-412E9EA2CC65}"/>
            </a:ext>
          </a:extLst>
        </xdr:cNvPr>
        <xdr:cNvSpPr txBox="1"/>
      </xdr:nvSpPr>
      <xdr:spPr>
        <a:xfrm>
          <a:off x="5715000" y="13573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2</xdr:col>
      <xdr:colOff>2174</xdr:colOff>
      <xdr:row>6</xdr:row>
      <xdr:rowOff>11907</xdr:rowOff>
    </xdr:from>
    <xdr:to>
      <xdr:col>6</xdr:col>
      <xdr:colOff>309564</xdr:colOff>
      <xdr:row>12</xdr:row>
      <xdr:rowOff>71438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FAA3F451-990F-E495-25E3-A3DDE0CD0F35}"/>
            </a:ext>
          </a:extLst>
        </xdr:cNvPr>
        <xdr:cNvGrpSpPr/>
      </xdr:nvGrpSpPr>
      <xdr:grpSpPr>
        <a:xfrm>
          <a:off x="2300080" y="881063"/>
          <a:ext cx="2736265" cy="1428750"/>
          <a:chOff x="2300080" y="881063"/>
          <a:chExt cx="2736265" cy="1428750"/>
        </a:xfrm>
      </xdr:grpSpPr>
      <xdr:sp macro="" textlink="C̳álculos!E21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1240DF45-B6E4-586D-2C7C-C671C7BBD79C}"/>
              </a:ext>
            </a:extLst>
          </xdr:cNvPr>
          <xdr:cNvSpPr/>
        </xdr:nvSpPr>
        <xdr:spPr>
          <a:xfrm>
            <a:off x="3440765" y="1447613"/>
            <a:ext cx="1595580" cy="743137"/>
          </a:xfrm>
          <a:prstGeom prst="roundRect">
            <a:avLst/>
          </a:prstGeom>
          <a:solidFill>
            <a:srgbClr val="F7F8F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7674029-434E-492A-96A1-E01A6030B67A}" type="TxLink">
              <a:rPr lang="en-US" sz="2000" b="1" i="0" u="none" strike="noStrike">
                <a:solidFill>
                  <a:srgbClr val="22C55E"/>
                </a:solidFill>
                <a:latin typeface="Aptos Narrow"/>
              </a:rPr>
              <a:pPr algn="ctr"/>
              <a:t>R$ 1,320.00</a:t>
            </a:fld>
            <a:endParaRPr lang="pt-BR" sz="2000" b="1">
              <a:solidFill>
                <a:srgbClr val="22C55E"/>
              </a:solidFill>
            </a:endParaRPr>
          </a:p>
        </xdr:txBody>
      </xdr:sp>
      <xdr:pic>
        <xdr:nvPicPr>
          <xdr:cNvPr id="13" name="Imagem 12">
            <a:extLst>
              <a:ext uri="{FF2B5EF4-FFF2-40B4-BE49-F238E27FC236}">
                <a16:creationId xmlns:a16="http://schemas.microsoft.com/office/drawing/2014/main" id="{F70BD11D-3F7F-4368-8398-B6A6C8B137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0080" y="1190625"/>
            <a:ext cx="1009857" cy="1119188"/>
          </a:xfrm>
          <a:prstGeom prst="rect">
            <a:avLst/>
          </a:prstGeom>
        </xdr:spPr>
      </xdr:pic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0DE2FB3D-3CAF-CFF1-26D1-A091D509E2FC}"/>
              </a:ext>
            </a:extLst>
          </xdr:cNvPr>
          <xdr:cNvSpPr txBox="1"/>
        </xdr:nvSpPr>
        <xdr:spPr>
          <a:xfrm>
            <a:off x="2619375" y="881063"/>
            <a:ext cx="1988344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>
                <a:solidFill>
                  <a:srgbClr val="22C55E"/>
                </a:solidFill>
              </a:rPr>
              <a:t>Temporada EA Play</a:t>
            </a:r>
          </a:p>
        </xdr:txBody>
      </xdr:sp>
    </xdr:grpSp>
    <xdr:clientData/>
  </xdr:twoCellAnchor>
  <xdr:twoCellAnchor>
    <xdr:from>
      <xdr:col>6</xdr:col>
      <xdr:colOff>545307</xdr:colOff>
      <xdr:row>4</xdr:row>
      <xdr:rowOff>95249</xdr:rowOff>
    </xdr:from>
    <xdr:to>
      <xdr:col>12</xdr:col>
      <xdr:colOff>440531</xdr:colOff>
      <xdr:row>12</xdr:row>
      <xdr:rowOff>47625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68FC669A-40C8-8AD1-07D8-A20344F545A8}"/>
            </a:ext>
          </a:extLst>
        </xdr:cNvPr>
        <xdr:cNvGrpSpPr/>
      </xdr:nvGrpSpPr>
      <xdr:grpSpPr>
        <a:xfrm>
          <a:off x="5272088" y="714374"/>
          <a:ext cx="3371849" cy="1571626"/>
          <a:chOff x="6557963" y="1000124"/>
          <a:chExt cx="3526632" cy="1571626"/>
        </a:xfrm>
      </xdr:grpSpPr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DE6CD849-9EB8-BE22-F28B-72775B81F5E7}"/>
              </a:ext>
            </a:extLst>
          </xdr:cNvPr>
          <xdr:cNvGrpSpPr/>
        </xdr:nvGrpSpPr>
        <xdr:grpSpPr>
          <a:xfrm>
            <a:off x="6557963" y="1000124"/>
            <a:ext cx="3526632" cy="1571626"/>
            <a:chOff x="6819900" y="809625"/>
            <a:chExt cx="3752850" cy="1607343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0C62ABB5-F54D-472C-9B94-7103BCBDA173}"/>
                </a:ext>
              </a:extLst>
            </xdr:cNvPr>
            <xdr:cNvSpPr/>
          </xdr:nvSpPr>
          <xdr:spPr>
            <a:xfrm>
              <a:off x="6819900" y="809625"/>
              <a:ext cx="3752850" cy="1607343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  <a:effectLst>
              <a:outerShdw sx="1000" sy="1000" algn="ctr" rotWithShape="0">
                <a:srgbClr val="000000"/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/>
                <a:t>===</a:t>
              </a:r>
            </a:p>
          </xdr:txBody>
        </xdr:sp>
        <xdr:sp macro="" textlink="C̳álculos!E33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B157C06C-B690-4D03-BDA5-503C20A9BCB6}"/>
                </a:ext>
              </a:extLst>
            </xdr:cNvPr>
            <xdr:cNvSpPr/>
          </xdr:nvSpPr>
          <xdr:spPr>
            <a:xfrm>
              <a:off x="8287911" y="1747242"/>
              <a:ext cx="1937847" cy="462881"/>
            </a:xfrm>
            <a:prstGeom prst="roundRect">
              <a:avLst/>
            </a:prstGeom>
            <a:solidFill>
              <a:srgbClr val="F7F8F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342EA0B-8A49-43F9-A530-F58062425A56}" type="TxLink">
                <a:rPr lang="en-US" sz="2000" b="1" i="0" u="none" strike="noStrike">
                  <a:solidFill>
                    <a:srgbClr val="22C55E"/>
                  </a:solidFill>
                  <a:latin typeface="Aptos Narrow"/>
                </a:rPr>
                <a:t>R$ 1,780.00</a:t>
              </a:fld>
              <a:endParaRPr lang="pt-BR" sz="2000" b="1">
                <a:solidFill>
                  <a:srgbClr val="22C55E"/>
                </a:solidFill>
              </a:endParaRPr>
            </a:p>
          </xdr:txBody>
        </xdr:sp>
        <xdr:grpSp>
          <xdr:nvGrpSpPr>
            <xdr:cNvPr id="16" name="Agrupar 15">
              <a:extLst>
                <a:ext uri="{FF2B5EF4-FFF2-40B4-BE49-F238E27FC236}">
                  <a16:creationId xmlns:a16="http://schemas.microsoft.com/office/drawing/2014/main" id="{D7A2DB73-B585-40CD-B346-720CFD2CFFD8}"/>
                </a:ext>
              </a:extLst>
            </xdr:cNvPr>
            <xdr:cNvGrpSpPr/>
          </xdr:nvGrpSpPr>
          <xdr:grpSpPr>
            <a:xfrm>
              <a:off x="7116036" y="1272169"/>
              <a:ext cx="1074134" cy="998487"/>
              <a:chOff x="3462774" y="5625343"/>
              <a:chExt cx="1395085" cy="817416"/>
            </a:xfrm>
          </xdr:grpSpPr>
          <xdr:pic>
            <xdr:nvPicPr>
              <xdr:cNvPr id="17" name="Imagem 16">
                <a:extLst>
                  <a:ext uri="{FF2B5EF4-FFF2-40B4-BE49-F238E27FC236}">
                    <a16:creationId xmlns:a16="http://schemas.microsoft.com/office/drawing/2014/main" id="{1EC76830-53EB-08B6-4B41-FF27E7E91C7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3916685" y="5625343"/>
                <a:ext cx="555497" cy="566757"/>
              </a:xfrm>
              <a:prstGeom prst="rect">
                <a:avLst/>
              </a:prstGeom>
            </xdr:spPr>
          </xdr:pic>
          <xdr:pic>
            <xdr:nvPicPr>
              <xdr:cNvPr id="18" name="Gráfico 17">
                <a:extLst>
                  <a:ext uri="{FF2B5EF4-FFF2-40B4-BE49-F238E27FC236}">
                    <a16:creationId xmlns:a16="http://schemas.microsoft.com/office/drawing/2014/main" id="{CCB8D497-C010-BB78-1DA0-91E66F0E4F2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>
                <a:extLs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3462774" y="6185546"/>
                <a:ext cx="1395085" cy="257213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F4759270-BCC0-88E1-2C48-DD86D8ADF824}"/>
              </a:ext>
            </a:extLst>
          </xdr:cNvPr>
          <xdr:cNvSpPr txBox="1"/>
        </xdr:nvSpPr>
        <xdr:spPr>
          <a:xfrm>
            <a:off x="7245357" y="1083469"/>
            <a:ext cx="2589121" cy="35718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800" b="1">
                <a:solidFill>
                  <a:srgbClr val="22C55E"/>
                </a:solidFill>
              </a:rPr>
              <a:t>Temporada</a:t>
            </a:r>
            <a:r>
              <a:rPr lang="pt-BR" sz="1800" b="1"/>
              <a:t> </a:t>
            </a:r>
            <a:r>
              <a:rPr lang="pt-BR" sz="1800" b="1">
                <a:solidFill>
                  <a:srgbClr val="22C55E"/>
                </a:solidFill>
              </a:rPr>
              <a:t>Minecraft</a:t>
            </a:r>
          </a:p>
        </xdr:txBody>
      </xdr:sp>
    </xdr:grpSp>
    <xdr:clientData/>
  </xdr:twoCellAnchor>
  <xdr:twoCellAnchor>
    <xdr:from>
      <xdr:col>12</xdr:col>
      <xdr:colOff>583407</xdr:colOff>
      <xdr:row>4</xdr:row>
      <xdr:rowOff>119064</xdr:rowOff>
    </xdr:from>
    <xdr:to>
      <xdr:col>17</xdr:col>
      <xdr:colOff>500063</xdr:colOff>
      <xdr:row>12</xdr:row>
      <xdr:rowOff>59531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9F8F0108-7B67-994B-21C7-D1AB394241E1}"/>
            </a:ext>
          </a:extLst>
        </xdr:cNvPr>
        <xdr:cNvGrpSpPr/>
      </xdr:nvGrpSpPr>
      <xdr:grpSpPr>
        <a:xfrm>
          <a:off x="8786813" y="738189"/>
          <a:ext cx="3155156" cy="1559717"/>
          <a:chOff x="10846595" y="1000126"/>
          <a:chExt cx="3155156" cy="1559717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235E2DCA-E5A5-5A84-106F-A46F519FAAD1}"/>
              </a:ext>
            </a:extLst>
          </xdr:cNvPr>
          <xdr:cNvSpPr/>
        </xdr:nvSpPr>
        <xdr:spPr>
          <a:xfrm>
            <a:off x="10846595" y="1000126"/>
            <a:ext cx="3155156" cy="1559717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sx="1000" sy="1000" algn="ctr" rotWithShape="0">
              <a:srgbClr val="000000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2000">
              <a:solidFill>
                <a:srgbClr val="22C55E"/>
              </a:solidFill>
            </a:endParaRPr>
          </a:p>
        </xdr:txBody>
      </xdr:sp>
      <xdr:sp macro="" textlink="C̳álculos!E42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F1F009C8-6399-D347-24BB-CDB41536C701}"/>
              </a:ext>
            </a:extLst>
          </xdr:cNvPr>
          <xdr:cNvSpPr/>
        </xdr:nvSpPr>
        <xdr:spPr>
          <a:xfrm>
            <a:off x="12049278" y="1752831"/>
            <a:ext cx="1778715" cy="626109"/>
          </a:xfrm>
          <a:prstGeom prst="roundRect">
            <a:avLst/>
          </a:prstGeom>
          <a:solidFill>
            <a:srgbClr val="F7F8F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2B561FEA-CB20-4529-B13D-4716E84CA222}" type="TxLink">
              <a:rPr lang="en-US" sz="2400" b="1" i="0" u="none" strike="noStrike">
                <a:solidFill>
                  <a:srgbClr val="22C55E"/>
                </a:solidFill>
                <a:latin typeface="Aptos Narrow"/>
              </a:rPr>
              <a:t>138</a:t>
            </a:fld>
            <a:endParaRPr lang="pt-BR" sz="2400" b="1">
              <a:solidFill>
                <a:srgbClr val="22C55E"/>
              </a:solidFill>
            </a:endParaRPr>
          </a:p>
        </xdr:txBody>
      </xdr:sp>
      <xdr:pic>
        <xdr:nvPicPr>
          <xdr:cNvPr id="30" name="Gráfico 29" descr="Assinatura estrutura de tópicos">
            <a:extLst>
              <a:ext uri="{FF2B5EF4-FFF2-40B4-BE49-F238E27FC236}">
                <a16:creationId xmlns:a16="http://schemas.microsoft.com/office/drawing/2014/main" id="{066822CA-4F13-2C18-6AFD-9DC664EEE9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0977561" y="1381125"/>
            <a:ext cx="914400" cy="914400"/>
          </a:xfrm>
          <a:prstGeom prst="rect">
            <a:avLst/>
          </a:prstGeom>
        </xdr:spPr>
      </xdr:pic>
      <xdr:sp macro="" textlink="">
        <xdr:nvSpPr>
          <xdr:cNvPr id="40" name="CaixaDeTexto 39">
            <a:extLst>
              <a:ext uri="{FF2B5EF4-FFF2-40B4-BE49-F238E27FC236}">
                <a16:creationId xmlns:a16="http://schemas.microsoft.com/office/drawing/2014/main" id="{D3FF7BC3-76AF-A7A7-3459-85A76FF75988}"/>
              </a:ext>
            </a:extLst>
          </xdr:cNvPr>
          <xdr:cNvSpPr txBox="1"/>
        </xdr:nvSpPr>
        <xdr:spPr>
          <a:xfrm>
            <a:off x="10965656" y="1071563"/>
            <a:ext cx="2714625" cy="345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>
                <a:solidFill>
                  <a:srgbClr val="22C55E"/>
                </a:solidFill>
              </a:rPr>
              <a:t>Renovação automática</a:t>
            </a:r>
          </a:p>
        </xdr:txBody>
      </xdr:sp>
    </xdr:grpSp>
    <xdr:clientData/>
  </xdr:twoCellAnchor>
  <xdr:twoCellAnchor>
    <xdr:from>
      <xdr:col>18</xdr:col>
      <xdr:colOff>47625</xdr:colOff>
      <xdr:row>5</xdr:row>
      <xdr:rowOff>11906</xdr:rowOff>
    </xdr:from>
    <xdr:to>
      <xdr:col>23</xdr:col>
      <xdr:colOff>35718</xdr:colOff>
      <xdr:row>12</xdr:row>
      <xdr:rowOff>35719</xdr:rowOff>
    </xdr:to>
    <xdr:grpSp>
      <xdr:nvGrpSpPr>
        <xdr:cNvPr id="4100" name="Agrupar 4099">
          <a:extLst>
            <a:ext uri="{FF2B5EF4-FFF2-40B4-BE49-F238E27FC236}">
              <a16:creationId xmlns:a16="http://schemas.microsoft.com/office/drawing/2014/main" id="{2E9AA7F6-1C38-8F13-B4CE-6016323B3914}"/>
            </a:ext>
          </a:extLst>
        </xdr:cNvPr>
        <xdr:cNvGrpSpPr/>
      </xdr:nvGrpSpPr>
      <xdr:grpSpPr>
        <a:xfrm>
          <a:off x="12096750" y="762000"/>
          <a:ext cx="3024187" cy="1512094"/>
          <a:chOff x="12180094" y="726281"/>
          <a:chExt cx="3155156" cy="155971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259952B8-FC8A-13B4-A4AE-0CF112AFA0AB}"/>
              </a:ext>
            </a:extLst>
          </xdr:cNvPr>
          <xdr:cNvSpPr/>
        </xdr:nvSpPr>
        <xdr:spPr>
          <a:xfrm>
            <a:off x="12180094" y="726281"/>
            <a:ext cx="3155156" cy="1559717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  <a:effectLst>
            <a:outerShdw sx="1000" sy="1000" algn="ctr" rotWithShape="0">
              <a:srgbClr val="000000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2400">
              <a:solidFill>
                <a:srgbClr val="22C55E"/>
              </a:solidFill>
            </a:endParaRPr>
          </a:p>
        </xdr:txBody>
      </xdr:sp>
      <xdr:grpSp>
        <xdr:nvGrpSpPr>
          <xdr:cNvPr id="4096" name="Agrupar 4095">
            <a:extLst>
              <a:ext uri="{FF2B5EF4-FFF2-40B4-BE49-F238E27FC236}">
                <a16:creationId xmlns:a16="http://schemas.microsoft.com/office/drawing/2014/main" id="{17C749BE-D544-E50E-742B-A4B8F9B83492}"/>
              </a:ext>
            </a:extLst>
          </xdr:cNvPr>
          <xdr:cNvGrpSpPr/>
        </xdr:nvGrpSpPr>
        <xdr:grpSpPr>
          <a:xfrm>
            <a:off x="12311063" y="761999"/>
            <a:ext cx="2886148" cy="1247775"/>
            <a:chOff x="12311063" y="761999"/>
            <a:chExt cx="2886148" cy="1247775"/>
          </a:xfrm>
        </xdr:grpSpPr>
        <xdr:sp macro="" textlink="C̳álculos!E49">
          <xdr:nvSpPr>
            <xdr:cNvPr id="46" name="Retângulo: Cantos Arredondados 45">
              <a:extLst>
                <a:ext uri="{FF2B5EF4-FFF2-40B4-BE49-F238E27FC236}">
                  <a16:creationId xmlns:a16="http://schemas.microsoft.com/office/drawing/2014/main" id="{F50447F3-CF08-49F1-C52E-3C6E5ACD2495}"/>
                </a:ext>
              </a:extLst>
            </xdr:cNvPr>
            <xdr:cNvSpPr/>
          </xdr:nvSpPr>
          <xdr:spPr>
            <a:xfrm>
              <a:off x="13418496" y="1312298"/>
              <a:ext cx="1778715" cy="626109"/>
            </a:xfrm>
            <a:prstGeom prst="roundRect">
              <a:avLst/>
            </a:prstGeom>
            <a:solidFill>
              <a:srgbClr val="F7F8F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3AB8317-F869-481D-86B3-C58792AC1CAA}" type="TxLink">
                <a:rPr lang="en-US" sz="2000" b="1" i="0" u="none" strike="noStrike">
                  <a:solidFill>
                    <a:srgbClr val="22C55E"/>
                  </a:solidFill>
                  <a:latin typeface="Aptos Narrow"/>
                </a:rPr>
                <a:t>R$ 3,509.00</a:t>
              </a:fld>
              <a:endParaRPr lang="en-US" sz="2000" b="1" i="0" u="none" strike="noStrike">
                <a:solidFill>
                  <a:srgbClr val="22C55E"/>
                </a:solidFill>
                <a:latin typeface="Aptos Narrow"/>
              </a:endParaRPr>
            </a:p>
          </xdr:txBody>
        </xdr:sp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49842203-D518-50B0-28CF-998B81D10A4B}"/>
                </a:ext>
              </a:extLst>
            </xdr:cNvPr>
            <xdr:cNvSpPr txBox="1"/>
          </xdr:nvSpPr>
          <xdr:spPr>
            <a:xfrm>
              <a:off x="12382501" y="761999"/>
              <a:ext cx="2643186" cy="4048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800" b="1">
                  <a:solidFill>
                    <a:srgbClr val="22C55E"/>
                  </a:solidFill>
                </a:rPr>
                <a:t>Valor Total</a:t>
              </a:r>
            </a:p>
          </xdr:txBody>
        </xdr:sp>
        <xdr:pic>
          <xdr:nvPicPr>
            <xdr:cNvPr id="60" name="Gráfico 59" descr="Dólar com preenchimento sólido">
              <a:extLst>
                <a:ext uri="{FF2B5EF4-FFF2-40B4-BE49-F238E27FC236}">
                  <a16:creationId xmlns:a16="http://schemas.microsoft.com/office/drawing/2014/main" id="{718E32A7-1EEC-B9C8-3ECA-6445BE3335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>
              <a:extLs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12311063" y="1095374"/>
              <a:ext cx="914400" cy="914400"/>
            </a:xfrm>
            <a:prstGeom prst="rect">
              <a:avLst/>
            </a:prstGeom>
          </xdr:spPr>
        </xdr:pic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triz Pereira Candido" refreshedDate="45924.973005439817" createdVersion="8" refreshedVersion="8" minRefreshableVersion="3" recordCount="295" xr:uid="{7B76B028-8891-4D30-B3F5-E4BCF0D38C03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ome" numFmtId="0">
      <sharedItems/>
    </cacheField>
    <cacheField name="Plano" numFmtId="0">
      <sharedItems count="3">
        <s v="Premium"/>
        <s v="Básico"/>
        <s v="Padrão"/>
      </sharedItems>
    </cacheField>
    <cacheField name="Data de Inicio" numFmtId="14">
      <sharedItems containsSemiMixedTypes="0" containsNonDate="0" containsDate="1" containsString="0" minDate="2024-01-01T00:00:00" maxDate="2024-12-17T00:00:00"/>
    </cacheField>
    <cacheField name="Renovação automática" numFmtId="0">
      <sharedItems count="2">
        <s v="Sim"/>
        <s v="Não"/>
      </sharedItems>
    </cacheField>
    <cacheField name="Preço da assinatura" numFmtId="44">
      <sharedItems containsSemiMixedTypes="0" containsString="0" containsNumber="1" containsInteger="1" minValue="5" maxValue="15"/>
    </cacheField>
    <cacheField name="Tipo de assinatura" numFmtId="0">
      <sharedItems count="3">
        <s v="Mensal"/>
        <s v="Anual"/>
        <s v="Trimestral"/>
      </sharedItems>
    </cacheField>
    <cacheField name="Passe de temporada EA Play" numFmtId="0">
      <sharedItems count="2">
        <s v="Sim"/>
        <s v="Não"/>
      </sharedItems>
    </cacheField>
    <cacheField name="Preço do passe de temporada EA Play" numFmtId="44">
      <sharedItems containsMixedTypes="1" containsNumber="1" containsInteger="1" minValue="30" maxValue="30" count="2">
        <n v="30"/>
        <s v="-"/>
      </sharedItems>
    </cacheField>
    <cacheField name="Passe de temp. Minecraft" numFmtId="0">
      <sharedItems/>
    </cacheField>
    <cacheField name="Passe de temp. Minecraft2" numFmtId="44">
      <sharedItems containsSemiMixedTypes="0" containsString="0" containsNumber="1" containsInteger="1" minValue="0" maxValue="20"/>
    </cacheField>
    <cacheField name="Valor do cupom" numFmtId="44">
      <sharedItems containsSemiMixedTypes="0" containsString="0" containsNumber="1" containsInteger="1" minValue="0" maxValue="20"/>
    </cacheField>
    <cacheField name="Valor total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4920376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n v="15"/>
    <x v="0"/>
    <x v="0"/>
    <x v="0"/>
    <s v="Sim"/>
    <n v="20"/>
    <n v="5"/>
    <x v="0"/>
  </r>
  <r>
    <n v="3232"/>
    <s v="Maria Oliveira"/>
    <x v="1"/>
    <d v="2024-01-15T00:00:00"/>
    <x v="1"/>
    <n v="5"/>
    <x v="1"/>
    <x v="1"/>
    <x v="1"/>
    <s v="Não"/>
    <n v="0"/>
    <n v="0"/>
    <x v="1"/>
  </r>
  <r>
    <n v="3233"/>
    <s v="Lucas Fernandes"/>
    <x v="2"/>
    <d v="2024-02-10T00:00:00"/>
    <x v="0"/>
    <n v="10"/>
    <x v="2"/>
    <x v="1"/>
    <x v="1"/>
    <s v="Sim"/>
    <n v="20"/>
    <n v="10"/>
    <x v="2"/>
  </r>
  <r>
    <n v="3234"/>
    <s v="Ana Souza"/>
    <x v="0"/>
    <d v="2024-02-20T00:00:00"/>
    <x v="1"/>
    <n v="15"/>
    <x v="0"/>
    <x v="0"/>
    <x v="0"/>
    <s v="Sim"/>
    <n v="20"/>
    <n v="3"/>
    <x v="3"/>
  </r>
  <r>
    <n v="3235"/>
    <s v="Pedro Gonçalves"/>
    <x v="1"/>
    <d v="2024-03-05T00:00:00"/>
    <x v="0"/>
    <n v="5"/>
    <x v="0"/>
    <x v="1"/>
    <x v="1"/>
    <s v="Não"/>
    <n v="0"/>
    <n v="1"/>
    <x v="4"/>
  </r>
  <r>
    <n v="3236"/>
    <s v="Felipe Costa"/>
    <x v="2"/>
    <d v="2024-03-02T00:00:00"/>
    <x v="1"/>
    <n v="10"/>
    <x v="0"/>
    <x v="1"/>
    <x v="1"/>
    <s v="Sim"/>
    <n v="20"/>
    <n v="2"/>
    <x v="5"/>
  </r>
  <r>
    <n v="3237"/>
    <s v="Camila Ribeiro"/>
    <x v="0"/>
    <d v="2024-03-03T00:00:00"/>
    <x v="0"/>
    <n v="15"/>
    <x v="2"/>
    <x v="0"/>
    <x v="0"/>
    <s v="Sim"/>
    <n v="20"/>
    <n v="10"/>
    <x v="6"/>
  </r>
  <r>
    <n v="3238"/>
    <s v="André Mendes"/>
    <x v="1"/>
    <d v="2024-03-04T00:00:00"/>
    <x v="0"/>
    <n v="5"/>
    <x v="1"/>
    <x v="1"/>
    <x v="1"/>
    <s v="Não"/>
    <n v="0"/>
    <n v="0"/>
    <x v="1"/>
  </r>
  <r>
    <n v="3239"/>
    <s v="Sofia Almeida"/>
    <x v="0"/>
    <d v="2024-03-05T00:00:00"/>
    <x v="1"/>
    <n v="15"/>
    <x v="0"/>
    <x v="0"/>
    <x v="0"/>
    <s v="Sim"/>
    <n v="20"/>
    <n v="5"/>
    <x v="0"/>
  </r>
  <r>
    <n v="3240"/>
    <s v="BruNão Martins"/>
    <x v="2"/>
    <d v="2024-03-06T00:00:00"/>
    <x v="0"/>
    <n v="10"/>
    <x v="2"/>
    <x v="1"/>
    <x v="1"/>
    <s v="Sim"/>
    <n v="20"/>
    <n v="15"/>
    <x v="7"/>
  </r>
  <r>
    <n v="3241"/>
    <s v="Rita Castro"/>
    <x v="1"/>
    <d v="2024-03-07T00:00:00"/>
    <x v="1"/>
    <n v="5"/>
    <x v="0"/>
    <x v="1"/>
    <x v="1"/>
    <s v="Não"/>
    <n v="0"/>
    <n v="1"/>
    <x v="4"/>
  </r>
  <r>
    <n v="3242"/>
    <s v="Marco Túlio"/>
    <x v="0"/>
    <d v="2024-03-08T00:00:00"/>
    <x v="0"/>
    <n v="15"/>
    <x v="1"/>
    <x v="0"/>
    <x v="0"/>
    <s v="Sim"/>
    <n v="20"/>
    <n v="20"/>
    <x v="8"/>
  </r>
  <r>
    <n v="3243"/>
    <s v="Lívia Silveira"/>
    <x v="2"/>
    <d v="2024-03-09T00:00:00"/>
    <x v="1"/>
    <n v="10"/>
    <x v="0"/>
    <x v="1"/>
    <x v="1"/>
    <s v="Sim"/>
    <n v="20"/>
    <n v="10"/>
    <x v="2"/>
  </r>
  <r>
    <n v="3244"/>
    <s v="Diogo Sousa"/>
    <x v="1"/>
    <d v="2024-03-10T00:00:00"/>
    <x v="0"/>
    <n v="5"/>
    <x v="2"/>
    <x v="1"/>
    <x v="1"/>
    <s v="Não"/>
    <n v="0"/>
    <n v="0"/>
    <x v="1"/>
  </r>
  <r>
    <n v="3245"/>
    <s v="Fernanda Lima"/>
    <x v="0"/>
    <d v="2024-03-11T00:00:00"/>
    <x v="1"/>
    <n v="15"/>
    <x v="0"/>
    <x v="0"/>
    <x v="0"/>
    <s v="Sim"/>
    <n v="20"/>
    <n v="8"/>
    <x v="9"/>
  </r>
  <r>
    <n v="3246"/>
    <s v="Caio Pereira"/>
    <x v="2"/>
    <d v="2024-03-12T00:00:00"/>
    <x v="0"/>
    <n v="10"/>
    <x v="1"/>
    <x v="1"/>
    <x v="1"/>
    <s v="Sim"/>
    <n v="20"/>
    <n v="12"/>
    <x v="10"/>
  </r>
  <r>
    <n v="3247"/>
    <s v="Beatriz Gomes"/>
    <x v="1"/>
    <d v="2024-03-13T00:00:00"/>
    <x v="1"/>
    <n v="5"/>
    <x v="0"/>
    <x v="1"/>
    <x v="1"/>
    <s v="Não"/>
    <n v="0"/>
    <n v="2"/>
    <x v="11"/>
  </r>
  <r>
    <n v="3248"/>
    <s v="Cesar Oliveira"/>
    <x v="0"/>
    <d v="2024-03-14T00:00:00"/>
    <x v="0"/>
    <n v="15"/>
    <x v="2"/>
    <x v="0"/>
    <x v="0"/>
    <s v="Sim"/>
    <n v="20"/>
    <n v="7"/>
    <x v="12"/>
  </r>
  <r>
    <n v="3249"/>
    <s v="Débora Machado"/>
    <x v="2"/>
    <d v="2024-03-15T00:00:00"/>
    <x v="1"/>
    <n v="10"/>
    <x v="0"/>
    <x v="1"/>
    <x v="1"/>
    <s v="Sim"/>
    <n v="20"/>
    <n v="5"/>
    <x v="13"/>
  </r>
  <r>
    <n v="3250"/>
    <s v="Eduardo Vargas"/>
    <x v="1"/>
    <d v="2024-03-16T00:00:00"/>
    <x v="0"/>
    <n v="5"/>
    <x v="1"/>
    <x v="1"/>
    <x v="1"/>
    <s v="Não"/>
    <n v="0"/>
    <n v="0"/>
    <x v="1"/>
  </r>
  <r>
    <n v="3251"/>
    <s v="Gabriela Santos"/>
    <x v="0"/>
    <d v="2024-03-17T00:00:00"/>
    <x v="1"/>
    <n v="15"/>
    <x v="0"/>
    <x v="0"/>
    <x v="0"/>
    <s v="Sim"/>
    <n v="20"/>
    <n v="3"/>
    <x v="3"/>
  </r>
  <r>
    <n v="3252"/>
    <s v="Henrique Dias"/>
    <x v="2"/>
    <d v="2024-03-18T00:00:00"/>
    <x v="0"/>
    <n v="10"/>
    <x v="2"/>
    <x v="1"/>
    <x v="1"/>
    <s v="Sim"/>
    <n v="20"/>
    <n v="15"/>
    <x v="7"/>
  </r>
  <r>
    <n v="3253"/>
    <s v="Isabela Moreira"/>
    <x v="1"/>
    <d v="2024-03-19T00:00:00"/>
    <x v="1"/>
    <n v="5"/>
    <x v="0"/>
    <x v="1"/>
    <x v="1"/>
    <s v="Não"/>
    <n v="0"/>
    <n v="1"/>
    <x v="4"/>
  </r>
  <r>
    <n v="3254"/>
    <s v="Joaquim Barbosa"/>
    <x v="0"/>
    <d v="2024-03-20T00:00:00"/>
    <x v="0"/>
    <n v="15"/>
    <x v="1"/>
    <x v="0"/>
    <x v="0"/>
    <s v="Sim"/>
    <n v="20"/>
    <n v="20"/>
    <x v="8"/>
  </r>
  <r>
    <n v="3255"/>
    <s v="Lara Rocha"/>
    <x v="2"/>
    <d v="2024-03-21T00:00:00"/>
    <x v="1"/>
    <n v="10"/>
    <x v="0"/>
    <x v="1"/>
    <x v="1"/>
    <s v="Sim"/>
    <n v="20"/>
    <n v="10"/>
    <x v="2"/>
  </r>
  <r>
    <n v="3256"/>
    <s v="Matheus Silva"/>
    <x v="1"/>
    <d v="2024-03-22T00:00:00"/>
    <x v="0"/>
    <n v="5"/>
    <x v="2"/>
    <x v="1"/>
    <x v="1"/>
    <s v="Não"/>
    <n v="0"/>
    <n v="0"/>
    <x v="1"/>
  </r>
  <r>
    <n v="3257"/>
    <s v="Nicole Costa"/>
    <x v="0"/>
    <d v="2024-03-23T00:00:00"/>
    <x v="1"/>
    <n v="15"/>
    <x v="0"/>
    <x v="0"/>
    <x v="0"/>
    <s v="Sim"/>
    <n v="20"/>
    <n v="5"/>
    <x v="0"/>
  </r>
  <r>
    <n v="3258"/>
    <s v="Otávio Mendonça"/>
    <x v="2"/>
    <d v="2024-03-24T00:00:00"/>
    <x v="0"/>
    <n v="10"/>
    <x v="1"/>
    <x v="1"/>
    <x v="1"/>
    <s v="Sim"/>
    <n v="20"/>
    <n v="15"/>
    <x v="7"/>
  </r>
  <r>
    <n v="3259"/>
    <s v="Paula Ferreira"/>
    <x v="1"/>
    <d v="2024-03-25T00:00:00"/>
    <x v="1"/>
    <n v="5"/>
    <x v="0"/>
    <x v="1"/>
    <x v="1"/>
    <s v="Não"/>
    <n v="0"/>
    <n v="1"/>
    <x v="4"/>
  </r>
  <r>
    <n v="3260"/>
    <s v="Raquel Alves"/>
    <x v="0"/>
    <d v="2024-03-26T00:00:00"/>
    <x v="0"/>
    <n v="15"/>
    <x v="2"/>
    <x v="0"/>
    <x v="0"/>
    <s v="Sim"/>
    <n v="20"/>
    <n v="7"/>
    <x v="12"/>
  </r>
  <r>
    <n v="3261"/>
    <s v="Samuel Pires"/>
    <x v="2"/>
    <d v="2024-03-27T00:00:00"/>
    <x v="1"/>
    <n v="10"/>
    <x v="0"/>
    <x v="1"/>
    <x v="1"/>
    <s v="Sim"/>
    <n v="20"/>
    <n v="10"/>
    <x v="2"/>
  </r>
  <r>
    <n v="3262"/>
    <s v="Tânia Barros"/>
    <x v="1"/>
    <d v="2024-03-28T00:00:00"/>
    <x v="0"/>
    <n v="5"/>
    <x v="1"/>
    <x v="1"/>
    <x v="1"/>
    <s v="Não"/>
    <n v="0"/>
    <n v="0"/>
    <x v="1"/>
  </r>
  <r>
    <n v="3263"/>
    <s v="Vinicius Lima"/>
    <x v="0"/>
    <d v="2024-03-29T00:00:00"/>
    <x v="1"/>
    <n v="15"/>
    <x v="0"/>
    <x v="0"/>
    <x v="0"/>
    <s v="Sim"/>
    <n v="20"/>
    <n v="3"/>
    <x v="3"/>
  </r>
  <r>
    <n v="3264"/>
    <s v="Yasmin Teixeira"/>
    <x v="2"/>
    <d v="2024-03-30T00:00:00"/>
    <x v="0"/>
    <n v="10"/>
    <x v="2"/>
    <x v="1"/>
    <x v="1"/>
    <s v="Sim"/>
    <n v="20"/>
    <n v="15"/>
    <x v="7"/>
  </r>
  <r>
    <n v="3265"/>
    <s v="Zé Carlos"/>
    <x v="1"/>
    <d v="2024-03-31T00:00:00"/>
    <x v="1"/>
    <n v="5"/>
    <x v="0"/>
    <x v="1"/>
    <x v="1"/>
    <s v="Não"/>
    <n v="0"/>
    <n v="1"/>
    <x v="4"/>
  </r>
  <r>
    <n v="3266"/>
    <s v="Amanda Nãogueira"/>
    <x v="1"/>
    <d v="2024-04-01T00:00:00"/>
    <x v="0"/>
    <n v="5"/>
    <x v="0"/>
    <x v="1"/>
    <x v="1"/>
    <s v="Não"/>
    <n v="0"/>
    <n v="0"/>
    <x v="1"/>
  </r>
  <r>
    <n v="3267"/>
    <s v="BruNão Cavalheiro"/>
    <x v="0"/>
    <d v="2024-04-02T00:00:00"/>
    <x v="1"/>
    <n v="15"/>
    <x v="2"/>
    <x v="0"/>
    <x v="0"/>
    <s v="Sim"/>
    <n v="20"/>
    <n v="7"/>
    <x v="12"/>
  </r>
  <r>
    <n v="3268"/>
    <s v="Carla Dias"/>
    <x v="2"/>
    <d v="2024-04-03T00:00:00"/>
    <x v="0"/>
    <n v="10"/>
    <x v="1"/>
    <x v="1"/>
    <x v="1"/>
    <s v="Sim"/>
    <n v="20"/>
    <n v="10"/>
    <x v="2"/>
  </r>
  <r>
    <n v="3269"/>
    <s v="Diego Fontes"/>
    <x v="1"/>
    <d v="2024-04-04T00:00:00"/>
    <x v="1"/>
    <n v="5"/>
    <x v="2"/>
    <x v="1"/>
    <x v="1"/>
    <s v="Não"/>
    <n v="0"/>
    <n v="1"/>
    <x v="4"/>
  </r>
  <r>
    <n v="3270"/>
    <s v="Eunice Lima"/>
    <x v="0"/>
    <d v="2024-04-05T00:00:00"/>
    <x v="0"/>
    <n v="15"/>
    <x v="0"/>
    <x v="0"/>
    <x v="0"/>
    <s v="Sim"/>
    <n v="20"/>
    <n v="15"/>
    <x v="14"/>
  </r>
  <r>
    <n v="3271"/>
    <s v="Fábio Martins"/>
    <x v="2"/>
    <d v="2024-04-06T00:00:00"/>
    <x v="1"/>
    <n v="10"/>
    <x v="0"/>
    <x v="1"/>
    <x v="1"/>
    <s v="Sim"/>
    <n v="20"/>
    <n v="5"/>
    <x v="13"/>
  </r>
  <r>
    <n v="3272"/>
    <s v="Gisele Araújo"/>
    <x v="1"/>
    <d v="2024-04-07T00:00:00"/>
    <x v="0"/>
    <n v="5"/>
    <x v="1"/>
    <x v="1"/>
    <x v="1"/>
    <s v="Não"/>
    <n v="0"/>
    <n v="0"/>
    <x v="1"/>
  </r>
  <r>
    <n v="3273"/>
    <s v="Hélio Castro"/>
    <x v="0"/>
    <d v="2024-04-08T00:00:00"/>
    <x v="1"/>
    <n v="15"/>
    <x v="2"/>
    <x v="0"/>
    <x v="0"/>
    <s v="Sim"/>
    <n v="20"/>
    <n v="20"/>
    <x v="8"/>
  </r>
  <r>
    <n v="3274"/>
    <s v="Ingrid Menezes"/>
    <x v="2"/>
    <d v="2024-04-09T00:00:00"/>
    <x v="0"/>
    <n v="10"/>
    <x v="2"/>
    <x v="1"/>
    <x v="1"/>
    <s v="Sim"/>
    <n v="20"/>
    <n v="12"/>
    <x v="10"/>
  </r>
  <r>
    <n v="3275"/>
    <s v="Jorge Baptista"/>
    <x v="1"/>
    <d v="2024-04-10T00:00:00"/>
    <x v="1"/>
    <n v="5"/>
    <x v="0"/>
    <x v="1"/>
    <x v="1"/>
    <s v="Não"/>
    <n v="0"/>
    <n v="2"/>
    <x v="11"/>
  </r>
  <r>
    <n v="3276"/>
    <s v="Kléber Oliveira"/>
    <x v="0"/>
    <d v="2024-04-11T00:00:00"/>
    <x v="0"/>
    <n v="15"/>
    <x v="1"/>
    <x v="0"/>
    <x v="0"/>
    <s v="Sim"/>
    <n v="20"/>
    <n v="5"/>
    <x v="0"/>
  </r>
  <r>
    <n v="3277"/>
    <s v="Luciana Freitas"/>
    <x v="2"/>
    <d v="2024-04-12T00:00:00"/>
    <x v="1"/>
    <n v="10"/>
    <x v="0"/>
    <x v="1"/>
    <x v="1"/>
    <s v="Sim"/>
    <n v="20"/>
    <n v="10"/>
    <x v="2"/>
  </r>
  <r>
    <n v="3278"/>
    <s v="Márcia Eller"/>
    <x v="1"/>
    <d v="2024-04-13T00:00:00"/>
    <x v="0"/>
    <n v="5"/>
    <x v="2"/>
    <x v="1"/>
    <x v="1"/>
    <s v="Não"/>
    <n v="0"/>
    <n v="0"/>
    <x v="1"/>
  </r>
  <r>
    <n v="3279"/>
    <s v="Nilo Peçanha"/>
    <x v="0"/>
    <d v="2024-04-14T00:00:00"/>
    <x v="1"/>
    <n v="15"/>
    <x v="0"/>
    <x v="0"/>
    <x v="0"/>
    <s v="Sim"/>
    <n v="20"/>
    <n v="3"/>
    <x v="3"/>
  </r>
  <r>
    <n v="3280"/>
    <s v="Oscar Neves"/>
    <x v="2"/>
    <d v="2024-04-15T00:00:00"/>
    <x v="0"/>
    <n v="10"/>
    <x v="1"/>
    <x v="1"/>
    <x v="1"/>
    <s v="Sim"/>
    <n v="20"/>
    <n v="15"/>
    <x v="7"/>
  </r>
  <r>
    <n v="3281"/>
    <s v="Patrícia Soares"/>
    <x v="1"/>
    <d v="2024-04-16T00:00:00"/>
    <x v="1"/>
    <n v="5"/>
    <x v="0"/>
    <x v="1"/>
    <x v="1"/>
    <s v="Não"/>
    <n v="0"/>
    <n v="1"/>
    <x v="4"/>
  </r>
  <r>
    <n v="3282"/>
    <s v="QuiriNão Gonçalves"/>
    <x v="0"/>
    <d v="2024-04-17T00:00:00"/>
    <x v="0"/>
    <n v="15"/>
    <x v="2"/>
    <x v="0"/>
    <x v="0"/>
    <s v="Sim"/>
    <n v="20"/>
    <n v="7"/>
    <x v="12"/>
  </r>
  <r>
    <n v="3283"/>
    <s v="Raul Machado"/>
    <x v="2"/>
    <d v="2024-04-18T00:00:00"/>
    <x v="1"/>
    <n v="10"/>
    <x v="0"/>
    <x v="1"/>
    <x v="1"/>
    <s v="Sim"/>
    <n v="20"/>
    <n v="10"/>
    <x v="2"/>
  </r>
  <r>
    <n v="3284"/>
    <s v="Sônia Lobo"/>
    <x v="1"/>
    <d v="2024-04-19T00:00:00"/>
    <x v="0"/>
    <n v="5"/>
    <x v="1"/>
    <x v="1"/>
    <x v="1"/>
    <s v="Não"/>
    <n v="0"/>
    <n v="0"/>
    <x v="1"/>
  </r>
  <r>
    <n v="3285"/>
    <s v="Tiago Ramos"/>
    <x v="0"/>
    <d v="2024-04-20T00:00:00"/>
    <x v="1"/>
    <n v="15"/>
    <x v="0"/>
    <x v="0"/>
    <x v="0"/>
    <s v="Sim"/>
    <n v="20"/>
    <n v="20"/>
    <x v="8"/>
  </r>
  <r>
    <n v="3286"/>
    <s v="Ugo Pires"/>
    <x v="2"/>
    <d v="2024-04-21T00:00:00"/>
    <x v="0"/>
    <n v="10"/>
    <x v="2"/>
    <x v="1"/>
    <x v="1"/>
    <s v="Sim"/>
    <n v="20"/>
    <n v="15"/>
    <x v="7"/>
  </r>
  <r>
    <n v="3287"/>
    <s v="Valéria Nãobre"/>
    <x v="1"/>
    <d v="2024-04-22T00:00:00"/>
    <x v="1"/>
    <n v="5"/>
    <x v="0"/>
    <x v="1"/>
    <x v="1"/>
    <s v="Não"/>
    <n v="0"/>
    <n v="1"/>
    <x v="4"/>
  </r>
  <r>
    <n v="3288"/>
    <s v="William Siqueira"/>
    <x v="0"/>
    <d v="2024-04-23T00:00:00"/>
    <x v="0"/>
    <n v="15"/>
    <x v="1"/>
    <x v="0"/>
    <x v="0"/>
    <s v="Sim"/>
    <n v="20"/>
    <n v="3"/>
    <x v="3"/>
  </r>
  <r>
    <n v="3289"/>
    <s v="Xuxa Meneghel"/>
    <x v="2"/>
    <d v="2024-04-24T00:00:00"/>
    <x v="1"/>
    <n v="10"/>
    <x v="0"/>
    <x v="1"/>
    <x v="1"/>
    <s v="Sim"/>
    <n v="20"/>
    <n v="10"/>
    <x v="2"/>
  </r>
  <r>
    <n v="3290"/>
    <s v="Yara Figueiredo"/>
    <x v="1"/>
    <d v="2024-04-25T00:00:00"/>
    <x v="0"/>
    <n v="5"/>
    <x v="2"/>
    <x v="1"/>
    <x v="1"/>
    <s v="Não"/>
    <n v="0"/>
    <n v="0"/>
    <x v="1"/>
  </r>
  <r>
    <n v="3291"/>
    <s v="Zacarias Alves"/>
    <x v="0"/>
    <d v="2024-04-26T00:00:00"/>
    <x v="1"/>
    <n v="15"/>
    <x v="0"/>
    <x v="0"/>
    <x v="0"/>
    <s v="Sim"/>
    <n v="20"/>
    <n v="5"/>
    <x v="0"/>
  </r>
  <r>
    <n v="3292"/>
    <s v="Amanda Bynes"/>
    <x v="2"/>
    <d v="2024-04-27T00:00:00"/>
    <x v="0"/>
    <n v="10"/>
    <x v="1"/>
    <x v="1"/>
    <x v="1"/>
    <s v="Sim"/>
    <n v="20"/>
    <n v="15"/>
    <x v="7"/>
  </r>
  <r>
    <n v="3293"/>
    <s v="BruNão Mars"/>
    <x v="1"/>
    <d v="2024-04-28T00:00:00"/>
    <x v="1"/>
    <n v="5"/>
    <x v="0"/>
    <x v="1"/>
    <x v="1"/>
    <s v="Não"/>
    <n v="0"/>
    <n v="1"/>
    <x v="4"/>
  </r>
  <r>
    <n v="3294"/>
    <s v="Carla Bruni"/>
    <x v="0"/>
    <d v="2024-04-29T00:00:00"/>
    <x v="0"/>
    <n v="15"/>
    <x v="2"/>
    <x v="0"/>
    <x v="0"/>
    <s v="Sim"/>
    <n v="20"/>
    <n v="20"/>
    <x v="8"/>
  </r>
  <r>
    <n v="3295"/>
    <s v="Diego Maradona"/>
    <x v="2"/>
    <d v="2024-04-30T00:00:00"/>
    <x v="1"/>
    <n v="10"/>
    <x v="0"/>
    <x v="1"/>
    <x v="1"/>
    <s v="Sim"/>
    <n v="20"/>
    <n v="5"/>
    <x v="13"/>
  </r>
  <r>
    <n v="3296"/>
    <s v="Estela Marques"/>
    <x v="1"/>
    <d v="2024-05-01T00:00:00"/>
    <x v="1"/>
    <n v="5"/>
    <x v="0"/>
    <x v="1"/>
    <x v="1"/>
    <s v="Não"/>
    <n v="0"/>
    <n v="0"/>
    <x v="1"/>
  </r>
  <r>
    <n v="3297"/>
    <s v="Fábio Nãobre"/>
    <x v="0"/>
    <d v="2024-05-02T00:00:00"/>
    <x v="0"/>
    <n v="15"/>
    <x v="2"/>
    <x v="0"/>
    <x v="0"/>
    <s v="Sim"/>
    <n v="20"/>
    <n v="7"/>
    <x v="12"/>
  </r>
  <r>
    <n v="3298"/>
    <s v="Gabriel Oliveira"/>
    <x v="2"/>
    <d v="2024-05-03T00:00:00"/>
    <x v="1"/>
    <n v="10"/>
    <x v="1"/>
    <x v="1"/>
    <x v="1"/>
    <s v="Sim"/>
    <n v="20"/>
    <n v="10"/>
    <x v="2"/>
  </r>
  <r>
    <n v="3299"/>
    <s v="Helena Santos"/>
    <x v="1"/>
    <d v="2024-05-04T00:00:00"/>
    <x v="0"/>
    <n v="5"/>
    <x v="2"/>
    <x v="1"/>
    <x v="1"/>
    <s v="Não"/>
    <n v="0"/>
    <n v="1"/>
    <x v="4"/>
  </r>
  <r>
    <n v="3300"/>
    <s v="Ivan Carvalho"/>
    <x v="0"/>
    <d v="2024-05-05T00:00:00"/>
    <x v="1"/>
    <n v="15"/>
    <x v="0"/>
    <x v="0"/>
    <x v="0"/>
    <s v="Sim"/>
    <n v="20"/>
    <n v="15"/>
    <x v="14"/>
  </r>
  <r>
    <n v="3301"/>
    <s v="Júlia Ferreira"/>
    <x v="2"/>
    <d v="2024-05-06T00:00:00"/>
    <x v="0"/>
    <n v="10"/>
    <x v="0"/>
    <x v="1"/>
    <x v="1"/>
    <s v="Sim"/>
    <n v="20"/>
    <n v="5"/>
    <x v="13"/>
  </r>
  <r>
    <n v="3302"/>
    <s v="Karla Alves"/>
    <x v="1"/>
    <d v="2024-05-07T00:00:00"/>
    <x v="1"/>
    <n v="5"/>
    <x v="1"/>
    <x v="1"/>
    <x v="1"/>
    <s v="Não"/>
    <n v="0"/>
    <n v="0"/>
    <x v="1"/>
  </r>
  <r>
    <n v="3303"/>
    <s v="Lucas Mendes"/>
    <x v="0"/>
    <d v="2024-05-08T00:00:00"/>
    <x v="0"/>
    <n v="15"/>
    <x v="2"/>
    <x v="0"/>
    <x v="0"/>
    <s v="Sim"/>
    <n v="20"/>
    <n v="20"/>
    <x v="8"/>
  </r>
  <r>
    <n v="3304"/>
    <s v="Mônica Gomes"/>
    <x v="2"/>
    <d v="2024-05-09T00:00:00"/>
    <x v="1"/>
    <n v="10"/>
    <x v="2"/>
    <x v="1"/>
    <x v="1"/>
    <s v="Sim"/>
    <n v="20"/>
    <n v="12"/>
    <x v="10"/>
  </r>
  <r>
    <n v="3305"/>
    <s v="Nãorberto Queiroz"/>
    <x v="1"/>
    <d v="2024-05-10T00:00:00"/>
    <x v="0"/>
    <n v="5"/>
    <x v="0"/>
    <x v="1"/>
    <x v="1"/>
    <s v="Não"/>
    <n v="0"/>
    <n v="2"/>
    <x v="11"/>
  </r>
  <r>
    <n v="3306"/>
    <s v="Otávio Barros"/>
    <x v="0"/>
    <d v="2024-05-11T00:00:00"/>
    <x v="1"/>
    <n v="15"/>
    <x v="1"/>
    <x v="0"/>
    <x v="0"/>
    <s v="Sim"/>
    <n v="20"/>
    <n v="5"/>
    <x v="0"/>
  </r>
  <r>
    <n v="3307"/>
    <s v="Paula Vieira"/>
    <x v="2"/>
    <d v="2024-05-12T00:00:00"/>
    <x v="0"/>
    <n v="10"/>
    <x v="0"/>
    <x v="1"/>
    <x v="1"/>
    <s v="Sim"/>
    <n v="20"/>
    <n v="10"/>
    <x v="2"/>
  </r>
  <r>
    <n v="3308"/>
    <s v="Quentin Ramos"/>
    <x v="1"/>
    <d v="2024-05-13T00:00:00"/>
    <x v="1"/>
    <n v="5"/>
    <x v="2"/>
    <x v="1"/>
    <x v="1"/>
    <s v="Não"/>
    <n v="0"/>
    <n v="0"/>
    <x v="1"/>
  </r>
  <r>
    <n v="3309"/>
    <s v="Raquel Nãovaes"/>
    <x v="0"/>
    <d v="2024-05-14T00:00:00"/>
    <x v="0"/>
    <n v="15"/>
    <x v="0"/>
    <x v="0"/>
    <x v="0"/>
    <s v="Sim"/>
    <n v="20"/>
    <n v="3"/>
    <x v="3"/>
  </r>
  <r>
    <n v="3310"/>
    <s v="Samantha Lopes"/>
    <x v="2"/>
    <d v="2024-05-15T00:00:00"/>
    <x v="1"/>
    <n v="10"/>
    <x v="1"/>
    <x v="1"/>
    <x v="1"/>
    <s v="Sim"/>
    <n v="20"/>
    <n v="15"/>
    <x v="7"/>
  </r>
  <r>
    <n v="3311"/>
    <s v="Tiago Martins"/>
    <x v="1"/>
    <d v="2024-05-16T00:00:00"/>
    <x v="0"/>
    <n v="5"/>
    <x v="0"/>
    <x v="1"/>
    <x v="1"/>
    <s v="Não"/>
    <n v="0"/>
    <n v="1"/>
    <x v="4"/>
  </r>
  <r>
    <n v="3312"/>
    <s v="Ulysses Guimarães"/>
    <x v="0"/>
    <d v="2024-05-17T00:00:00"/>
    <x v="1"/>
    <n v="15"/>
    <x v="2"/>
    <x v="0"/>
    <x v="0"/>
    <s v="Sim"/>
    <n v="20"/>
    <n v="7"/>
    <x v="12"/>
  </r>
  <r>
    <n v="3313"/>
    <s v="Vanessa Silva"/>
    <x v="2"/>
    <d v="2024-05-18T00:00:00"/>
    <x v="0"/>
    <n v="10"/>
    <x v="0"/>
    <x v="1"/>
    <x v="1"/>
    <s v="Sim"/>
    <n v="20"/>
    <n v="10"/>
    <x v="2"/>
  </r>
  <r>
    <n v="3314"/>
    <s v="William Carneiro"/>
    <x v="1"/>
    <d v="2024-05-19T00:00:00"/>
    <x v="1"/>
    <n v="5"/>
    <x v="1"/>
    <x v="1"/>
    <x v="1"/>
    <s v="Não"/>
    <n v="0"/>
    <n v="0"/>
    <x v="1"/>
  </r>
  <r>
    <n v="3315"/>
    <s v="Ximena Rocha"/>
    <x v="0"/>
    <d v="2024-05-20T00:00:00"/>
    <x v="0"/>
    <n v="15"/>
    <x v="0"/>
    <x v="0"/>
    <x v="0"/>
    <s v="Sim"/>
    <n v="20"/>
    <n v="20"/>
    <x v="8"/>
  </r>
  <r>
    <n v="3316"/>
    <s v="Yasmin Figueiredo"/>
    <x v="2"/>
    <d v="2024-05-21T00:00:00"/>
    <x v="1"/>
    <n v="10"/>
    <x v="2"/>
    <x v="1"/>
    <x v="1"/>
    <s v="Sim"/>
    <n v="20"/>
    <n v="15"/>
    <x v="7"/>
  </r>
  <r>
    <n v="3317"/>
    <s v="Zara Cunha"/>
    <x v="1"/>
    <d v="2024-05-22T00:00:00"/>
    <x v="0"/>
    <n v="5"/>
    <x v="0"/>
    <x v="1"/>
    <x v="1"/>
    <s v="Não"/>
    <n v="0"/>
    <n v="1"/>
    <x v="4"/>
  </r>
  <r>
    <n v="3318"/>
    <s v="Alan Teixeira"/>
    <x v="0"/>
    <d v="2024-05-23T00:00:00"/>
    <x v="1"/>
    <n v="15"/>
    <x v="1"/>
    <x v="0"/>
    <x v="0"/>
    <s v="Sim"/>
    <n v="20"/>
    <n v="3"/>
    <x v="3"/>
  </r>
  <r>
    <n v="3319"/>
    <s v="Bárbara Oliveira"/>
    <x v="2"/>
    <d v="2024-05-24T00:00:00"/>
    <x v="0"/>
    <n v="10"/>
    <x v="0"/>
    <x v="1"/>
    <x v="1"/>
    <s v="Sim"/>
    <n v="20"/>
    <n v="10"/>
    <x v="2"/>
  </r>
  <r>
    <n v="3320"/>
    <s v="Carlos Junqueira"/>
    <x v="1"/>
    <d v="2024-05-25T00:00:00"/>
    <x v="1"/>
    <n v="5"/>
    <x v="2"/>
    <x v="1"/>
    <x v="1"/>
    <s v="Não"/>
    <n v="0"/>
    <n v="0"/>
    <x v="1"/>
  </r>
  <r>
    <n v="3321"/>
    <s v="Daniela Moura"/>
    <x v="0"/>
    <d v="2024-05-26T00:00:00"/>
    <x v="0"/>
    <n v="15"/>
    <x v="0"/>
    <x v="0"/>
    <x v="0"/>
    <s v="Sim"/>
    <n v="20"/>
    <n v="5"/>
    <x v="0"/>
  </r>
  <r>
    <n v="3322"/>
    <s v="Eduardo Lima"/>
    <x v="2"/>
    <d v="2024-05-27T00:00:00"/>
    <x v="1"/>
    <n v="10"/>
    <x v="1"/>
    <x v="1"/>
    <x v="1"/>
    <s v="Sim"/>
    <n v="20"/>
    <n v="15"/>
    <x v="7"/>
  </r>
  <r>
    <n v="3323"/>
    <s v="Fabiana Araújo"/>
    <x v="1"/>
    <d v="2024-05-28T00:00:00"/>
    <x v="0"/>
    <n v="5"/>
    <x v="0"/>
    <x v="1"/>
    <x v="1"/>
    <s v="Não"/>
    <n v="0"/>
    <n v="1"/>
    <x v="4"/>
  </r>
  <r>
    <n v="3324"/>
    <s v="Geraldo Ribeiro"/>
    <x v="0"/>
    <d v="2024-05-29T00:00:00"/>
    <x v="1"/>
    <n v="15"/>
    <x v="2"/>
    <x v="0"/>
    <x v="0"/>
    <s v="Sim"/>
    <n v="20"/>
    <n v="20"/>
    <x v="8"/>
  </r>
  <r>
    <n v="3325"/>
    <s v="Héctor Vargas"/>
    <x v="2"/>
    <d v="2024-05-30T00:00:00"/>
    <x v="0"/>
    <n v="10"/>
    <x v="2"/>
    <x v="1"/>
    <x v="1"/>
    <s v="Sim"/>
    <n v="20"/>
    <n v="15"/>
    <x v="7"/>
  </r>
  <r>
    <n v="3326"/>
    <s v="Isabela Fonseca"/>
    <x v="1"/>
    <d v="2024-05-31T00:00:00"/>
    <x v="1"/>
    <n v="5"/>
    <x v="1"/>
    <x v="1"/>
    <x v="1"/>
    <s v="Não"/>
    <n v="0"/>
    <n v="0"/>
    <x v="1"/>
  </r>
  <r>
    <n v="3327"/>
    <s v="João Pedro Almeida"/>
    <x v="0"/>
    <d v="2024-06-01T00:00:00"/>
    <x v="0"/>
    <n v="15"/>
    <x v="0"/>
    <x v="0"/>
    <x v="0"/>
    <s v="Sim"/>
    <n v="20"/>
    <n v="7"/>
    <x v="12"/>
  </r>
  <r>
    <n v="3328"/>
    <s v="Klara Costa"/>
    <x v="2"/>
    <d v="2024-06-02T00:00:00"/>
    <x v="1"/>
    <n v="10"/>
    <x v="1"/>
    <x v="1"/>
    <x v="1"/>
    <s v="Sim"/>
    <n v="20"/>
    <n v="10"/>
    <x v="2"/>
  </r>
  <r>
    <n v="3329"/>
    <s v="Luciana Mendes"/>
    <x v="1"/>
    <d v="2024-06-03T00:00:00"/>
    <x v="0"/>
    <n v="5"/>
    <x v="2"/>
    <x v="1"/>
    <x v="1"/>
    <s v="Não"/>
    <n v="0"/>
    <n v="1"/>
    <x v="4"/>
  </r>
  <r>
    <n v="3330"/>
    <s v="Marcelo Gouveia"/>
    <x v="0"/>
    <d v="2024-06-04T00:00:00"/>
    <x v="1"/>
    <n v="15"/>
    <x v="0"/>
    <x v="0"/>
    <x v="0"/>
    <s v="Sim"/>
    <n v="20"/>
    <n v="15"/>
    <x v="14"/>
  </r>
  <r>
    <n v="3331"/>
    <s v="Nívea Borges"/>
    <x v="2"/>
    <d v="2024-06-05T00:00:00"/>
    <x v="0"/>
    <n v="10"/>
    <x v="0"/>
    <x v="1"/>
    <x v="1"/>
    <s v="Sim"/>
    <n v="20"/>
    <n v="5"/>
    <x v="13"/>
  </r>
  <r>
    <n v="3332"/>
    <s v="Oscar Nãogueira"/>
    <x v="1"/>
    <d v="2024-06-06T00:00:00"/>
    <x v="1"/>
    <n v="5"/>
    <x v="1"/>
    <x v="1"/>
    <x v="1"/>
    <s v="Não"/>
    <n v="0"/>
    <n v="0"/>
    <x v="1"/>
  </r>
  <r>
    <n v="3333"/>
    <s v="Patrícia Alves"/>
    <x v="0"/>
    <d v="2024-06-07T00:00:00"/>
    <x v="0"/>
    <n v="15"/>
    <x v="2"/>
    <x v="0"/>
    <x v="0"/>
    <s v="Sim"/>
    <n v="20"/>
    <n v="20"/>
    <x v="8"/>
  </r>
  <r>
    <n v="3334"/>
    <s v="Rafaela Silva"/>
    <x v="2"/>
    <d v="2024-06-08T00:00:00"/>
    <x v="1"/>
    <n v="10"/>
    <x v="2"/>
    <x v="1"/>
    <x v="1"/>
    <s v="Sim"/>
    <n v="20"/>
    <n v="12"/>
    <x v="10"/>
  </r>
  <r>
    <n v="3335"/>
    <s v="Samantha Moraes"/>
    <x v="1"/>
    <d v="2024-06-09T00:00:00"/>
    <x v="0"/>
    <n v="5"/>
    <x v="0"/>
    <x v="1"/>
    <x v="1"/>
    <s v="Não"/>
    <n v="0"/>
    <n v="2"/>
    <x v="11"/>
  </r>
  <r>
    <n v="3336"/>
    <s v="Tatiana Rocha"/>
    <x v="1"/>
    <d v="2024-06-10T00:00:00"/>
    <x v="0"/>
    <n v="5"/>
    <x v="0"/>
    <x v="1"/>
    <x v="1"/>
    <s v="Não"/>
    <n v="0"/>
    <n v="0"/>
    <x v="1"/>
  </r>
  <r>
    <n v="3337"/>
    <s v="Ulisses Tavares"/>
    <x v="0"/>
    <d v="2024-06-11T00:00:00"/>
    <x v="1"/>
    <n v="15"/>
    <x v="2"/>
    <x v="0"/>
    <x v="0"/>
    <s v="Sim"/>
    <n v="20"/>
    <n v="7"/>
    <x v="12"/>
  </r>
  <r>
    <n v="3338"/>
    <s v="Víctor Lemos"/>
    <x v="2"/>
    <d v="2024-06-12T00:00:00"/>
    <x v="0"/>
    <n v="10"/>
    <x v="1"/>
    <x v="1"/>
    <x v="1"/>
    <s v="Sim"/>
    <n v="20"/>
    <n v="10"/>
    <x v="2"/>
  </r>
  <r>
    <n v="3339"/>
    <s v="Wilma Barros"/>
    <x v="1"/>
    <d v="2024-06-13T00:00:00"/>
    <x v="1"/>
    <n v="5"/>
    <x v="2"/>
    <x v="1"/>
    <x v="1"/>
    <s v="Não"/>
    <n v="0"/>
    <n v="1"/>
    <x v="4"/>
  </r>
  <r>
    <n v="3340"/>
    <s v="Xavier Nascimento"/>
    <x v="0"/>
    <d v="2024-06-14T00:00:00"/>
    <x v="0"/>
    <n v="15"/>
    <x v="0"/>
    <x v="0"/>
    <x v="0"/>
    <s v="Sim"/>
    <n v="20"/>
    <n v="15"/>
    <x v="14"/>
  </r>
  <r>
    <n v="3341"/>
    <s v="Yago Pereira"/>
    <x v="2"/>
    <d v="2024-06-15T00:00:00"/>
    <x v="1"/>
    <n v="10"/>
    <x v="0"/>
    <x v="1"/>
    <x v="1"/>
    <s v="Sim"/>
    <n v="20"/>
    <n v="5"/>
    <x v="13"/>
  </r>
  <r>
    <n v="3342"/>
    <s v="Zilda Ferreira"/>
    <x v="1"/>
    <d v="2024-06-16T00:00:00"/>
    <x v="0"/>
    <n v="5"/>
    <x v="1"/>
    <x v="1"/>
    <x v="1"/>
    <s v="Não"/>
    <n v="0"/>
    <n v="0"/>
    <x v="1"/>
  </r>
  <r>
    <n v="3343"/>
    <s v="Amanda Lopes"/>
    <x v="0"/>
    <d v="2024-06-17T00:00:00"/>
    <x v="1"/>
    <n v="15"/>
    <x v="2"/>
    <x v="0"/>
    <x v="0"/>
    <s v="Sim"/>
    <n v="20"/>
    <n v="20"/>
    <x v="8"/>
  </r>
  <r>
    <n v="3344"/>
    <s v="BruNão Miranda"/>
    <x v="2"/>
    <d v="2024-06-18T00:00:00"/>
    <x v="0"/>
    <n v="10"/>
    <x v="2"/>
    <x v="1"/>
    <x v="1"/>
    <s v="Sim"/>
    <n v="20"/>
    <n v="12"/>
    <x v="10"/>
  </r>
  <r>
    <n v="3345"/>
    <s v="Célia Torres"/>
    <x v="1"/>
    <d v="2024-06-19T00:00:00"/>
    <x v="1"/>
    <n v="5"/>
    <x v="0"/>
    <x v="1"/>
    <x v="1"/>
    <s v="Não"/>
    <n v="0"/>
    <n v="2"/>
    <x v="11"/>
  </r>
  <r>
    <n v="3346"/>
    <s v="Diogo Souza"/>
    <x v="0"/>
    <d v="2024-06-20T00:00:00"/>
    <x v="0"/>
    <n v="15"/>
    <x v="1"/>
    <x v="0"/>
    <x v="0"/>
    <s v="Sim"/>
    <n v="20"/>
    <n v="5"/>
    <x v="0"/>
  </r>
  <r>
    <n v="3347"/>
    <s v="Elisa Castro"/>
    <x v="2"/>
    <d v="2024-06-21T00:00:00"/>
    <x v="1"/>
    <n v="10"/>
    <x v="0"/>
    <x v="1"/>
    <x v="1"/>
    <s v="Sim"/>
    <n v="20"/>
    <n v="10"/>
    <x v="2"/>
  </r>
  <r>
    <n v="3348"/>
    <s v="Fátima Lima"/>
    <x v="1"/>
    <d v="2024-06-22T00:00:00"/>
    <x v="0"/>
    <n v="5"/>
    <x v="2"/>
    <x v="1"/>
    <x v="1"/>
    <s v="Não"/>
    <n v="0"/>
    <n v="0"/>
    <x v="1"/>
  </r>
  <r>
    <n v="3349"/>
    <s v="Geraldo Ribeiro"/>
    <x v="0"/>
    <d v="2024-06-23T00:00:00"/>
    <x v="1"/>
    <n v="15"/>
    <x v="0"/>
    <x v="0"/>
    <x v="0"/>
    <s v="Sim"/>
    <n v="20"/>
    <n v="3"/>
    <x v="3"/>
  </r>
  <r>
    <n v="3350"/>
    <s v="Hélio Martins"/>
    <x v="2"/>
    <d v="2024-06-24T00:00:00"/>
    <x v="0"/>
    <n v="10"/>
    <x v="1"/>
    <x v="1"/>
    <x v="1"/>
    <s v="Sim"/>
    <n v="20"/>
    <n v="15"/>
    <x v="7"/>
  </r>
  <r>
    <n v="3351"/>
    <s v="Íris Santos"/>
    <x v="1"/>
    <d v="2024-06-25T00:00:00"/>
    <x v="1"/>
    <n v="5"/>
    <x v="0"/>
    <x v="1"/>
    <x v="1"/>
    <s v="Não"/>
    <n v="0"/>
    <n v="1"/>
    <x v="4"/>
  </r>
  <r>
    <n v="3352"/>
    <s v="João Marcelo"/>
    <x v="0"/>
    <d v="2024-06-26T00:00:00"/>
    <x v="0"/>
    <n v="15"/>
    <x v="2"/>
    <x v="0"/>
    <x v="0"/>
    <s v="Sim"/>
    <n v="20"/>
    <n v="7"/>
    <x v="12"/>
  </r>
  <r>
    <n v="3353"/>
    <s v="Larissa Gomes"/>
    <x v="2"/>
    <d v="2024-06-27T00:00:00"/>
    <x v="1"/>
    <n v="10"/>
    <x v="0"/>
    <x v="1"/>
    <x v="1"/>
    <s v="Sim"/>
    <n v="20"/>
    <n v="10"/>
    <x v="2"/>
  </r>
  <r>
    <n v="3354"/>
    <s v="Márcio Silva"/>
    <x v="1"/>
    <d v="2024-06-28T00:00:00"/>
    <x v="0"/>
    <n v="5"/>
    <x v="1"/>
    <x v="1"/>
    <x v="1"/>
    <s v="Não"/>
    <n v="0"/>
    <n v="0"/>
    <x v="1"/>
  </r>
  <r>
    <n v="3355"/>
    <s v="Nadia Costa"/>
    <x v="0"/>
    <d v="2024-06-29T00:00:00"/>
    <x v="1"/>
    <n v="15"/>
    <x v="0"/>
    <x v="0"/>
    <x v="0"/>
    <s v="Sim"/>
    <n v="20"/>
    <n v="20"/>
    <x v="8"/>
  </r>
  <r>
    <n v="3356"/>
    <s v="Oscar Almeida"/>
    <x v="2"/>
    <d v="2024-06-30T00:00:00"/>
    <x v="0"/>
    <n v="10"/>
    <x v="2"/>
    <x v="1"/>
    <x v="1"/>
    <s v="Sim"/>
    <n v="20"/>
    <n v="15"/>
    <x v="7"/>
  </r>
  <r>
    <n v="3357"/>
    <s v="Patricia Soares"/>
    <x v="1"/>
    <d v="2024-07-01T00:00:00"/>
    <x v="1"/>
    <n v="5"/>
    <x v="0"/>
    <x v="1"/>
    <x v="1"/>
    <s v="Não"/>
    <n v="0"/>
    <n v="1"/>
    <x v="4"/>
  </r>
  <r>
    <n v="3358"/>
    <s v="Quênia Barros"/>
    <x v="0"/>
    <d v="2024-07-02T00:00:00"/>
    <x v="0"/>
    <n v="15"/>
    <x v="1"/>
    <x v="0"/>
    <x v="0"/>
    <s v="Sim"/>
    <n v="20"/>
    <n v="3"/>
    <x v="3"/>
  </r>
  <r>
    <n v="3359"/>
    <s v="Rafael Torres"/>
    <x v="2"/>
    <d v="2024-07-03T00:00:00"/>
    <x v="1"/>
    <n v="10"/>
    <x v="0"/>
    <x v="1"/>
    <x v="1"/>
    <s v="Sim"/>
    <n v="20"/>
    <n v="10"/>
    <x v="2"/>
  </r>
  <r>
    <n v="3360"/>
    <s v="Silvia Nascimento"/>
    <x v="1"/>
    <d v="2024-07-04T00:00:00"/>
    <x v="0"/>
    <n v="5"/>
    <x v="2"/>
    <x v="1"/>
    <x v="1"/>
    <s v="Não"/>
    <n v="0"/>
    <n v="0"/>
    <x v="1"/>
  </r>
  <r>
    <n v="3361"/>
    <s v="Tiago Mendes"/>
    <x v="0"/>
    <d v="2024-07-05T00:00:00"/>
    <x v="1"/>
    <n v="15"/>
    <x v="0"/>
    <x v="0"/>
    <x v="0"/>
    <s v="Sim"/>
    <n v="20"/>
    <n v="15"/>
    <x v="14"/>
  </r>
  <r>
    <n v="3362"/>
    <s v="Ursula Silva"/>
    <x v="2"/>
    <d v="2024-07-06T00:00:00"/>
    <x v="0"/>
    <n v="10"/>
    <x v="1"/>
    <x v="1"/>
    <x v="1"/>
    <s v="Sim"/>
    <n v="20"/>
    <n v="15"/>
    <x v="7"/>
  </r>
  <r>
    <n v="3363"/>
    <s v="Vanessa Moraes"/>
    <x v="1"/>
    <d v="2024-07-07T00:00:00"/>
    <x v="1"/>
    <n v="5"/>
    <x v="0"/>
    <x v="1"/>
    <x v="1"/>
    <s v="Não"/>
    <n v="0"/>
    <n v="1"/>
    <x v="4"/>
  </r>
  <r>
    <n v="3364"/>
    <s v="Waldir Junior"/>
    <x v="0"/>
    <d v="2024-07-08T00:00:00"/>
    <x v="0"/>
    <n v="15"/>
    <x v="2"/>
    <x v="0"/>
    <x v="0"/>
    <s v="Sim"/>
    <n v="20"/>
    <n v="7"/>
    <x v="12"/>
  </r>
  <r>
    <n v="3365"/>
    <s v="Xavier Lopes"/>
    <x v="2"/>
    <d v="2024-07-09T00:00:00"/>
    <x v="1"/>
    <n v="10"/>
    <x v="0"/>
    <x v="1"/>
    <x v="1"/>
    <s v="Sim"/>
    <n v="20"/>
    <n v="10"/>
    <x v="2"/>
  </r>
  <r>
    <n v="3366"/>
    <s v="Yolanda Freitas"/>
    <x v="1"/>
    <d v="2024-07-10T00:00:00"/>
    <x v="0"/>
    <n v="5"/>
    <x v="0"/>
    <x v="1"/>
    <x v="1"/>
    <s v="Não"/>
    <n v="0"/>
    <n v="0"/>
    <x v="1"/>
  </r>
  <r>
    <n v="3367"/>
    <s v="Zacarias Nunes"/>
    <x v="0"/>
    <d v="2024-07-11T00:00:00"/>
    <x v="1"/>
    <n v="15"/>
    <x v="2"/>
    <x v="0"/>
    <x v="0"/>
    <s v="Sim"/>
    <n v="20"/>
    <n v="7"/>
    <x v="12"/>
  </r>
  <r>
    <n v="3368"/>
    <s v="Ana Clara Barreto"/>
    <x v="2"/>
    <d v="2024-07-12T00:00:00"/>
    <x v="0"/>
    <n v="10"/>
    <x v="1"/>
    <x v="1"/>
    <x v="1"/>
    <s v="Sim"/>
    <n v="20"/>
    <n v="10"/>
    <x v="2"/>
  </r>
  <r>
    <n v="3369"/>
    <s v="BruNão Henrique"/>
    <x v="1"/>
    <d v="2024-07-13T00:00:00"/>
    <x v="1"/>
    <n v="5"/>
    <x v="2"/>
    <x v="1"/>
    <x v="1"/>
    <s v="Não"/>
    <n v="0"/>
    <n v="1"/>
    <x v="4"/>
  </r>
  <r>
    <n v="3370"/>
    <s v="Carlos Eduardo"/>
    <x v="0"/>
    <d v="2024-07-14T00:00:00"/>
    <x v="0"/>
    <n v="15"/>
    <x v="0"/>
    <x v="0"/>
    <x v="0"/>
    <s v="Sim"/>
    <n v="20"/>
    <n v="15"/>
    <x v="14"/>
  </r>
  <r>
    <n v="3371"/>
    <s v="Débora Lima"/>
    <x v="2"/>
    <d v="2024-07-15T00:00:00"/>
    <x v="1"/>
    <n v="10"/>
    <x v="0"/>
    <x v="1"/>
    <x v="1"/>
    <s v="Sim"/>
    <n v="20"/>
    <n v="5"/>
    <x v="13"/>
  </r>
  <r>
    <n v="3372"/>
    <s v="Elisa Neves"/>
    <x v="1"/>
    <d v="2024-07-16T00:00:00"/>
    <x v="0"/>
    <n v="5"/>
    <x v="1"/>
    <x v="1"/>
    <x v="1"/>
    <s v="Não"/>
    <n v="0"/>
    <n v="0"/>
    <x v="1"/>
  </r>
  <r>
    <n v="3373"/>
    <s v="FabiaNão Gomes"/>
    <x v="0"/>
    <d v="2024-07-17T00:00:00"/>
    <x v="1"/>
    <n v="15"/>
    <x v="2"/>
    <x v="0"/>
    <x v="0"/>
    <s v="Sim"/>
    <n v="20"/>
    <n v="20"/>
    <x v="8"/>
  </r>
  <r>
    <n v="3374"/>
    <s v="Gisele Oliveira"/>
    <x v="2"/>
    <d v="2024-07-18T00:00:00"/>
    <x v="0"/>
    <n v="10"/>
    <x v="2"/>
    <x v="1"/>
    <x v="1"/>
    <s v="Sim"/>
    <n v="20"/>
    <n v="12"/>
    <x v="10"/>
  </r>
  <r>
    <n v="3375"/>
    <s v="Héctor Silva"/>
    <x v="1"/>
    <d v="2024-07-19T00:00:00"/>
    <x v="1"/>
    <n v="5"/>
    <x v="0"/>
    <x v="1"/>
    <x v="1"/>
    <s v="Não"/>
    <n v="0"/>
    <n v="2"/>
    <x v="11"/>
  </r>
  <r>
    <n v="3376"/>
    <s v="Igor Martins"/>
    <x v="0"/>
    <d v="2024-07-20T00:00:00"/>
    <x v="0"/>
    <n v="15"/>
    <x v="1"/>
    <x v="0"/>
    <x v="0"/>
    <s v="Sim"/>
    <n v="20"/>
    <n v="5"/>
    <x v="0"/>
  </r>
  <r>
    <n v="3377"/>
    <s v="Joana Figueiredo"/>
    <x v="2"/>
    <d v="2024-07-21T00:00:00"/>
    <x v="1"/>
    <n v="10"/>
    <x v="0"/>
    <x v="1"/>
    <x v="1"/>
    <s v="Sim"/>
    <n v="20"/>
    <n v="10"/>
    <x v="2"/>
  </r>
  <r>
    <n v="3378"/>
    <s v="Kleber Machado"/>
    <x v="1"/>
    <d v="2024-07-22T00:00:00"/>
    <x v="0"/>
    <n v="5"/>
    <x v="2"/>
    <x v="1"/>
    <x v="1"/>
    <s v="Não"/>
    <n v="0"/>
    <n v="0"/>
    <x v="1"/>
  </r>
  <r>
    <n v="3379"/>
    <s v="Luciana Santos"/>
    <x v="0"/>
    <d v="2024-07-23T00:00:00"/>
    <x v="1"/>
    <n v="15"/>
    <x v="0"/>
    <x v="0"/>
    <x v="0"/>
    <s v="Sim"/>
    <n v="20"/>
    <n v="3"/>
    <x v="3"/>
  </r>
  <r>
    <n v="3380"/>
    <s v="Marcos Teixeira"/>
    <x v="2"/>
    <d v="2024-07-24T00:00:00"/>
    <x v="0"/>
    <n v="10"/>
    <x v="1"/>
    <x v="1"/>
    <x v="1"/>
    <s v="Sim"/>
    <n v="20"/>
    <n v="15"/>
    <x v="7"/>
  </r>
  <r>
    <n v="3381"/>
    <s v="Natalia Costa"/>
    <x v="1"/>
    <d v="2024-07-25T00:00:00"/>
    <x v="1"/>
    <n v="5"/>
    <x v="0"/>
    <x v="1"/>
    <x v="1"/>
    <s v="Não"/>
    <n v="0"/>
    <n v="1"/>
    <x v="4"/>
  </r>
  <r>
    <n v="3382"/>
    <s v="Oscar Ribeiro"/>
    <x v="0"/>
    <d v="2024-07-26T00:00:00"/>
    <x v="0"/>
    <n v="15"/>
    <x v="2"/>
    <x v="0"/>
    <x v="0"/>
    <s v="Sim"/>
    <n v="20"/>
    <n v="7"/>
    <x v="12"/>
  </r>
  <r>
    <n v="3383"/>
    <s v="Patricia Almeida"/>
    <x v="2"/>
    <d v="2024-07-27T00:00:00"/>
    <x v="1"/>
    <n v="10"/>
    <x v="0"/>
    <x v="1"/>
    <x v="1"/>
    <s v="Sim"/>
    <n v="20"/>
    <n v="10"/>
    <x v="2"/>
  </r>
  <r>
    <n v="3384"/>
    <s v="QuiriNão Junior"/>
    <x v="1"/>
    <d v="2024-07-28T00:00:00"/>
    <x v="0"/>
    <n v="5"/>
    <x v="1"/>
    <x v="1"/>
    <x v="1"/>
    <s v="Não"/>
    <n v="0"/>
    <n v="0"/>
    <x v="1"/>
  </r>
  <r>
    <n v="3385"/>
    <s v="Renata Machado"/>
    <x v="0"/>
    <d v="2024-07-29T00:00:00"/>
    <x v="1"/>
    <n v="15"/>
    <x v="0"/>
    <x v="0"/>
    <x v="0"/>
    <s v="Sim"/>
    <n v="20"/>
    <n v="20"/>
    <x v="8"/>
  </r>
  <r>
    <n v="3386"/>
    <s v="Sônia Alves"/>
    <x v="2"/>
    <d v="2024-07-30T00:00:00"/>
    <x v="0"/>
    <n v="10"/>
    <x v="2"/>
    <x v="1"/>
    <x v="1"/>
    <s v="Sim"/>
    <n v="20"/>
    <n v="15"/>
    <x v="7"/>
  </r>
  <r>
    <n v="3387"/>
    <s v="Tiago Nunes"/>
    <x v="1"/>
    <d v="2024-07-31T00:00:00"/>
    <x v="1"/>
    <n v="5"/>
    <x v="0"/>
    <x v="1"/>
    <x v="1"/>
    <s v="Não"/>
    <n v="0"/>
    <n v="1"/>
    <x v="4"/>
  </r>
  <r>
    <n v="3388"/>
    <s v="Ulysses Pereira"/>
    <x v="0"/>
    <d v="2024-08-01T00:00:00"/>
    <x v="0"/>
    <n v="15"/>
    <x v="1"/>
    <x v="0"/>
    <x v="0"/>
    <s v="Sim"/>
    <n v="20"/>
    <n v="3"/>
    <x v="3"/>
  </r>
  <r>
    <n v="3389"/>
    <s v="Vanessa Lima"/>
    <x v="2"/>
    <d v="2024-08-02T00:00:00"/>
    <x v="1"/>
    <n v="10"/>
    <x v="0"/>
    <x v="1"/>
    <x v="1"/>
    <s v="Sim"/>
    <n v="20"/>
    <n v="10"/>
    <x v="2"/>
  </r>
  <r>
    <n v="3390"/>
    <s v="Wagner Santos"/>
    <x v="1"/>
    <d v="2024-08-03T00:00:00"/>
    <x v="0"/>
    <n v="5"/>
    <x v="2"/>
    <x v="1"/>
    <x v="1"/>
    <s v="Não"/>
    <n v="0"/>
    <n v="0"/>
    <x v="1"/>
  </r>
  <r>
    <n v="3391"/>
    <s v="Xuxa Meneghel"/>
    <x v="0"/>
    <d v="2024-08-04T00:00:00"/>
    <x v="1"/>
    <n v="15"/>
    <x v="0"/>
    <x v="0"/>
    <x v="0"/>
    <s v="Sim"/>
    <n v="20"/>
    <n v="15"/>
    <x v="14"/>
  </r>
  <r>
    <n v="3392"/>
    <s v="Yasmin Silva"/>
    <x v="2"/>
    <d v="2024-08-05T00:00:00"/>
    <x v="0"/>
    <n v="10"/>
    <x v="1"/>
    <x v="1"/>
    <x v="1"/>
    <s v="Sim"/>
    <n v="20"/>
    <n v="15"/>
    <x v="7"/>
  </r>
  <r>
    <n v="3393"/>
    <s v="Zacarias de Souza"/>
    <x v="1"/>
    <d v="2024-08-06T00:00:00"/>
    <x v="1"/>
    <n v="5"/>
    <x v="0"/>
    <x v="1"/>
    <x v="1"/>
    <s v="Não"/>
    <n v="0"/>
    <n v="1"/>
    <x v="4"/>
  </r>
  <r>
    <n v="3394"/>
    <s v="André Lima"/>
    <x v="0"/>
    <d v="2024-08-07T00:00:00"/>
    <x v="0"/>
    <n v="15"/>
    <x v="2"/>
    <x v="0"/>
    <x v="0"/>
    <s v="Sim"/>
    <n v="20"/>
    <n v="7"/>
    <x v="12"/>
  </r>
  <r>
    <n v="3395"/>
    <s v="Bianca Freitas"/>
    <x v="2"/>
    <d v="2024-08-08T00:00:00"/>
    <x v="1"/>
    <n v="10"/>
    <x v="0"/>
    <x v="1"/>
    <x v="1"/>
    <s v="Sim"/>
    <n v="20"/>
    <n v="10"/>
    <x v="2"/>
  </r>
  <r>
    <n v="3396"/>
    <s v="Caio Mendes"/>
    <x v="1"/>
    <d v="2024-08-09T00:00:00"/>
    <x v="0"/>
    <n v="5"/>
    <x v="1"/>
    <x v="1"/>
    <x v="1"/>
    <s v="Não"/>
    <n v="0"/>
    <n v="0"/>
    <x v="1"/>
  </r>
  <r>
    <n v="3397"/>
    <s v="Daniela Moura"/>
    <x v="0"/>
    <d v="2024-08-10T00:00:00"/>
    <x v="1"/>
    <n v="15"/>
    <x v="0"/>
    <x v="0"/>
    <x v="0"/>
    <s v="Sim"/>
    <n v="20"/>
    <n v="20"/>
    <x v="8"/>
  </r>
  <r>
    <n v="3398"/>
    <s v="Eduardo Costa"/>
    <x v="2"/>
    <d v="2024-08-11T00:00:00"/>
    <x v="0"/>
    <n v="10"/>
    <x v="2"/>
    <x v="1"/>
    <x v="1"/>
    <s v="Sim"/>
    <n v="20"/>
    <n v="15"/>
    <x v="7"/>
  </r>
  <r>
    <n v="3399"/>
    <s v="Fernanda Gomes"/>
    <x v="1"/>
    <d v="2024-08-12T00:00:00"/>
    <x v="1"/>
    <n v="5"/>
    <x v="0"/>
    <x v="1"/>
    <x v="1"/>
    <s v="Não"/>
    <n v="0"/>
    <n v="1"/>
    <x v="4"/>
  </r>
  <r>
    <n v="3400"/>
    <s v="Guilherme Souza"/>
    <x v="0"/>
    <d v="2024-08-13T00:00:00"/>
    <x v="0"/>
    <n v="15"/>
    <x v="1"/>
    <x v="0"/>
    <x v="0"/>
    <s v="Sim"/>
    <n v="20"/>
    <n v="5"/>
    <x v="0"/>
  </r>
  <r>
    <n v="3401"/>
    <s v="Helena Ribeiro"/>
    <x v="2"/>
    <d v="2024-08-14T00:00:00"/>
    <x v="1"/>
    <n v="10"/>
    <x v="0"/>
    <x v="1"/>
    <x v="1"/>
    <s v="Sim"/>
    <n v="20"/>
    <n v="10"/>
    <x v="2"/>
  </r>
  <r>
    <n v="3402"/>
    <s v="Igor Santos"/>
    <x v="1"/>
    <d v="2024-08-15T00:00:00"/>
    <x v="0"/>
    <n v="5"/>
    <x v="2"/>
    <x v="1"/>
    <x v="1"/>
    <s v="Não"/>
    <n v="0"/>
    <n v="0"/>
    <x v="1"/>
  </r>
  <r>
    <n v="3403"/>
    <s v="João Carvalho"/>
    <x v="0"/>
    <d v="2024-08-16T00:00:00"/>
    <x v="1"/>
    <n v="15"/>
    <x v="0"/>
    <x v="0"/>
    <x v="0"/>
    <s v="Sim"/>
    <n v="20"/>
    <n v="3"/>
    <x v="3"/>
  </r>
  <r>
    <n v="3404"/>
    <s v="Klara Fagundes"/>
    <x v="2"/>
    <d v="2024-08-17T00:00:00"/>
    <x v="0"/>
    <n v="10"/>
    <x v="1"/>
    <x v="1"/>
    <x v="1"/>
    <s v="Sim"/>
    <n v="20"/>
    <n v="15"/>
    <x v="7"/>
  </r>
  <r>
    <n v="3405"/>
    <s v="Lúcia Mendonça"/>
    <x v="1"/>
    <d v="2024-08-18T00:00:00"/>
    <x v="1"/>
    <n v="5"/>
    <x v="0"/>
    <x v="1"/>
    <x v="1"/>
    <s v="Não"/>
    <n v="0"/>
    <n v="1"/>
    <x v="4"/>
  </r>
  <r>
    <n v="3406"/>
    <s v="Marcelo Nãovaes"/>
    <x v="1"/>
    <d v="2024-08-19T00:00:00"/>
    <x v="0"/>
    <n v="5"/>
    <x v="0"/>
    <x v="1"/>
    <x v="1"/>
    <s v="Não"/>
    <n v="0"/>
    <n v="0"/>
    <x v="1"/>
  </r>
  <r>
    <n v="3407"/>
    <s v="Nina Pacheco"/>
    <x v="0"/>
    <d v="2024-08-20T00:00:00"/>
    <x v="1"/>
    <n v="15"/>
    <x v="2"/>
    <x v="0"/>
    <x v="0"/>
    <s v="Sim"/>
    <n v="20"/>
    <n v="7"/>
    <x v="12"/>
  </r>
  <r>
    <n v="3408"/>
    <s v="Olívia Rios"/>
    <x v="2"/>
    <d v="2024-08-21T00:00:00"/>
    <x v="0"/>
    <n v="10"/>
    <x v="1"/>
    <x v="1"/>
    <x v="1"/>
    <s v="Sim"/>
    <n v="20"/>
    <n v="10"/>
    <x v="2"/>
  </r>
  <r>
    <n v="3409"/>
    <s v="Paulo Quintana"/>
    <x v="1"/>
    <d v="2024-08-22T00:00:00"/>
    <x v="1"/>
    <n v="5"/>
    <x v="2"/>
    <x v="1"/>
    <x v="1"/>
    <s v="Não"/>
    <n v="0"/>
    <n v="1"/>
    <x v="4"/>
  </r>
  <r>
    <n v="3410"/>
    <s v="Raquel Domingos"/>
    <x v="0"/>
    <d v="2024-08-23T00:00:00"/>
    <x v="0"/>
    <n v="15"/>
    <x v="0"/>
    <x v="0"/>
    <x v="0"/>
    <s v="Sim"/>
    <n v="20"/>
    <n v="15"/>
    <x v="14"/>
  </r>
  <r>
    <n v="3411"/>
    <s v="Samuel Viana"/>
    <x v="2"/>
    <d v="2024-08-24T00:00:00"/>
    <x v="1"/>
    <n v="10"/>
    <x v="0"/>
    <x v="1"/>
    <x v="1"/>
    <s v="Sim"/>
    <n v="20"/>
    <n v="5"/>
    <x v="13"/>
  </r>
  <r>
    <n v="3412"/>
    <s v="Tatiane Rocha"/>
    <x v="1"/>
    <d v="2024-08-25T00:00:00"/>
    <x v="0"/>
    <n v="5"/>
    <x v="1"/>
    <x v="1"/>
    <x v="1"/>
    <s v="Não"/>
    <n v="0"/>
    <n v="0"/>
    <x v="1"/>
  </r>
  <r>
    <n v="3413"/>
    <s v="Ulysses Farias"/>
    <x v="0"/>
    <d v="2024-08-26T00:00:00"/>
    <x v="1"/>
    <n v="15"/>
    <x v="2"/>
    <x v="0"/>
    <x v="0"/>
    <s v="Sim"/>
    <n v="20"/>
    <n v="20"/>
    <x v="8"/>
  </r>
  <r>
    <n v="3414"/>
    <s v="Vanessa Moreira"/>
    <x v="2"/>
    <d v="2024-08-27T00:00:00"/>
    <x v="0"/>
    <n v="10"/>
    <x v="2"/>
    <x v="1"/>
    <x v="1"/>
    <s v="Sim"/>
    <n v="20"/>
    <n v="12"/>
    <x v="10"/>
  </r>
  <r>
    <n v="3415"/>
    <s v="William Carvalho"/>
    <x v="1"/>
    <d v="2024-08-28T00:00:00"/>
    <x v="1"/>
    <n v="5"/>
    <x v="0"/>
    <x v="1"/>
    <x v="1"/>
    <s v="Não"/>
    <n v="0"/>
    <n v="2"/>
    <x v="11"/>
  </r>
  <r>
    <n v="3416"/>
    <s v="Ximena Barros"/>
    <x v="0"/>
    <d v="2024-08-29T00:00:00"/>
    <x v="0"/>
    <n v="15"/>
    <x v="1"/>
    <x v="0"/>
    <x v="0"/>
    <s v="Sim"/>
    <n v="20"/>
    <n v="5"/>
    <x v="0"/>
  </r>
  <r>
    <n v="3417"/>
    <s v="Yara Machado"/>
    <x v="2"/>
    <d v="2024-08-30T00:00:00"/>
    <x v="1"/>
    <n v="10"/>
    <x v="0"/>
    <x v="1"/>
    <x v="1"/>
    <s v="Sim"/>
    <n v="20"/>
    <n v="10"/>
    <x v="2"/>
  </r>
  <r>
    <n v="3418"/>
    <s v="Zacarias Costa"/>
    <x v="1"/>
    <d v="2024-08-31T00:00:00"/>
    <x v="0"/>
    <n v="5"/>
    <x v="2"/>
    <x v="1"/>
    <x v="1"/>
    <s v="Não"/>
    <n v="0"/>
    <n v="0"/>
    <x v="1"/>
  </r>
  <r>
    <n v="3419"/>
    <s v="André Lopes"/>
    <x v="0"/>
    <d v="2024-09-01T00:00:00"/>
    <x v="1"/>
    <n v="15"/>
    <x v="0"/>
    <x v="0"/>
    <x v="0"/>
    <s v="Sim"/>
    <n v="20"/>
    <n v="3"/>
    <x v="3"/>
  </r>
  <r>
    <n v="3420"/>
    <s v="Beatriz Souza"/>
    <x v="2"/>
    <d v="2024-09-02T00:00:00"/>
    <x v="0"/>
    <n v="10"/>
    <x v="1"/>
    <x v="1"/>
    <x v="1"/>
    <s v="Sim"/>
    <n v="20"/>
    <n v="15"/>
    <x v="7"/>
  </r>
  <r>
    <n v="3421"/>
    <s v="Caio Pereira"/>
    <x v="1"/>
    <d v="2024-09-03T00:00:00"/>
    <x v="1"/>
    <n v="5"/>
    <x v="0"/>
    <x v="1"/>
    <x v="1"/>
    <s v="Não"/>
    <n v="0"/>
    <n v="1"/>
    <x v="4"/>
  </r>
  <r>
    <n v="3422"/>
    <s v="Daniela Araújo"/>
    <x v="0"/>
    <d v="2024-09-04T00:00:00"/>
    <x v="0"/>
    <n v="15"/>
    <x v="2"/>
    <x v="0"/>
    <x v="0"/>
    <s v="Sim"/>
    <n v="20"/>
    <n v="7"/>
    <x v="12"/>
  </r>
  <r>
    <n v="3423"/>
    <s v="Eduardo Santos"/>
    <x v="2"/>
    <d v="2024-09-05T00:00:00"/>
    <x v="1"/>
    <n v="10"/>
    <x v="0"/>
    <x v="1"/>
    <x v="1"/>
    <s v="Sim"/>
    <n v="20"/>
    <n v="10"/>
    <x v="2"/>
  </r>
  <r>
    <n v="3424"/>
    <s v="Fernanda Lima"/>
    <x v="1"/>
    <d v="2024-09-06T00:00:00"/>
    <x v="0"/>
    <n v="5"/>
    <x v="1"/>
    <x v="1"/>
    <x v="1"/>
    <s v="Não"/>
    <n v="0"/>
    <n v="0"/>
    <x v="1"/>
  </r>
  <r>
    <n v="3425"/>
    <s v="Gabriel Teixeira"/>
    <x v="0"/>
    <d v="2024-09-07T00:00:00"/>
    <x v="1"/>
    <n v="15"/>
    <x v="0"/>
    <x v="0"/>
    <x v="0"/>
    <s v="Sim"/>
    <n v="20"/>
    <n v="20"/>
    <x v="8"/>
  </r>
  <r>
    <n v="3426"/>
    <s v="Helena Ribeiro"/>
    <x v="2"/>
    <d v="2024-09-08T00:00:00"/>
    <x v="0"/>
    <n v="10"/>
    <x v="2"/>
    <x v="1"/>
    <x v="1"/>
    <s v="Sim"/>
    <n v="20"/>
    <n v="15"/>
    <x v="7"/>
  </r>
  <r>
    <n v="3427"/>
    <s v="Igor Mendes"/>
    <x v="1"/>
    <d v="2024-09-09T00:00:00"/>
    <x v="1"/>
    <n v="5"/>
    <x v="0"/>
    <x v="1"/>
    <x v="1"/>
    <s v="Não"/>
    <n v="0"/>
    <n v="1"/>
    <x v="4"/>
  </r>
  <r>
    <n v="3428"/>
    <s v="Joana Silveira"/>
    <x v="0"/>
    <d v="2024-09-10T00:00:00"/>
    <x v="0"/>
    <n v="15"/>
    <x v="1"/>
    <x v="0"/>
    <x v="0"/>
    <s v="Sim"/>
    <n v="20"/>
    <n v="3"/>
    <x v="3"/>
  </r>
  <r>
    <n v="3429"/>
    <s v="Lucas Martins"/>
    <x v="2"/>
    <d v="2024-09-11T00:00:00"/>
    <x v="1"/>
    <n v="10"/>
    <x v="0"/>
    <x v="1"/>
    <x v="1"/>
    <s v="Sim"/>
    <n v="20"/>
    <n v="10"/>
    <x v="2"/>
  </r>
  <r>
    <n v="3430"/>
    <s v="Marcela Gouveia"/>
    <x v="1"/>
    <d v="2024-09-12T00:00:00"/>
    <x v="0"/>
    <n v="5"/>
    <x v="2"/>
    <x v="1"/>
    <x v="1"/>
    <s v="Não"/>
    <n v="0"/>
    <n v="0"/>
    <x v="1"/>
  </r>
  <r>
    <n v="3431"/>
    <s v="Nicolas Borges"/>
    <x v="0"/>
    <d v="2024-09-13T00:00:00"/>
    <x v="1"/>
    <n v="15"/>
    <x v="0"/>
    <x v="0"/>
    <x v="0"/>
    <s v="Sim"/>
    <n v="20"/>
    <n v="15"/>
    <x v="14"/>
  </r>
  <r>
    <n v="3432"/>
    <s v="Olivia Freitas"/>
    <x v="2"/>
    <d v="2024-09-14T00:00:00"/>
    <x v="0"/>
    <n v="10"/>
    <x v="1"/>
    <x v="1"/>
    <x v="1"/>
    <s v="Sim"/>
    <n v="20"/>
    <n v="15"/>
    <x v="7"/>
  </r>
  <r>
    <n v="3433"/>
    <s v="Paulo Nãogueira"/>
    <x v="1"/>
    <d v="2024-09-15T00:00:00"/>
    <x v="1"/>
    <n v="5"/>
    <x v="0"/>
    <x v="1"/>
    <x v="1"/>
    <s v="Não"/>
    <n v="0"/>
    <n v="1"/>
    <x v="4"/>
  </r>
  <r>
    <n v="3434"/>
    <s v="Raquel Andrade"/>
    <x v="0"/>
    <d v="2024-09-16T00:00:00"/>
    <x v="0"/>
    <n v="15"/>
    <x v="2"/>
    <x v="0"/>
    <x v="0"/>
    <s v="Sim"/>
    <n v="20"/>
    <n v="7"/>
    <x v="12"/>
  </r>
  <r>
    <n v="3435"/>
    <s v="Sônia Carvalho"/>
    <x v="2"/>
    <d v="2024-09-17T00:00:00"/>
    <x v="1"/>
    <n v="10"/>
    <x v="0"/>
    <x v="1"/>
    <x v="1"/>
    <s v="Sim"/>
    <n v="20"/>
    <n v="10"/>
    <x v="2"/>
  </r>
  <r>
    <n v="3436"/>
    <s v="Tiago Rodrigues"/>
    <x v="1"/>
    <d v="2024-09-18T00:00:00"/>
    <x v="0"/>
    <n v="5"/>
    <x v="0"/>
    <x v="1"/>
    <x v="1"/>
    <s v="Não"/>
    <n v="0"/>
    <n v="0"/>
    <x v="1"/>
  </r>
  <r>
    <n v="3437"/>
    <s v="Ursula Monteiro"/>
    <x v="0"/>
    <d v="2024-09-19T00:00:00"/>
    <x v="1"/>
    <n v="15"/>
    <x v="2"/>
    <x v="0"/>
    <x v="0"/>
    <s v="Sim"/>
    <n v="20"/>
    <n v="7"/>
    <x v="12"/>
  </r>
  <r>
    <n v="3438"/>
    <s v="Vanessa Pereira"/>
    <x v="2"/>
    <d v="2024-09-20T00:00:00"/>
    <x v="0"/>
    <n v="10"/>
    <x v="1"/>
    <x v="1"/>
    <x v="1"/>
    <s v="Sim"/>
    <n v="20"/>
    <n v="10"/>
    <x v="2"/>
  </r>
  <r>
    <n v="3439"/>
    <s v="Walter Silva"/>
    <x v="1"/>
    <d v="2024-09-21T00:00:00"/>
    <x v="1"/>
    <n v="5"/>
    <x v="2"/>
    <x v="1"/>
    <x v="1"/>
    <s v="Não"/>
    <n v="0"/>
    <n v="1"/>
    <x v="4"/>
  </r>
  <r>
    <n v="3440"/>
    <s v="Xavier Almeida"/>
    <x v="0"/>
    <d v="2024-09-22T00:00:00"/>
    <x v="0"/>
    <n v="15"/>
    <x v="0"/>
    <x v="0"/>
    <x v="0"/>
    <s v="Sim"/>
    <n v="20"/>
    <n v="15"/>
    <x v="14"/>
  </r>
  <r>
    <n v="3441"/>
    <s v="Yasmine Correia"/>
    <x v="2"/>
    <d v="2024-09-23T00:00:00"/>
    <x v="1"/>
    <n v="10"/>
    <x v="0"/>
    <x v="1"/>
    <x v="1"/>
    <s v="Sim"/>
    <n v="20"/>
    <n v="5"/>
    <x v="13"/>
  </r>
  <r>
    <n v="3442"/>
    <s v="Zacarias Almeida"/>
    <x v="1"/>
    <d v="2024-09-24T00:00:00"/>
    <x v="0"/>
    <n v="5"/>
    <x v="1"/>
    <x v="1"/>
    <x v="1"/>
    <s v="Não"/>
    <n v="0"/>
    <n v="0"/>
    <x v="1"/>
  </r>
  <r>
    <n v="3443"/>
    <s v="Amanda Costa"/>
    <x v="0"/>
    <d v="2024-09-25T00:00:00"/>
    <x v="1"/>
    <n v="15"/>
    <x v="2"/>
    <x v="0"/>
    <x v="0"/>
    <s v="Sim"/>
    <n v="20"/>
    <n v="20"/>
    <x v="8"/>
  </r>
  <r>
    <n v="3444"/>
    <s v="BruNão Ferreira"/>
    <x v="2"/>
    <d v="2024-09-26T00:00:00"/>
    <x v="0"/>
    <n v="10"/>
    <x v="2"/>
    <x v="1"/>
    <x v="1"/>
    <s v="Sim"/>
    <n v="20"/>
    <n v="12"/>
    <x v="10"/>
  </r>
  <r>
    <n v="3445"/>
    <s v="Carla Dias"/>
    <x v="1"/>
    <d v="2024-09-27T00:00:00"/>
    <x v="1"/>
    <n v="5"/>
    <x v="0"/>
    <x v="1"/>
    <x v="1"/>
    <s v="Não"/>
    <n v="0"/>
    <n v="2"/>
    <x v="11"/>
  </r>
  <r>
    <n v="3446"/>
    <s v="Diogo Martins"/>
    <x v="0"/>
    <d v="2024-09-28T00:00:00"/>
    <x v="0"/>
    <n v="15"/>
    <x v="1"/>
    <x v="0"/>
    <x v="0"/>
    <s v="Sim"/>
    <n v="20"/>
    <n v="5"/>
    <x v="0"/>
  </r>
  <r>
    <n v="3447"/>
    <s v="Elisa Campos"/>
    <x v="2"/>
    <d v="2024-09-29T00:00:00"/>
    <x v="1"/>
    <n v="10"/>
    <x v="0"/>
    <x v="1"/>
    <x v="1"/>
    <s v="Sim"/>
    <n v="20"/>
    <n v="10"/>
    <x v="2"/>
  </r>
  <r>
    <n v="3448"/>
    <s v="Fabiana Lima"/>
    <x v="1"/>
    <d v="2024-09-30T00:00:00"/>
    <x v="0"/>
    <n v="5"/>
    <x v="2"/>
    <x v="1"/>
    <x v="1"/>
    <s v="Não"/>
    <n v="0"/>
    <n v="0"/>
    <x v="1"/>
  </r>
  <r>
    <n v="3449"/>
    <s v="Gabriel Santos"/>
    <x v="0"/>
    <d v="2024-10-01T00:00:00"/>
    <x v="1"/>
    <n v="15"/>
    <x v="0"/>
    <x v="0"/>
    <x v="0"/>
    <s v="Sim"/>
    <n v="20"/>
    <n v="3"/>
    <x v="3"/>
  </r>
  <r>
    <n v="3450"/>
    <s v="Helena Ferreira"/>
    <x v="2"/>
    <d v="2024-10-02T00:00:00"/>
    <x v="0"/>
    <n v="10"/>
    <x v="1"/>
    <x v="1"/>
    <x v="1"/>
    <s v="Sim"/>
    <n v="20"/>
    <n v="15"/>
    <x v="7"/>
  </r>
  <r>
    <n v="3451"/>
    <s v="Ígor Nunes"/>
    <x v="1"/>
    <d v="2024-10-03T00:00:00"/>
    <x v="1"/>
    <n v="5"/>
    <x v="0"/>
    <x v="1"/>
    <x v="1"/>
    <s v="Não"/>
    <n v="0"/>
    <n v="1"/>
    <x v="4"/>
  </r>
  <r>
    <n v="3452"/>
    <s v="Joana Silveira"/>
    <x v="0"/>
    <d v="2024-10-04T00:00:00"/>
    <x v="0"/>
    <n v="15"/>
    <x v="2"/>
    <x v="0"/>
    <x v="0"/>
    <s v="Sim"/>
    <n v="20"/>
    <n v="7"/>
    <x v="12"/>
  </r>
  <r>
    <n v="3453"/>
    <s v="Kléber Oliveira"/>
    <x v="2"/>
    <d v="2024-10-05T00:00:00"/>
    <x v="1"/>
    <n v="10"/>
    <x v="0"/>
    <x v="1"/>
    <x v="1"/>
    <s v="Sim"/>
    <n v="20"/>
    <n v="10"/>
    <x v="2"/>
  </r>
  <r>
    <n v="3454"/>
    <s v="Luciana Morais"/>
    <x v="1"/>
    <d v="2024-10-06T00:00:00"/>
    <x v="0"/>
    <n v="5"/>
    <x v="1"/>
    <x v="1"/>
    <x v="1"/>
    <s v="Não"/>
    <n v="0"/>
    <n v="0"/>
    <x v="1"/>
  </r>
  <r>
    <n v="3455"/>
    <s v="Marcos Vinícius"/>
    <x v="0"/>
    <d v="2024-10-07T00:00:00"/>
    <x v="1"/>
    <n v="15"/>
    <x v="0"/>
    <x v="0"/>
    <x v="0"/>
    <s v="Sim"/>
    <n v="20"/>
    <n v="20"/>
    <x v="8"/>
  </r>
  <r>
    <n v="3456"/>
    <s v="Natália Barros"/>
    <x v="2"/>
    <d v="2024-10-08T00:00:00"/>
    <x v="0"/>
    <n v="10"/>
    <x v="2"/>
    <x v="1"/>
    <x v="1"/>
    <s v="Sim"/>
    <n v="20"/>
    <n v="15"/>
    <x v="7"/>
  </r>
  <r>
    <n v="3457"/>
    <s v="Oscar Sampaio"/>
    <x v="1"/>
    <d v="2024-10-09T00:00:00"/>
    <x v="1"/>
    <n v="5"/>
    <x v="0"/>
    <x v="1"/>
    <x v="1"/>
    <s v="Não"/>
    <n v="0"/>
    <n v="1"/>
    <x v="4"/>
  </r>
  <r>
    <n v="3458"/>
    <s v="Patrícia Leite"/>
    <x v="0"/>
    <d v="2024-10-10T00:00:00"/>
    <x v="0"/>
    <n v="15"/>
    <x v="1"/>
    <x v="0"/>
    <x v="0"/>
    <s v="Sim"/>
    <n v="20"/>
    <n v="3"/>
    <x v="3"/>
  </r>
  <r>
    <n v="3459"/>
    <s v="Quênia Rocha"/>
    <x v="2"/>
    <d v="2024-10-11T00:00:00"/>
    <x v="1"/>
    <n v="10"/>
    <x v="0"/>
    <x v="1"/>
    <x v="1"/>
    <s v="Sim"/>
    <n v="20"/>
    <n v="10"/>
    <x v="2"/>
  </r>
  <r>
    <n v="3460"/>
    <s v="Rafael Torres"/>
    <x v="1"/>
    <d v="2024-10-12T00:00:00"/>
    <x v="0"/>
    <n v="5"/>
    <x v="2"/>
    <x v="1"/>
    <x v="1"/>
    <s v="Não"/>
    <n v="0"/>
    <n v="0"/>
    <x v="1"/>
  </r>
  <r>
    <n v="3461"/>
    <s v="Sandra Gouveia"/>
    <x v="0"/>
    <d v="2024-10-13T00:00:00"/>
    <x v="1"/>
    <n v="15"/>
    <x v="0"/>
    <x v="0"/>
    <x v="0"/>
    <s v="Sim"/>
    <n v="20"/>
    <n v="15"/>
    <x v="14"/>
  </r>
  <r>
    <n v="3462"/>
    <s v="Tiago Lacerda"/>
    <x v="2"/>
    <d v="2024-10-14T00:00:00"/>
    <x v="0"/>
    <n v="10"/>
    <x v="1"/>
    <x v="1"/>
    <x v="1"/>
    <s v="Sim"/>
    <n v="20"/>
    <n v="15"/>
    <x v="7"/>
  </r>
  <r>
    <n v="3463"/>
    <s v="Ursula Fonseca"/>
    <x v="1"/>
    <d v="2024-10-15T00:00:00"/>
    <x v="1"/>
    <n v="5"/>
    <x v="0"/>
    <x v="1"/>
    <x v="1"/>
    <s v="Não"/>
    <n v="0"/>
    <n v="1"/>
    <x v="4"/>
  </r>
  <r>
    <n v="3464"/>
    <s v="Vanessa Andrade"/>
    <x v="0"/>
    <d v="2024-10-16T00:00:00"/>
    <x v="0"/>
    <n v="15"/>
    <x v="2"/>
    <x v="0"/>
    <x v="0"/>
    <s v="Sim"/>
    <n v="20"/>
    <n v="7"/>
    <x v="12"/>
  </r>
  <r>
    <n v="3465"/>
    <s v="William Castro"/>
    <x v="2"/>
    <d v="2024-10-17T00:00:00"/>
    <x v="1"/>
    <n v="10"/>
    <x v="0"/>
    <x v="1"/>
    <x v="1"/>
    <s v="Sim"/>
    <n v="20"/>
    <n v="10"/>
    <x v="2"/>
  </r>
  <r>
    <n v="3466"/>
    <s v="Xavier Monteiro"/>
    <x v="1"/>
    <d v="2024-10-18T00:00:00"/>
    <x v="0"/>
    <n v="5"/>
    <x v="1"/>
    <x v="1"/>
    <x v="1"/>
    <s v="Não"/>
    <n v="0"/>
    <n v="0"/>
    <x v="1"/>
  </r>
  <r>
    <n v="3467"/>
    <s v="Yasmin Figueira"/>
    <x v="0"/>
    <d v="2024-10-19T00:00:00"/>
    <x v="1"/>
    <n v="15"/>
    <x v="0"/>
    <x v="0"/>
    <x v="0"/>
    <s v="Sim"/>
    <n v="20"/>
    <n v="15"/>
    <x v="14"/>
  </r>
  <r>
    <n v="3468"/>
    <s v="Zacarias Mendonça"/>
    <x v="2"/>
    <d v="2024-10-20T00:00:00"/>
    <x v="0"/>
    <n v="10"/>
    <x v="2"/>
    <x v="1"/>
    <x v="1"/>
    <s v="Sim"/>
    <n v="20"/>
    <n v="12"/>
    <x v="10"/>
  </r>
  <r>
    <n v="3469"/>
    <s v="Amanda Menezes"/>
    <x v="1"/>
    <d v="2024-10-21T00:00:00"/>
    <x v="1"/>
    <n v="5"/>
    <x v="0"/>
    <x v="1"/>
    <x v="1"/>
    <s v="Não"/>
    <n v="0"/>
    <n v="2"/>
    <x v="11"/>
  </r>
  <r>
    <n v="3470"/>
    <s v="BruNão Santos"/>
    <x v="0"/>
    <d v="2024-10-22T00:00:00"/>
    <x v="0"/>
    <n v="15"/>
    <x v="1"/>
    <x v="0"/>
    <x v="0"/>
    <s v="Sim"/>
    <n v="20"/>
    <n v="5"/>
    <x v="0"/>
  </r>
  <r>
    <n v="3471"/>
    <s v="Carla Ferreira"/>
    <x v="2"/>
    <d v="2024-10-23T00:00:00"/>
    <x v="1"/>
    <n v="10"/>
    <x v="0"/>
    <x v="1"/>
    <x v="1"/>
    <s v="Sim"/>
    <n v="20"/>
    <n v="10"/>
    <x v="2"/>
  </r>
  <r>
    <n v="3472"/>
    <s v="Diogo Alves"/>
    <x v="1"/>
    <d v="2024-10-24T00:00:00"/>
    <x v="0"/>
    <n v="5"/>
    <x v="2"/>
    <x v="1"/>
    <x v="1"/>
    <s v="Não"/>
    <n v="0"/>
    <n v="0"/>
    <x v="1"/>
  </r>
  <r>
    <n v="3473"/>
    <s v="Elisa Neves"/>
    <x v="0"/>
    <d v="2024-10-25T00:00:00"/>
    <x v="1"/>
    <n v="15"/>
    <x v="0"/>
    <x v="0"/>
    <x v="0"/>
    <s v="Sim"/>
    <n v="20"/>
    <n v="3"/>
    <x v="3"/>
  </r>
  <r>
    <n v="3474"/>
    <s v="FabiaNão Pires"/>
    <x v="2"/>
    <d v="2024-10-26T00:00:00"/>
    <x v="0"/>
    <n v="10"/>
    <x v="1"/>
    <x v="1"/>
    <x v="1"/>
    <s v="Sim"/>
    <n v="20"/>
    <n v="15"/>
    <x v="7"/>
  </r>
  <r>
    <n v="3475"/>
    <s v="Giovana Ribeiro"/>
    <x v="1"/>
    <d v="2024-10-27T00:00:00"/>
    <x v="1"/>
    <n v="5"/>
    <x v="0"/>
    <x v="1"/>
    <x v="1"/>
    <s v="Não"/>
    <n v="0"/>
    <n v="1"/>
    <x v="4"/>
  </r>
  <r>
    <n v="3476"/>
    <s v="Hélio Costa"/>
    <x v="0"/>
    <d v="2024-10-28T00:00:00"/>
    <x v="0"/>
    <n v="15"/>
    <x v="2"/>
    <x v="0"/>
    <x v="0"/>
    <s v="Sim"/>
    <n v="20"/>
    <n v="7"/>
    <x v="12"/>
  </r>
  <r>
    <n v="3477"/>
    <s v="Íris Loureiro"/>
    <x v="2"/>
    <d v="2024-10-29T00:00:00"/>
    <x v="1"/>
    <n v="10"/>
    <x v="0"/>
    <x v="1"/>
    <x v="1"/>
    <s v="Sim"/>
    <n v="20"/>
    <n v="10"/>
    <x v="2"/>
  </r>
  <r>
    <n v="3478"/>
    <s v="João Pereira"/>
    <x v="1"/>
    <d v="2024-10-30T00:00:00"/>
    <x v="0"/>
    <n v="5"/>
    <x v="1"/>
    <x v="1"/>
    <x v="1"/>
    <s v="Não"/>
    <n v="0"/>
    <n v="0"/>
    <x v="1"/>
  </r>
  <r>
    <n v="3479"/>
    <s v="Klara Silva"/>
    <x v="0"/>
    <d v="2024-10-31T00:00:00"/>
    <x v="1"/>
    <n v="15"/>
    <x v="0"/>
    <x v="0"/>
    <x v="0"/>
    <s v="Sim"/>
    <n v="20"/>
    <n v="20"/>
    <x v="8"/>
  </r>
  <r>
    <n v="3480"/>
    <s v="Luciana Barros"/>
    <x v="2"/>
    <d v="2024-11-01T00:00:00"/>
    <x v="0"/>
    <n v="10"/>
    <x v="2"/>
    <x v="1"/>
    <x v="1"/>
    <s v="Sim"/>
    <n v="20"/>
    <n v="15"/>
    <x v="7"/>
  </r>
  <r>
    <n v="3481"/>
    <s v="Marcos Gomes"/>
    <x v="1"/>
    <d v="2024-11-02T00:00:00"/>
    <x v="1"/>
    <n v="5"/>
    <x v="0"/>
    <x v="1"/>
    <x v="1"/>
    <s v="Não"/>
    <n v="0"/>
    <n v="1"/>
    <x v="4"/>
  </r>
  <r>
    <n v="3482"/>
    <s v="Natália Soares"/>
    <x v="0"/>
    <d v="2024-11-03T00:00:00"/>
    <x v="0"/>
    <n v="15"/>
    <x v="1"/>
    <x v="0"/>
    <x v="0"/>
    <s v="Sim"/>
    <n v="20"/>
    <n v="3"/>
    <x v="3"/>
  </r>
  <r>
    <n v="3483"/>
    <s v="Oscar Machado"/>
    <x v="2"/>
    <d v="2024-11-04T00:00:00"/>
    <x v="1"/>
    <n v="10"/>
    <x v="0"/>
    <x v="1"/>
    <x v="1"/>
    <s v="Sim"/>
    <n v="20"/>
    <n v="10"/>
    <x v="2"/>
  </r>
  <r>
    <n v="3484"/>
    <s v="Patrícia Lima"/>
    <x v="1"/>
    <d v="2024-11-05T00:00:00"/>
    <x v="0"/>
    <n v="5"/>
    <x v="2"/>
    <x v="1"/>
    <x v="1"/>
    <s v="Não"/>
    <n v="0"/>
    <n v="0"/>
    <x v="1"/>
  </r>
  <r>
    <n v="3485"/>
    <s v="QuiriNão Neto"/>
    <x v="0"/>
    <d v="2024-11-06T00:00:00"/>
    <x v="1"/>
    <n v="15"/>
    <x v="0"/>
    <x v="0"/>
    <x v="0"/>
    <s v="Sim"/>
    <n v="20"/>
    <n v="15"/>
    <x v="14"/>
  </r>
  <r>
    <n v="3486"/>
    <s v="Rafaela Souza"/>
    <x v="1"/>
    <d v="2024-11-07T00:00:00"/>
    <x v="0"/>
    <n v="5"/>
    <x v="0"/>
    <x v="1"/>
    <x v="1"/>
    <s v="Não"/>
    <n v="0"/>
    <n v="0"/>
    <x v="1"/>
  </r>
  <r>
    <n v="3487"/>
    <s v="Sandro Almeida"/>
    <x v="0"/>
    <d v="2024-11-08T00:00:00"/>
    <x v="1"/>
    <n v="15"/>
    <x v="2"/>
    <x v="0"/>
    <x v="0"/>
    <s v="Sim"/>
    <n v="20"/>
    <n v="7"/>
    <x v="12"/>
  </r>
  <r>
    <n v="3488"/>
    <s v="Tânia Ribeiro"/>
    <x v="2"/>
    <d v="2024-11-09T00:00:00"/>
    <x v="0"/>
    <n v="10"/>
    <x v="1"/>
    <x v="1"/>
    <x v="1"/>
    <s v="Sim"/>
    <n v="20"/>
    <n v="10"/>
    <x v="2"/>
  </r>
  <r>
    <n v="3489"/>
    <s v="Ugo Dias"/>
    <x v="1"/>
    <d v="2024-11-10T00:00:00"/>
    <x v="1"/>
    <n v="5"/>
    <x v="2"/>
    <x v="1"/>
    <x v="1"/>
    <s v="Não"/>
    <n v="0"/>
    <n v="1"/>
    <x v="4"/>
  </r>
  <r>
    <n v="3490"/>
    <s v="Valéria Lima"/>
    <x v="0"/>
    <d v="2024-11-11T00:00:00"/>
    <x v="0"/>
    <n v="15"/>
    <x v="0"/>
    <x v="0"/>
    <x v="0"/>
    <s v="Sim"/>
    <n v="20"/>
    <n v="15"/>
    <x v="14"/>
  </r>
  <r>
    <n v="3491"/>
    <s v="William Fernandes"/>
    <x v="2"/>
    <d v="2024-11-12T00:00:00"/>
    <x v="1"/>
    <n v="10"/>
    <x v="0"/>
    <x v="1"/>
    <x v="1"/>
    <s v="Sim"/>
    <n v="20"/>
    <n v="5"/>
    <x v="13"/>
  </r>
  <r>
    <n v="3492"/>
    <s v="Xuxa Mendes"/>
    <x v="1"/>
    <d v="2024-11-13T00:00:00"/>
    <x v="0"/>
    <n v="5"/>
    <x v="1"/>
    <x v="1"/>
    <x v="1"/>
    <s v="Não"/>
    <n v="0"/>
    <n v="0"/>
    <x v="1"/>
  </r>
  <r>
    <n v="3493"/>
    <s v="Ygor Farias"/>
    <x v="0"/>
    <d v="2024-11-14T00:00:00"/>
    <x v="1"/>
    <n v="15"/>
    <x v="2"/>
    <x v="0"/>
    <x v="0"/>
    <s v="Sim"/>
    <n v="20"/>
    <n v="20"/>
    <x v="8"/>
  </r>
  <r>
    <n v="3494"/>
    <s v="Zilda Barros"/>
    <x v="2"/>
    <d v="2024-11-15T00:00:00"/>
    <x v="0"/>
    <n v="10"/>
    <x v="2"/>
    <x v="1"/>
    <x v="1"/>
    <s v="Sim"/>
    <n v="20"/>
    <n v="12"/>
    <x v="10"/>
  </r>
  <r>
    <n v="3495"/>
    <s v="Amanda Santos"/>
    <x v="1"/>
    <d v="2024-11-16T00:00:00"/>
    <x v="1"/>
    <n v="5"/>
    <x v="0"/>
    <x v="1"/>
    <x v="1"/>
    <s v="Não"/>
    <n v="0"/>
    <n v="2"/>
    <x v="11"/>
  </r>
  <r>
    <n v="3496"/>
    <s v="BruNão Costa"/>
    <x v="0"/>
    <d v="2024-11-17T00:00:00"/>
    <x v="0"/>
    <n v="15"/>
    <x v="1"/>
    <x v="0"/>
    <x v="0"/>
    <s v="Sim"/>
    <n v="20"/>
    <n v="5"/>
    <x v="0"/>
  </r>
  <r>
    <n v="3497"/>
    <s v="Carla Rodrigues"/>
    <x v="2"/>
    <d v="2024-11-18T00:00:00"/>
    <x v="1"/>
    <n v="10"/>
    <x v="0"/>
    <x v="1"/>
    <x v="1"/>
    <s v="Sim"/>
    <n v="20"/>
    <n v="10"/>
    <x v="2"/>
  </r>
  <r>
    <n v="3498"/>
    <s v="Diogo Pereira"/>
    <x v="1"/>
    <d v="2024-11-19T00:00:00"/>
    <x v="0"/>
    <n v="5"/>
    <x v="2"/>
    <x v="1"/>
    <x v="1"/>
    <s v="Não"/>
    <n v="0"/>
    <n v="0"/>
    <x v="1"/>
  </r>
  <r>
    <n v="3499"/>
    <s v="Elisa Correia"/>
    <x v="0"/>
    <d v="2024-11-20T00:00:00"/>
    <x v="1"/>
    <n v="15"/>
    <x v="0"/>
    <x v="0"/>
    <x v="0"/>
    <s v="Sim"/>
    <n v="20"/>
    <n v="3"/>
    <x v="3"/>
  </r>
  <r>
    <n v="3500"/>
    <s v="Fábio Lourenço"/>
    <x v="2"/>
    <d v="2024-11-21T00:00:00"/>
    <x v="0"/>
    <n v="10"/>
    <x v="1"/>
    <x v="1"/>
    <x v="1"/>
    <s v="Sim"/>
    <n v="20"/>
    <n v="15"/>
    <x v="7"/>
  </r>
  <r>
    <n v="3501"/>
    <s v="Gabriela Neves"/>
    <x v="1"/>
    <d v="2024-11-22T00:00:00"/>
    <x v="1"/>
    <n v="5"/>
    <x v="0"/>
    <x v="1"/>
    <x v="1"/>
    <s v="Não"/>
    <n v="0"/>
    <n v="1"/>
    <x v="4"/>
  </r>
  <r>
    <n v="3502"/>
    <s v="Henrique Gonçalves"/>
    <x v="0"/>
    <d v="2024-11-23T00:00:00"/>
    <x v="0"/>
    <n v="15"/>
    <x v="2"/>
    <x v="0"/>
    <x v="0"/>
    <s v="Sim"/>
    <n v="20"/>
    <n v="7"/>
    <x v="12"/>
  </r>
  <r>
    <n v="3503"/>
    <s v="Íris Santos"/>
    <x v="2"/>
    <d v="2024-11-24T00:00:00"/>
    <x v="1"/>
    <n v="10"/>
    <x v="0"/>
    <x v="1"/>
    <x v="1"/>
    <s v="Sim"/>
    <n v="20"/>
    <n v="10"/>
    <x v="2"/>
  </r>
  <r>
    <n v="3504"/>
    <s v="João Marcelo Alves"/>
    <x v="1"/>
    <d v="2024-11-25T00:00:00"/>
    <x v="0"/>
    <n v="5"/>
    <x v="1"/>
    <x v="1"/>
    <x v="1"/>
    <s v="Não"/>
    <n v="0"/>
    <n v="0"/>
    <x v="1"/>
  </r>
  <r>
    <n v="3505"/>
    <s v="Klara Fonseca"/>
    <x v="0"/>
    <d v="2024-11-26T00:00:00"/>
    <x v="1"/>
    <n v="15"/>
    <x v="0"/>
    <x v="0"/>
    <x v="0"/>
    <s v="Sim"/>
    <n v="20"/>
    <n v="20"/>
    <x v="8"/>
  </r>
  <r>
    <n v="3506"/>
    <s v="Lucas Mendonça"/>
    <x v="2"/>
    <d v="2024-11-27T00:00:00"/>
    <x v="0"/>
    <n v="10"/>
    <x v="2"/>
    <x v="1"/>
    <x v="1"/>
    <s v="Sim"/>
    <n v="20"/>
    <n v="15"/>
    <x v="7"/>
  </r>
  <r>
    <n v="3507"/>
    <s v="Marcela Torres"/>
    <x v="1"/>
    <d v="2024-11-28T00:00:00"/>
    <x v="1"/>
    <n v="5"/>
    <x v="0"/>
    <x v="1"/>
    <x v="1"/>
    <s v="Não"/>
    <n v="0"/>
    <n v="1"/>
    <x v="4"/>
  </r>
  <r>
    <n v="3508"/>
    <s v="Natália Castro"/>
    <x v="0"/>
    <d v="2024-11-29T00:00:00"/>
    <x v="0"/>
    <n v="15"/>
    <x v="1"/>
    <x v="0"/>
    <x v="0"/>
    <s v="Sim"/>
    <n v="20"/>
    <n v="3"/>
    <x v="3"/>
  </r>
  <r>
    <n v="3509"/>
    <s v="Oscar Martins"/>
    <x v="2"/>
    <d v="2024-11-30T00:00:00"/>
    <x v="1"/>
    <n v="10"/>
    <x v="0"/>
    <x v="1"/>
    <x v="1"/>
    <s v="Sim"/>
    <n v="20"/>
    <n v="10"/>
    <x v="2"/>
  </r>
  <r>
    <n v="3510"/>
    <s v="Patrícia Oliveira"/>
    <x v="1"/>
    <d v="2024-12-01T00:00:00"/>
    <x v="0"/>
    <n v="5"/>
    <x v="2"/>
    <x v="1"/>
    <x v="1"/>
    <s v="Não"/>
    <n v="0"/>
    <n v="0"/>
    <x v="1"/>
  </r>
  <r>
    <n v="3511"/>
    <s v="Quentin Nãogueira"/>
    <x v="0"/>
    <d v="2024-12-02T00:00:00"/>
    <x v="1"/>
    <n v="15"/>
    <x v="0"/>
    <x v="0"/>
    <x v="0"/>
    <s v="Sim"/>
    <n v="20"/>
    <n v="15"/>
    <x v="14"/>
  </r>
  <r>
    <n v="3512"/>
    <s v="Raquel Silva"/>
    <x v="2"/>
    <d v="2024-12-03T00:00:00"/>
    <x v="0"/>
    <n v="10"/>
    <x v="1"/>
    <x v="1"/>
    <x v="1"/>
    <s v="Sim"/>
    <n v="20"/>
    <n v="15"/>
    <x v="7"/>
  </r>
  <r>
    <n v="3513"/>
    <s v="Sandro Gomes"/>
    <x v="1"/>
    <d v="2024-12-04T00:00:00"/>
    <x v="1"/>
    <n v="5"/>
    <x v="0"/>
    <x v="1"/>
    <x v="1"/>
    <s v="Não"/>
    <n v="0"/>
    <n v="1"/>
    <x v="4"/>
  </r>
  <r>
    <n v="3514"/>
    <s v="Tânia Machado"/>
    <x v="0"/>
    <d v="2024-12-05T00:00:00"/>
    <x v="0"/>
    <n v="15"/>
    <x v="2"/>
    <x v="0"/>
    <x v="0"/>
    <s v="Sim"/>
    <n v="20"/>
    <n v="7"/>
    <x v="12"/>
  </r>
  <r>
    <n v="3515"/>
    <s v="Ursula Silva"/>
    <x v="2"/>
    <d v="2024-12-06T00:00:00"/>
    <x v="1"/>
    <n v="10"/>
    <x v="0"/>
    <x v="1"/>
    <x v="1"/>
    <s v="Sim"/>
    <n v="20"/>
    <n v="10"/>
    <x v="2"/>
  </r>
  <r>
    <n v="3516"/>
    <s v="Vanessa Moraes"/>
    <x v="1"/>
    <d v="2024-12-07T00:00:00"/>
    <x v="0"/>
    <n v="5"/>
    <x v="1"/>
    <x v="1"/>
    <x v="1"/>
    <s v="Não"/>
    <n v="0"/>
    <n v="0"/>
    <x v="1"/>
  </r>
  <r>
    <n v="3517"/>
    <s v="William Carvalho"/>
    <x v="0"/>
    <d v="2024-12-08T00:00:00"/>
    <x v="1"/>
    <n v="15"/>
    <x v="0"/>
    <x v="0"/>
    <x v="0"/>
    <s v="Sim"/>
    <n v="20"/>
    <n v="20"/>
    <x v="8"/>
  </r>
  <r>
    <n v="3518"/>
    <s v="Xavier Reis"/>
    <x v="2"/>
    <d v="2024-12-09T00:00:00"/>
    <x v="0"/>
    <n v="10"/>
    <x v="2"/>
    <x v="1"/>
    <x v="1"/>
    <s v="Sim"/>
    <n v="20"/>
    <n v="12"/>
    <x v="10"/>
  </r>
  <r>
    <n v="3519"/>
    <s v="Yasmin Rocha"/>
    <x v="1"/>
    <d v="2024-12-10T00:00:00"/>
    <x v="1"/>
    <n v="5"/>
    <x v="0"/>
    <x v="1"/>
    <x v="1"/>
    <s v="Não"/>
    <n v="0"/>
    <n v="2"/>
    <x v="11"/>
  </r>
  <r>
    <n v="3520"/>
    <s v="Zacarias Duarte"/>
    <x v="0"/>
    <d v="2024-12-11T00:00:00"/>
    <x v="0"/>
    <n v="15"/>
    <x v="1"/>
    <x v="0"/>
    <x v="0"/>
    <s v="Sim"/>
    <n v="20"/>
    <n v="5"/>
    <x v="0"/>
  </r>
  <r>
    <n v="3521"/>
    <s v="Amanda Freitas"/>
    <x v="2"/>
    <d v="2024-12-12T00:00:00"/>
    <x v="1"/>
    <n v="10"/>
    <x v="0"/>
    <x v="1"/>
    <x v="1"/>
    <s v="Sim"/>
    <n v="20"/>
    <n v="10"/>
    <x v="2"/>
  </r>
  <r>
    <n v="3522"/>
    <s v="BruNão Almeida"/>
    <x v="1"/>
    <d v="2024-12-13T00:00:00"/>
    <x v="0"/>
    <n v="5"/>
    <x v="2"/>
    <x v="1"/>
    <x v="1"/>
    <s v="Não"/>
    <n v="0"/>
    <n v="0"/>
    <x v="1"/>
  </r>
  <r>
    <n v="3523"/>
    <s v="Carla Siqueira"/>
    <x v="0"/>
    <d v="2024-12-14T00:00:00"/>
    <x v="1"/>
    <n v="15"/>
    <x v="1"/>
    <x v="0"/>
    <x v="0"/>
    <s v="Sim"/>
    <n v="20"/>
    <n v="3"/>
    <x v="3"/>
  </r>
  <r>
    <n v="3524"/>
    <s v="Diogo Ramos"/>
    <x v="2"/>
    <d v="2024-12-15T00:00:00"/>
    <x v="0"/>
    <n v="10"/>
    <x v="1"/>
    <x v="1"/>
    <x v="1"/>
    <s v="Sim"/>
    <n v="20"/>
    <n v="15"/>
    <x v="7"/>
  </r>
  <r>
    <n v="3525"/>
    <s v="Elisa Magalhães"/>
    <x v="1"/>
    <d v="2024-12-16T00:00:00"/>
    <x v="1"/>
    <n v="5"/>
    <x v="0"/>
    <x v="1"/>
    <x v="1"/>
    <s v="Não"/>
    <n v="0"/>
    <n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1099E-3B72-4965-A391-82A3CDF39660}" name="Tabela dinâ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48:B49" firstHeaderRow="1" firstDataRow="1" firstDataCol="0" rowPageCount="1" colPageCount="1"/>
  <pivotFields count="13">
    <pivotField showAll="0"/>
    <pivotField showAll="0"/>
    <pivotField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numFmtId="44" showAll="0"/>
    <pivotField numFmtId="44" showAll="0"/>
    <pivotField dataField="1"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Items count="1">
    <i/>
  </rowItems>
  <colItems count="1">
    <i/>
  </colItems>
  <pageFields count="1">
    <pageField fld="6" item="1" hier="-1"/>
  </pageFields>
  <dataFields count="1">
    <dataField name="Soma de Valor total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55EA4-7F91-4ED1-BF91-EA3823231B76}" name="Tabela dinâ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39:C42" firstHeaderRow="1" firstDataRow="1" firstDataCol="1" rowPageCount="1" colPageCount="1"/>
  <pivotFields count="13">
    <pivotField showAll="0"/>
    <pivotField showAll="0"/>
    <pivotField showAll="0">
      <items count="4">
        <item x="1"/>
        <item x="2"/>
        <item x="0"/>
        <item t="default"/>
      </items>
    </pivotField>
    <pivotField numFmtId="14" showAll="0"/>
    <pivotField axis="axisRow" dataField="1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Contagem de Renovação automátic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48A580-45E7-4902-8041-9CD7D305FE93}" name="Tabela dinâ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29:C33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Passe de temp. Minecraft2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E6E6A-5817-4F8E-A2EB-C591C17055B2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17:C21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Preço do passe de temporada EA Play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0A08A-9AD8-43A2-9337-29F633D1B8A5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B8:C11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Valor total" fld="12" baseField="0" baseItem="0" numFmtId="44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_de_assinatura" xr10:uid="{E560E9B4-3EBF-41F9-991F-2E4D9E062A56}" sourceName="Tipo de assinatura">
  <pivotTables>
    <pivotTable tabId="3" name="Tabela dinâmica3"/>
    <pivotTable tabId="3" name="Tabela dinâmica1"/>
    <pivotTable tabId="3" name="Tabela dinâmica2"/>
    <pivotTable tabId="3" name="Tabela dinâmica4"/>
    <pivotTable tabId="3" name="Tabela dinâmica5"/>
  </pivotTables>
  <data>
    <tabular pivotCacheId="492037636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assinatura" xr10:uid="{491DC43B-51F3-4AC6-B483-1FF338B8C7F4}" cache="SegmentaçãodeDados_Tipo_de_assinatura" caption="Tipo de assinatura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>
    <filterColumn colId="6">
      <filters>
        <filter val="Anual"/>
      </filters>
    </filterColumn>
  </autoFilter>
  <tableColumns count="13">
    <tableColumn id="1" xr3:uid="{C4A90516-688A-46BF-9167-EA16C2A8A652}" name="Subscriber ID" dataDxfId="14"/>
    <tableColumn id="2" xr3:uid="{53DD39D0-2220-4121-9E9D-4EAA7E151C0F}" name="Nome" dataDxfId="13"/>
    <tableColumn id="3" xr3:uid="{4F5FF271-4C57-4BE0-8F2C-F82C8551625C}" name="Plano" dataDxfId="12"/>
    <tableColumn id="4" xr3:uid="{8C17EB93-79B9-4E55-B8F7-BEB82F8253E9}" name="Data de Inicio" dataDxfId="11"/>
    <tableColumn id="5" xr3:uid="{48CEDF9B-1689-482A-A828-5CCE7713264A}" name="Renovação automática" dataDxfId="10"/>
    <tableColumn id="6" xr3:uid="{78B82374-9AA7-4E38-AE4F-78CDE6C83720}" name="Preço da assinatura" dataDxfId="9" dataCellStyle="Moeda"/>
    <tableColumn id="7" xr3:uid="{F2433F68-AF33-49D0-B1FB-19A396074EDE}" name="Tipo de assinatura" dataDxfId="8"/>
    <tableColumn id="8" xr3:uid="{FD4D9C95-F6E5-4933-9068-A71FF7DF9343}" name="Passe de temporada EA Play" dataDxfId="7"/>
    <tableColumn id="13" xr3:uid="{978DD0D2-834E-4CE4-A39B-30976086932F}" name="Preço do passe de temporada EA Play" dataDxfId="6" dataCellStyle="Moeda"/>
    <tableColumn id="9" xr3:uid="{6E29F111-C395-4580-9DAD-3407D9E8B1A4}" name="Passe de temp. Minecraft" dataDxfId="5"/>
    <tableColumn id="10" xr3:uid="{EF544EAA-7F25-4FD5-A10E-8E62804DB9E3}" name="Preço de Passe de temp. Minecraft2" dataDxfId="4" dataCellStyle="Moeda"/>
    <tableColumn id="11" xr3:uid="{7F6EB64A-1F07-4E48-9F0F-AC7D9DCD26F8}" name="Valor do cupom" dataDxfId="3" dataCellStyle="Moeda"/>
    <tableColumn id="12" xr3:uid="{2B04ABC8-DE6F-426E-ADC0-D8AFC68CA58E}" name="Valor total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15" zoomScaleNormal="100" workbookViewId="0">
      <selection activeCell="B6" sqref="B6"/>
    </sheetView>
  </sheetViews>
  <sheetFormatPr defaultRowHeight="15"/>
  <cols>
    <col min="9" max="9" width="3.57031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.7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N296"/>
  <sheetViews>
    <sheetView zoomScale="90" zoomScaleNormal="90" workbookViewId="0">
      <selection activeCell="H1" sqref="H1"/>
    </sheetView>
  </sheetViews>
  <sheetFormatPr defaultRowHeight="15"/>
  <cols>
    <col min="1" max="1" width="17.85546875" bestFit="1" customWidth="1"/>
    <col min="2" max="2" width="18.85546875" bestFit="1" customWidth="1"/>
    <col min="3" max="3" width="13.1406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4" ht="30">
      <c r="A1" s="9" t="s">
        <v>11</v>
      </c>
      <c r="B1" s="9" t="s">
        <v>270</v>
      </c>
      <c r="C1" s="9" t="s">
        <v>271</v>
      </c>
      <c r="D1" s="9" t="s">
        <v>272</v>
      </c>
      <c r="E1" s="9" t="s">
        <v>273</v>
      </c>
      <c r="F1" s="9" t="s">
        <v>274</v>
      </c>
      <c r="G1" s="9" t="s">
        <v>275</v>
      </c>
      <c r="H1" s="9" t="s">
        <v>276</v>
      </c>
      <c r="I1" s="9" t="s">
        <v>277</v>
      </c>
      <c r="J1" s="9" t="s">
        <v>278</v>
      </c>
      <c r="K1" s="9" t="s">
        <v>319</v>
      </c>
      <c r="L1" s="9" t="s">
        <v>279</v>
      </c>
      <c r="M1" s="9" t="s">
        <v>280</v>
      </c>
    </row>
    <row r="2" spans="1:14" ht="16.5" hidden="1" customHeight="1">
      <c r="A2" s="8">
        <v>3231</v>
      </c>
      <c r="B2" s="8" t="s">
        <v>12</v>
      </c>
      <c r="C2" s="8" t="s">
        <v>308</v>
      </c>
      <c r="D2" s="10">
        <v>45292</v>
      </c>
      <c r="E2" s="8" t="s">
        <v>281</v>
      </c>
      <c r="F2" s="11">
        <v>15</v>
      </c>
      <c r="G2" s="8" t="s">
        <v>310</v>
      </c>
      <c r="H2" s="8" t="s">
        <v>281</v>
      </c>
      <c r="I2" s="11">
        <v>30</v>
      </c>
      <c r="J2" s="8" t="s">
        <v>281</v>
      </c>
      <c r="K2" s="11">
        <v>20</v>
      </c>
      <c r="L2" s="11">
        <v>5</v>
      </c>
      <c r="M2" s="11">
        <v>60</v>
      </c>
      <c r="N2" s="12"/>
    </row>
    <row r="3" spans="1:14" ht="16.5" customHeight="1">
      <c r="A3" s="8">
        <v>3232</v>
      </c>
      <c r="B3" s="8" t="s">
        <v>13</v>
      </c>
      <c r="C3" s="8" t="s">
        <v>309</v>
      </c>
      <c r="D3" s="10">
        <v>45306</v>
      </c>
      <c r="E3" s="8" t="s">
        <v>282</v>
      </c>
      <c r="F3" s="11">
        <v>5</v>
      </c>
      <c r="G3" s="8" t="s">
        <v>312</v>
      </c>
      <c r="H3" s="8" t="s">
        <v>282</v>
      </c>
      <c r="I3" s="11" t="s">
        <v>269</v>
      </c>
      <c r="J3" s="8" t="s">
        <v>282</v>
      </c>
      <c r="K3" s="11">
        <v>0</v>
      </c>
      <c r="L3" s="11">
        <v>0</v>
      </c>
      <c r="M3" s="11">
        <v>5</v>
      </c>
    </row>
    <row r="4" spans="1:14" ht="16.5" hidden="1" customHeight="1">
      <c r="A4" s="8">
        <v>3233</v>
      </c>
      <c r="B4" s="8" t="s">
        <v>14</v>
      </c>
      <c r="C4" s="8" t="s">
        <v>313</v>
      </c>
      <c r="D4" s="10">
        <v>45332</v>
      </c>
      <c r="E4" s="8" t="s">
        <v>281</v>
      </c>
      <c r="F4" s="11">
        <v>10</v>
      </c>
      <c r="G4" s="8" t="s">
        <v>311</v>
      </c>
      <c r="H4" s="8" t="s">
        <v>282</v>
      </c>
      <c r="I4" s="11" t="s">
        <v>269</v>
      </c>
      <c r="J4" s="8" t="s">
        <v>281</v>
      </c>
      <c r="K4" s="11">
        <v>20</v>
      </c>
      <c r="L4" s="11">
        <v>10</v>
      </c>
      <c r="M4" s="11">
        <v>20</v>
      </c>
    </row>
    <row r="5" spans="1:14" ht="16.5" hidden="1" customHeight="1">
      <c r="A5" s="8">
        <v>3234</v>
      </c>
      <c r="B5" s="8" t="s">
        <v>15</v>
      </c>
      <c r="C5" s="8" t="s">
        <v>308</v>
      </c>
      <c r="D5" s="10">
        <v>45342</v>
      </c>
      <c r="E5" s="8" t="s">
        <v>282</v>
      </c>
      <c r="F5" s="11">
        <v>15</v>
      </c>
      <c r="G5" s="8" t="s">
        <v>310</v>
      </c>
      <c r="H5" s="8" t="s">
        <v>281</v>
      </c>
      <c r="I5" s="11">
        <v>30</v>
      </c>
      <c r="J5" s="8" t="s">
        <v>281</v>
      </c>
      <c r="K5" s="11">
        <v>20</v>
      </c>
      <c r="L5" s="11">
        <v>3</v>
      </c>
      <c r="M5" s="11">
        <v>62</v>
      </c>
    </row>
    <row r="6" spans="1:14" ht="16.5" hidden="1" customHeight="1">
      <c r="A6" s="8">
        <v>3235</v>
      </c>
      <c r="B6" s="8" t="s">
        <v>16</v>
      </c>
      <c r="C6" s="8" t="s">
        <v>309</v>
      </c>
      <c r="D6" s="10">
        <v>45356</v>
      </c>
      <c r="E6" s="8" t="s">
        <v>281</v>
      </c>
      <c r="F6" s="11">
        <v>5</v>
      </c>
      <c r="G6" s="8" t="s">
        <v>310</v>
      </c>
      <c r="H6" s="8" t="s">
        <v>282</v>
      </c>
      <c r="I6" s="11" t="s">
        <v>269</v>
      </c>
      <c r="J6" s="8" t="s">
        <v>282</v>
      </c>
      <c r="K6" s="11">
        <v>0</v>
      </c>
      <c r="L6" s="11">
        <v>1</v>
      </c>
      <c r="M6" s="11">
        <v>4</v>
      </c>
    </row>
    <row r="7" spans="1:14" ht="16.5" hidden="1" customHeight="1">
      <c r="A7" s="8">
        <v>3236</v>
      </c>
      <c r="B7" s="8" t="s">
        <v>17</v>
      </c>
      <c r="C7" s="8" t="s">
        <v>313</v>
      </c>
      <c r="D7" s="10">
        <v>45353</v>
      </c>
      <c r="E7" s="8" t="s">
        <v>282</v>
      </c>
      <c r="F7" s="11">
        <v>10</v>
      </c>
      <c r="G7" s="8" t="s">
        <v>310</v>
      </c>
      <c r="H7" s="8" t="s">
        <v>282</v>
      </c>
      <c r="I7" s="11" t="s">
        <v>269</v>
      </c>
      <c r="J7" s="8" t="s">
        <v>281</v>
      </c>
      <c r="K7" s="11">
        <v>20</v>
      </c>
      <c r="L7" s="11">
        <v>2</v>
      </c>
      <c r="M7" s="11">
        <v>28</v>
      </c>
    </row>
    <row r="8" spans="1:14" ht="16.5" hidden="1" customHeight="1">
      <c r="A8" s="8">
        <v>3237</v>
      </c>
      <c r="B8" s="8" t="s">
        <v>18</v>
      </c>
      <c r="C8" s="8" t="s">
        <v>308</v>
      </c>
      <c r="D8" s="10">
        <v>45354</v>
      </c>
      <c r="E8" s="8" t="s">
        <v>281</v>
      </c>
      <c r="F8" s="11">
        <v>15</v>
      </c>
      <c r="G8" s="8" t="s">
        <v>311</v>
      </c>
      <c r="H8" s="8" t="s">
        <v>281</v>
      </c>
      <c r="I8" s="11">
        <v>30</v>
      </c>
      <c r="J8" s="8" t="s">
        <v>281</v>
      </c>
      <c r="K8" s="11">
        <v>20</v>
      </c>
      <c r="L8" s="11">
        <v>10</v>
      </c>
      <c r="M8" s="11">
        <v>55</v>
      </c>
    </row>
    <row r="9" spans="1:14" ht="16.5" customHeight="1">
      <c r="A9" s="8">
        <v>3238</v>
      </c>
      <c r="B9" s="8" t="s">
        <v>19</v>
      </c>
      <c r="C9" s="8" t="s">
        <v>309</v>
      </c>
      <c r="D9" s="10">
        <v>45355</v>
      </c>
      <c r="E9" s="8" t="s">
        <v>281</v>
      </c>
      <c r="F9" s="11">
        <v>5</v>
      </c>
      <c r="G9" s="8" t="s">
        <v>312</v>
      </c>
      <c r="H9" s="8" t="s">
        <v>282</v>
      </c>
      <c r="I9" s="11" t="s">
        <v>269</v>
      </c>
      <c r="J9" s="8" t="s">
        <v>282</v>
      </c>
      <c r="K9" s="11">
        <v>0</v>
      </c>
      <c r="L9" s="11">
        <v>0</v>
      </c>
      <c r="M9" s="11">
        <v>5</v>
      </c>
    </row>
    <row r="10" spans="1:14" ht="16.5" hidden="1" customHeight="1">
      <c r="A10" s="8">
        <v>3239</v>
      </c>
      <c r="B10" s="8" t="s">
        <v>20</v>
      </c>
      <c r="C10" s="8" t="s">
        <v>308</v>
      </c>
      <c r="D10" s="10">
        <v>45356</v>
      </c>
      <c r="E10" s="8" t="s">
        <v>282</v>
      </c>
      <c r="F10" s="11">
        <v>15</v>
      </c>
      <c r="G10" s="8" t="s">
        <v>310</v>
      </c>
      <c r="H10" s="8" t="s">
        <v>281</v>
      </c>
      <c r="I10" s="11">
        <v>30</v>
      </c>
      <c r="J10" s="8" t="s">
        <v>281</v>
      </c>
      <c r="K10" s="11">
        <v>20</v>
      </c>
      <c r="L10" s="11">
        <v>5</v>
      </c>
      <c r="M10" s="11">
        <v>60</v>
      </c>
    </row>
    <row r="11" spans="1:14" ht="16.5" hidden="1" customHeight="1">
      <c r="A11" s="8">
        <v>3240</v>
      </c>
      <c r="B11" s="8" t="s">
        <v>292</v>
      </c>
      <c r="C11" s="8" t="s">
        <v>313</v>
      </c>
      <c r="D11" s="10">
        <v>45357</v>
      </c>
      <c r="E11" s="8" t="s">
        <v>281</v>
      </c>
      <c r="F11" s="11">
        <v>10</v>
      </c>
      <c r="G11" s="8" t="s">
        <v>311</v>
      </c>
      <c r="H11" s="8" t="s">
        <v>282</v>
      </c>
      <c r="I11" s="11" t="s">
        <v>269</v>
      </c>
      <c r="J11" s="8" t="s">
        <v>281</v>
      </c>
      <c r="K11" s="11">
        <v>20</v>
      </c>
      <c r="L11" s="11">
        <v>15</v>
      </c>
      <c r="M11" s="11">
        <v>15</v>
      </c>
    </row>
    <row r="12" spans="1:14" ht="16.5" hidden="1" customHeight="1">
      <c r="A12" s="8">
        <v>3241</v>
      </c>
      <c r="B12" s="8" t="s">
        <v>21</v>
      </c>
      <c r="C12" s="8" t="s">
        <v>309</v>
      </c>
      <c r="D12" s="10">
        <v>45358</v>
      </c>
      <c r="E12" s="8" t="s">
        <v>282</v>
      </c>
      <c r="F12" s="11">
        <v>5</v>
      </c>
      <c r="G12" s="8" t="s">
        <v>310</v>
      </c>
      <c r="H12" s="8" t="s">
        <v>282</v>
      </c>
      <c r="I12" s="11" t="s">
        <v>269</v>
      </c>
      <c r="J12" s="8" t="s">
        <v>282</v>
      </c>
      <c r="K12" s="11">
        <v>0</v>
      </c>
      <c r="L12" s="11">
        <v>1</v>
      </c>
      <c r="M12" s="11">
        <v>4</v>
      </c>
    </row>
    <row r="13" spans="1:14" ht="16.5" customHeight="1">
      <c r="A13" s="8">
        <v>3242</v>
      </c>
      <c r="B13" s="8" t="s">
        <v>22</v>
      </c>
      <c r="C13" s="8" t="s">
        <v>308</v>
      </c>
      <c r="D13" s="10">
        <v>45359</v>
      </c>
      <c r="E13" s="8" t="s">
        <v>281</v>
      </c>
      <c r="F13" s="11">
        <v>15</v>
      </c>
      <c r="G13" s="8" t="s">
        <v>312</v>
      </c>
      <c r="H13" s="8" t="s">
        <v>281</v>
      </c>
      <c r="I13" s="11">
        <v>30</v>
      </c>
      <c r="J13" s="8" t="s">
        <v>281</v>
      </c>
      <c r="K13" s="11">
        <v>20</v>
      </c>
      <c r="L13" s="11">
        <v>20</v>
      </c>
      <c r="M13" s="11">
        <v>45</v>
      </c>
    </row>
    <row r="14" spans="1:14" ht="16.5" hidden="1" customHeight="1">
      <c r="A14" s="8">
        <v>3243</v>
      </c>
      <c r="B14" s="8" t="s">
        <v>23</v>
      </c>
      <c r="C14" s="8" t="s">
        <v>313</v>
      </c>
      <c r="D14" s="10">
        <v>45360</v>
      </c>
      <c r="E14" s="8" t="s">
        <v>282</v>
      </c>
      <c r="F14" s="11">
        <v>10</v>
      </c>
      <c r="G14" s="8" t="s">
        <v>310</v>
      </c>
      <c r="H14" s="8" t="s">
        <v>282</v>
      </c>
      <c r="I14" s="11" t="s">
        <v>269</v>
      </c>
      <c r="J14" s="8" t="s">
        <v>281</v>
      </c>
      <c r="K14" s="11">
        <v>20</v>
      </c>
      <c r="L14" s="11">
        <v>10</v>
      </c>
      <c r="M14" s="11">
        <v>20</v>
      </c>
    </row>
    <row r="15" spans="1:14" ht="16.5" hidden="1" customHeight="1">
      <c r="A15" s="8">
        <v>3244</v>
      </c>
      <c r="B15" s="8" t="s">
        <v>24</v>
      </c>
      <c r="C15" s="8" t="s">
        <v>309</v>
      </c>
      <c r="D15" s="10">
        <v>45361</v>
      </c>
      <c r="E15" s="8" t="s">
        <v>281</v>
      </c>
      <c r="F15" s="11">
        <v>5</v>
      </c>
      <c r="G15" s="8" t="s">
        <v>311</v>
      </c>
      <c r="H15" s="8" t="s">
        <v>282</v>
      </c>
      <c r="I15" s="11" t="s">
        <v>269</v>
      </c>
      <c r="J15" s="8" t="s">
        <v>282</v>
      </c>
      <c r="K15" s="11">
        <v>0</v>
      </c>
      <c r="L15" s="11">
        <v>0</v>
      </c>
      <c r="M15" s="11">
        <v>5</v>
      </c>
    </row>
    <row r="16" spans="1:14" ht="16.5" hidden="1" customHeight="1">
      <c r="A16" s="8">
        <v>3245</v>
      </c>
      <c r="B16" s="8" t="s">
        <v>25</v>
      </c>
      <c r="C16" s="8" t="s">
        <v>308</v>
      </c>
      <c r="D16" s="10">
        <v>45362</v>
      </c>
      <c r="E16" s="8" t="s">
        <v>282</v>
      </c>
      <c r="F16" s="11">
        <v>15</v>
      </c>
      <c r="G16" s="8" t="s">
        <v>310</v>
      </c>
      <c r="H16" s="8" t="s">
        <v>281</v>
      </c>
      <c r="I16" s="11">
        <v>30</v>
      </c>
      <c r="J16" s="8" t="s">
        <v>281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26</v>
      </c>
      <c r="C17" s="8" t="s">
        <v>313</v>
      </c>
      <c r="D17" s="10">
        <v>45363</v>
      </c>
      <c r="E17" s="8" t="s">
        <v>281</v>
      </c>
      <c r="F17" s="11">
        <v>10</v>
      </c>
      <c r="G17" s="8" t="s">
        <v>312</v>
      </c>
      <c r="H17" s="8" t="s">
        <v>282</v>
      </c>
      <c r="I17" s="11" t="s">
        <v>269</v>
      </c>
      <c r="J17" s="8" t="s">
        <v>281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27</v>
      </c>
      <c r="C18" s="8" t="s">
        <v>309</v>
      </c>
      <c r="D18" s="10">
        <v>45364</v>
      </c>
      <c r="E18" s="8" t="s">
        <v>282</v>
      </c>
      <c r="F18" s="11">
        <v>5</v>
      </c>
      <c r="G18" s="8" t="s">
        <v>310</v>
      </c>
      <c r="H18" s="8" t="s">
        <v>282</v>
      </c>
      <c r="I18" s="11" t="s">
        <v>269</v>
      </c>
      <c r="J18" s="8" t="s">
        <v>282</v>
      </c>
      <c r="K18" s="11">
        <v>0</v>
      </c>
      <c r="L18" s="11">
        <v>2</v>
      </c>
      <c r="M18" s="11">
        <v>3</v>
      </c>
    </row>
    <row r="19" spans="1:13" ht="16.5" hidden="1" customHeight="1">
      <c r="A19" s="8">
        <v>3248</v>
      </c>
      <c r="B19" s="8" t="s">
        <v>28</v>
      </c>
      <c r="C19" s="8" t="s">
        <v>308</v>
      </c>
      <c r="D19" s="10">
        <v>45365</v>
      </c>
      <c r="E19" s="8" t="s">
        <v>281</v>
      </c>
      <c r="F19" s="11">
        <v>15</v>
      </c>
      <c r="G19" s="8" t="s">
        <v>311</v>
      </c>
      <c r="H19" s="8" t="s">
        <v>281</v>
      </c>
      <c r="I19" s="11">
        <v>30</v>
      </c>
      <c r="J19" s="8" t="s">
        <v>281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29</v>
      </c>
      <c r="C20" s="8" t="s">
        <v>313</v>
      </c>
      <c r="D20" s="10">
        <v>45366</v>
      </c>
      <c r="E20" s="8" t="s">
        <v>282</v>
      </c>
      <c r="F20" s="11">
        <v>10</v>
      </c>
      <c r="G20" s="8" t="s">
        <v>310</v>
      </c>
      <c r="H20" s="8" t="s">
        <v>282</v>
      </c>
      <c r="I20" s="11" t="s">
        <v>269</v>
      </c>
      <c r="J20" s="8" t="s">
        <v>281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30</v>
      </c>
      <c r="C21" s="8" t="s">
        <v>309</v>
      </c>
      <c r="D21" s="10">
        <v>45367</v>
      </c>
      <c r="E21" s="8" t="s">
        <v>281</v>
      </c>
      <c r="F21" s="11">
        <v>5</v>
      </c>
      <c r="G21" s="8" t="s">
        <v>312</v>
      </c>
      <c r="H21" s="8" t="s">
        <v>282</v>
      </c>
      <c r="I21" s="11" t="s">
        <v>269</v>
      </c>
      <c r="J21" s="8" t="s">
        <v>282</v>
      </c>
      <c r="K21" s="11">
        <v>0</v>
      </c>
      <c r="L21" s="11">
        <v>0</v>
      </c>
      <c r="M21" s="11">
        <v>5</v>
      </c>
    </row>
    <row r="22" spans="1:13" ht="16.5" hidden="1" customHeight="1">
      <c r="A22" s="8">
        <v>3251</v>
      </c>
      <c r="B22" s="8" t="s">
        <v>31</v>
      </c>
      <c r="C22" s="8" t="s">
        <v>308</v>
      </c>
      <c r="D22" s="10">
        <v>45368</v>
      </c>
      <c r="E22" s="8" t="s">
        <v>282</v>
      </c>
      <c r="F22" s="11">
        <v>15</v>
      </c>
      <c r="G22" s="8" t="s">
        <v>310</v>
      </c>
      <c r="H22" s="8" t="s">
        <v>281</v>
      </c>
      <c r="I22" s="11">
        <v>30</v>
      </c>
      <c r="J22" s="8" t="s">
        <v>281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32</v>
      </c>
      <c r="C23" s="8" t="s">
        <v>313</v>
      </c>
      <c r="D23" s="10">
        <v>45369</v>
      </c>
      <c r="E23" s="8" t="s">
        <v>281</v>
      </c>
      <c r="F23" s="11">
        <v>10</v>
      </c>
      <c r="G23" s="8" t="s">
        <v>311</v>
      </c>
      <c r="H23" s="8" t="s">
        <v>282</v>
      </c>
      <c r="I23" s="11" t="s">
        <v>269</v>
      </c>
      <c r="J23" s="8" t="s">
        <v>281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33</v>
      </c>
      <c r="C24" s="8" t="s">
        <v>309</v>
      </c>
      <c r="D24" s="10">
        <v>45370</v>
      </c>
      <c r="E24" s="8" t="s">
        <v>282</v>
      </c>
      <c r="F24" s="11">
        <v>5</v>
      </c>
      <c r="G24" s="8" t="s">
        <v>310</v>
      </c>
      <c r="H24" s="8" t="s">
        <v>282</v>
      </c>
      <c r="I24" s="11" t="s">
        <v>269</v>
      </c>
      <c r="J24" s="8" t="s">
        <v>282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34</v>
      </c>
      <c r="C25" s="8" t="s">
        <v>308</v>
      </c>
      <c r="D25" s="10">
        <v>45371</v>
      </c>
      <c r="E25" s="8" t="s">
        <v>281</v>
      </c>
      <c r="F25" s="11">
        <v>15</v>
      </c>
      <c r="G25" s="8" t="s">
        <v>312</v>
      </c>
      <c r="H25" s="8" t="s">
        <v>281</v>
      </c>
      <c r="I25" s="11">
        <v>30</v>
      </c>
      <c r="J25" s="8" t="s">
        <v>281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35</v>
      </c>
      <c r="C26" s="8" t="s">
        <v>313</v>
      </c>
      <c r="D26" s="10">
        <v>45372</v>
      </c>
      <c r="E26" s="8" t="s">
        <v>282</v>
      </c>
      <c r="F26" s="11">
        <v>10</v>
      </c>
      <c r="G26" s="8" t="s">
        <v>310</v>
      </c>
      <c r="H26" s="8" t="s">
        <v>282</v>
      </c>
      <c r="I26" s="11" t="s">
        <v>269</v>
      </c>
      <c r="J26" s="8" t="s">
        <v>281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36</v>
      </c>
      <c r="C27" s="8" t="s">
        <v>309</v>
      </c>
      <c r="D27" s="10">
        <v>45373</v>
      </c>
      <c r="E27" s="8" t="s">
        <v>281</v>
      </c>
      <c r="F27" s="11">
        <v>5</v>
      </c>
      <c r="G27" s="8" t="s">
        <v>311</v>
      </c>
      <c r="H27" s="8" t="s">
        <v>282</v>
      </c>
      <c r="I27" s="11" t="s">
        <v>269</v>
      </c>
      <c r="J27" s="8" t="s">
        <v>282</v>
      </c>
      <c r="K27" s="11">
        <v>0</v>
      </c>
      <c r="L27" s="11">
        <v>0</v>
      </c>
      <c r="M27" s="11">
        <v>5</v>
      </c>
    </row>
    <row r="28" spans="1:13" ht="16.5" hidden="1" customHeight="1">
      <c r="A28" s="8">
        <v>3257</v>
      </c>
      <c r="B28" s="8" t="s">
        <v>37</v>
      </c>
      <c r="C28" s="8" t="s">
        <v>308</v>
      </c>
      <c r="D28" s="10">
        <v>45374</v>
      </c>
      <c r="E28" s="8" t="s">
        <v>282</v>
      </c>
      <c r="F28" s="11">
        <v>15</v>
      </c>
      <c r="G28" s="8" t="s">
        <v>310</v>
      </c>
      <c r="H28" s="8" t="s">
        <v>281</v>
      </c>
      <c r="I28" s="11">
        <v>30</v>
      </c>
      <c r="J28" s="8" t="s">
        <v>281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38</v>
      </c>
      <c r="C29" s="8" t="s">
        <v>313</v>
      </c>
      <c r="D29" s="10">
        <v>45375</v>
      </c>
      <c r="E29" s="8" t="s">
        <v>281</v>
      </c>
      <c r="F29" s="11">
        <v>10</v>
      </c>
      <c r="G29" s="8" t="s">
        <v>312</v>
      </c>
      <c r="H29" s="8" t="s">
        <v>282</v>
      </c>
      <c r="I29" s="11" t="s">
        <v>269</v>
      </c>
      <c r="J29" s="8" t="s">
        <v>281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39</v>
      </c>
      <c r="C30" s="8" t="s">
        <v>309</v>
      </c>
      <c r="D30" s="10">
        <v>45376</v>
      </c>
      <c r="E30" s="8" t="s">
        <v>282</v>
      </c>
      <c r="F30" s="11">
        <v>5</v>
      </c>
      <c r="G30" s="8" t="s">
        <v>310</v>
      </c>
      <c r="H30" s="8" t="s">
        <v>282</v>
      </c>
      <c r="I30" s="11" t="s">
        <v>269</v>
      </c>
      <c r="J30" s="8" t="s">
        <v>282</v>
      </c>
      <c r="K30" s="11">
        <v>0</v>
      </c>
      <c r="L30" s="11">
        <v>1</v>
      </c>
      <c r="M30" s="11">
        <v>4</v>
      </c>
    </row>
    <row r="31" spans="1:13" ht="16.5" hidden="1" customHeight="1">
      <c r="A31" s="8">
        <v>3260</v>
      </c>
      <c r="B31" s="8" t="s">
        <v>40</v>
      </c>
      <c r="C31" s="8" t="s">
        <v>308</v>
      </c>
      <c r="D31" s="10">
        <v>45377</v>
      </c>
      <c r="E31" s="8" t="s">
        <v>281</v>
      </c>
      <c r="F31" s="11">
        <v>15</v>
      </c>
      <c r="G31" s="8" t="s">
        <v>311</v>
      </c>
      <c r="H31" s="8" t="s">
        <v>281</v>
      </c>
      <c r="I31" s="11">
        <v>30</v>
      </c>
      <c r="J31" s="8" t="s">
        <v>281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41</v>
      </c>
      <c r="C32" s="8" t="s">
        <v>313</v>
      </c>
      <c r="D32" s="10">
        <v>45378</v>
      </c>
      <c r="E32" s="8" t="s">
        <v>282</v>
      </c>
      <c r="F32" s="11">
        <v>10</v>
      </c>
      <c r="G32" s="8" t="s">
        <v>310</v>
      </c>
      <c r="H32" s="8" t="s">
        <v>282</v>
      </c>
      <c r="I32" s="11" t="s">
        <v>269</v>
      </c>
      <c r="J32" s="8" t="s">
        <v>281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42</v>
      </c>
      <c r="C33" s="8" t="s">
        <v>309</v>
      </c>
      <c r="D33" s="10">
        <v>45379</v>
      </c>
      <c r="E33" s="8" t="s">
        <v>281</v>
      </c>
      <c r="F33" s="11">
        <v>5</v>
      </c>
      <c r="G33" s="8" t="s">
        <v>312</v>
      </c>
      <c r="H33" s="8" t="s">
        <v>282</v>
      </c>
      <c r="I33" s="11" t="s">
        <v>269</v>
      </c>
      <c r="J33" s="8" t="s">
        <v>282</v>
      </c>
      <c r="K33" s="11">
        <v>0</v>
      </c>
      <c r="L33" s="11">
        <v>0</v>
      </c>
      <c r="M33" s="11">
        <v>5</v>
      </c>
    </row>
    <row r="34" spans="1:13" ht="16.5" hidden="1" customHeight="1">
      <c r="A34" s="8">
        <v>3263</v>
      </c>
      <c r="B34" s="8" t="s">
        <v>43</v>
      </c>
      <c r="C34" s="8" t="s">
        <v>308</v>
      </c>
      <c r="D34" s="10">
        <v>45380</v>
      </c>
      <c r="E34" s="8" t="s">
        <v>282</v>
      </c>
      <c r="F34" s="11">
        <v>15</v>
      </c>
      <c r="G34" s="8" t="s">
        <v>310</v>
      </c>
      <c r="H34" s="8" t="s">
        <v>281</v>
      </c>
      <c r="I34" s="11">
        <v>30</v>
      </c>
      <c r="J34" s="8" t="s">
        <v>281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44</v>
      </c>
      <c r="C35" s="8" t="s">
        <v>313</v>
      </c>
      <c r="D35" s="10">
        <v>45381</v>
      </c>
      <c r="E35" s="8" t="s">
        <v>281</v>
      </c>
      <c r="F35" s="11">
        <v>10</v>
      </c>
      <c r="G35" s="8" t="s">
        <v>311</v>
      </c>
      <c r="H35" s="8" t="s">
        <v>282</v>
      </c>
      <c r="I35" s="11" t="s">
        <v>269</v>
      </c>
      <c r="J35" s="8" t="s">
        <v>281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45</v>
      </c>
      <c r="C36" s="8" t="s">
        <v>309</v>
      </c>
      <c r="D36" s="10">
        <v>45382</v>
      </c>
      <c r="E36" s="8" t="s">
        <v>282</v>
      </c>
      <c r="F36" s="11">
        <v>5</v>
      </c>
      <c r="G36" s="8" t="s">
        <v>310</v>
      </c>
      <c r="H36" s="8" t="s">
        <v>282</v>
      </c>
      <c r="I36" s="11" t="s">
        <v>269</v>
      </c>
      <c r="J36" s="8" t="s">
        <v>282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293</v>
      </c>
      <c r="C37" s="8" t="s">
        <v>309</v>
      </c>
      <c r="D37" s="10">
        <v>45383</v>
      </c>
      <c r="E37" s="8" t="s">
        <v>281</v>
      </c>
      <c r="F37" s="11">
        <v>5</v>
      </c>
      <c r="G37" s="8" t="s">
        <v>310</v>
      </c>
      <c r="H37" s="8" t="s">
        <v>282</v>
      </c>
      <c r="I37" s="11" t="s">
        <v>269</v>
      </c>
      <c r="J37" s="8" t="s">
        <v>282</v>
      </c>
      <c r="K37" s="11">
        <v>0</v>
      </c>
      <c r="L37" s="11">
        <v>0</v>
      </c>
      <c r="M37" s="11">
        <v>5</v>
      </c>
    </row>
    <row r="38" spans="1:13" ht="16.5" hidden="1" customHeight="1">
      <c r="A38" s="8">
        <v>3267</v>
      </c>
      <c r="B38" s="8" t="s">
        <v>283</v>
      </c>
      <c r="C38" s="8" t="s">
        <v>308</v>
      </c>
      <c r="D38" s="10">
        <v>45384</v>
      </c>
      <c r="E38" s="8" t="s">
        <v>282</v>
      </c>
      <c r="F38" s="11">
        <v>15</v>
      </c>
      <c r="G38" s="8" t="s">
        <v>311</v>
      </c>
      <c r="H38" s="8" t="s">
        <v>281</v>
      </c>
      <c r="I38" s="11">
        <v>30</v>
      </c>
      <c r="J38" s="8" t="s">
        <v>281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46</v>
      </c>
      <c r="C39" s="8" t="s">
        <v>313</v>
      </c>
      <c r="D39" s="10">
        <v>45385</v>
      </c>
      <c r="E39" s="8" t="s">
        <v>281</v>
      </c>
      <c r="F39" s="11">
        <v>10</v>
      </c>
      <c r="G39" s="8" t="s">
        <v>312</v>
      </c>
      <c r="H39" s="8" t="s">
        <v>282</v>
      </c>
      <c r="I39" s="11" t="s">
        <v>269</v>
      </c>
      <c r="J39" s="8" t="s">
        <v>281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47</v>
      </c>
      <c r="C40" s="8" t="s">
        <v>309</v>
      </c>
      <c r="D40" s="10">
        <v>45386</v>
      </c>
      <c r="E40" s="8" t="s">
        <v>282</v>
      </c>
      <c r="F40" s="11">
        <v>5</v>
      </c>
      <c r="G40" s="8" t="s">
        <v>311</v>
      </c>
      <c r="H40" s="8" t="s">
        <v>282</v>
      </c>
      <c r="I40" s="11" t="s">
        <v>269</v>
      </c>
      <c r="J40" s="8" t="s">
        <v>282</v>
      </c>
      <c r="K40" s="11">
        <v>0</v>
      </c>
      <c r="L40" s="11">
        <v>1</v>
      </c>
      <c r="M40" s="11">
        <v>4</v>
      </c>
    </row>
    <row r="41" spans="1:13" ht="16.5" hidden="1" customHeight="1">
      <c r="A41" s="8">
        <v>3270</v>
      </c>
      <c r="B41" s="8" t="s">
        <v>48</v>
      </c>
      <c r="C41" s="8" t="s">
        <v>308</v>
      </c>
      <c r="D41" s="10">
        <v>45387</v>
      </c>
      <c r="E41" s="8" t="s">
        <v>281</v>
      </c>
      <c r="F41" s="11">
        <v>15</v>
      </c>
      <c r="G41" s="8" t="s">
        <v>310</v>
      </c>
      <c r="H41" s="8" t="s">
        <v>281</v>
      </c>
      <c r="I41" s="11">
        <v>30</v>
      </c>
      <c r="J41" s="8" t="s">
        <v>281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49</v>
      </c>
      <c r="C42" s="8" t="s">
        <v>313</v>
      </c>
      <c r="D42" s="10">
        <v>45388</v>
      </c>
      <c r="E42" s="8" t="s">
        <v>282</v>
      </c>
      <c r="F42" s="11">
        <v>10</v>
      </c>
      <c r="G42" s="8" t="s">
        <v>310</v>
      </c>
      <c r="H42" s="8" t="s">
        <v>282</v>
      </c>
      <c r="I42" s="11" t="s">
        <v>269</v>
      </c>
      <c r="J42" s="8" t="s">
        <v>281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50</v>
      </c>
      <c r="C43" s="8" t="s">
        <v>309</v>
      </c>
      <c r="D43" s="10">
        <v>45389</v>
      </c>
      <c r="E43" s="8" t="s">
        <v>281</v>
      </c>
      <c r="F43" s="11">
        <v>5</v>
      </c>
      <c r="G43" s="8" t="s">
        <v>312</v>
      </c>
      <c r="H43" s="8" t="s">
        <v>282</v>
      </c>
      <c r="I43" s="11" t="s">
        <v>269</v>
      </c>
      <c r="J43" s="8" t="s">
        <v>282</v>
      </c>
      <c r="K43" s="11">
        <v>0</v>
      </c>
      <c r="L43" s="11">
        <v>0</v>
      </c>
      <c r="M43" s="11">
        <v>5</v>
      </c>
    </row>
    <row r="44" spans="1:13" ht="16.5" hidden="1" customHeight="1">
      <c r="A44" s="8">
        <v>3273</v>
      </c>
      <c r="B44" s="8" t="s">
        <v>51</v>
      </c>
      <c r="C44" s="8" t="s">
        <v>308</v>
      </c>
      <c r="D44" s="10">
        <v>45390</v>
      </c>
      <c r="E44" s="8" t="s">
        <v>282</v>
      </c>
      <c r="F44" s="11">
        <v>15</v>
      </c>
      <c r="G44" s="8" t="s">
        <v>311</v>
      </c>
      <c r="H44" s="8" t="s">
        <v>281</v>
      </c>
      <c r="I44" s="11">
        <v>30</v>
      </c>
      <c r="J44" s="8" t="s">
        <v>281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52</v>
      </c>
      <c r="C45" s="8" t="s">
        <v>313</v>
      </c>
      <c r="D45" s="10">
        <v>45391</v>
      </c>
      <c r="E45" s="8" t="s">
        <v>281</v>
      </c>
      <c r="F45" s="11">
        <v>10</v>
      </c>
      <c r="G45" s="8" t="s">
        <v>311</v>
      </c>
      <c r="H45" s="8" t="s">
        <v>282</v>
      </c>
      <c r="I45" s="11" t="s">
        <v>269</v>
      </c>
      <c r="J45" s="8" t="s">
        <v>281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53</v>
      </c>
      <c r="C46" s="8" t="s">
        <v>309</v>
      </c>
      <c r="D46" s="10">
        <v>45392</v>
      </c>
      <c r="E46" s="8" t="s">
        <v>282</v>
      </c>
      <c r="F46" s="11">
        <v>5</v>
      </c>
      <c r="G46" s="8" t="s">
        <v>310</v>
      </c>
      <c r="H46" s="8" t="s">
        <v>282</v>
      </c>
      <c r="I46" s="11" t="s">
        <v>269</v>
      </c>
      <c r="J46" s="8" t="s">
        <v>282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54</v>
      </c>
      <c r="C47" s="8" t="s">
        <v>308</v>
      </c>
      <c r="D47" s="10">
        <v>45393</v>
      </c>
      <c r="E47" s="8" t="s">
        <v>281</v>
      </c>
      <c r="F47" s="11">
        <v>15</v>
      </c>
      <c r="G47" s="8" t="s">
        <v>312</v>
      </c>
      <c r="H47" s="8" t="s">
        <v>281</v>
      </c>
      <c r="I47" s="11">
        <v>30</v>
      </c>
      <c r="J47" s="8" t="s">
        <v>281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55</v>
      </c>
      <c r="C48" s="8" t="s">
        <v>313</v>
      </c>
      <c r="D48" s="10">
        <v>45394</v>
      </c>
      <c r="E48" s="8" t="s">
        <v>282</v>
      </c>
      <c r="F48" s="11">
        <v>10</v>
      </c>
      <c r="G48" s="8" t="s">
        <v>310</v>
      </c>
      <c r="H48" s="8" t="s">
        <v>282</v>
      </c>
      <c r="I48" s="11" t="s">
        <v>269</v>
      </c>
      <c r="J48" s="8" t="s">
        <v>281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56</v>
      </c>
      <c r="C49" s="8" t="s">
        <v>309</v>
      </c>
      <c r="D49" s="10">
        <v>45395</v>
      </c>
      <c r="E49" s="8" t="s">
        <v>281</v>
      </c>
      <c r="F49" s="11">
        <v>5</v>
      </c>
      <c r="G49" s="8" t="s">
        <v>311</v>
      </c>
      <c r="H49" s="8" t="s">
        <v>282</v>
      </c>
      <c r="I49" s="11" t="s">
        <v>269</v>
      </c>
      <c r="J49" s="8" t="s">
        <v>282</v>
      </c>
      <c r="K49" s="11">
        <v>0</v>
      </c>
      <c r="L49" s="11">
        <v>0</v>
      </c>
      <c r="M49" s="11">
        <v>5</v>
      </c>
    </row>
    <row r="50" spans="1:13" ht="16.5" hidden="1" customHeight="1">
      <c r="A50" s="8">
        <v>3279</v>
      </c>
      <c r="B50" s="8" t="s">
        <v>57</v>
      </c>
      <c r="C50" s="8" t="s">
        <v>308</v>
      </c>
      <c r="D50" s="10">
        <v>45396</v>
      </c>
      <c r="E50" s="8" t="s">
        <v>282</v>
      </c>
      <c r="F50" s="11">
        <v>15</v>
      </c>
      <c r="G50" s="8" t="s">
        <v>310</v>
      </c>
      <c r="H50" s="8" t="s">
        <v>281</v>
      </c>
      <c r="I50" s="11">
        <v>30</v>
      </c>
      <c r="J50" s="8" t="s">
        <v>281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58</v>
      </c>
      <c r="C51" s="8" t="s">
        <v>313</v>
      </c>
      <c r="D51" s="10">
        <v>45397</v>
      </c>
      <c r="E51" s="8" t="s">
        <v>281</v>
      </c>
      <c r="F51" s="11">
        <v>10</v>
      </c>
      <c r="G51" s="8" t="s">
        <v>312</v>
      </c>
      <c r="H51" s="8" t="s">
        <v>282</v>
      </c>
      <c r="I51" s="11" t="s">
        <v>269</v>
      </c>
      <c r="J51" s="8" t="s">
        <v>281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59</v>
      </c>
      <c r="C52" s="8" t="s">
        <v>309</v>
      </c>
      <c r="D52" s="10">
        <v>45398</v>
      </c>
      <c r="E52" s="8" t="s">
        <v>282</v>
      </c>
      <c r="F52" s="11">
        <v>5</v>
      </c>
      <c r="G52" s="8" t="s">
        <v>310</v>
      </c>
      <c r="H52" s="8" t="s">
        <v>282</v>
      </c>
      <c r="I52" s="11" t="s">
        <v>269</v>
      </c>
      <c r="J52" s="8" t="s">
        <v>282</v>
      </c>
      <c r="K52" s="11">
        <v>0</v>
      </c>
      <c r="L52" s="11">
        <v>1</v>
      </c>
      <c r="M52" s="11">
        <v>4</v>
      </c>
    </row>
    <row r="53" spans="1:13" ht="16.5" hidden="1" customHeight="1">
      <c r="A53" s="8">
        <v>3282</v>
      </c>
      <c r="B53" s="8" t="s">
        <v>284</v>
      </c>
      <c r="C53" s="8" t="s">
        <v>308</v>
      </c>
      <c r="D53" s="10">
        <v>45399</v>
      </c>
      <c r="E53" s="8" t="s">
        <v>281</v>
      </c>
      <c r="F53" s="11">
        <v>15</v>
      </c>
      <c r="G53" s="8" t="s">
        <v>311</v>
      </c>
      <c r="H53" s="8" t="s">
        <v>281</v>
      </c>
      <c r="I53" s="11">
        <v>30</v>
      </c>
      <c r="J53" s="8" t="s">
        <v>281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60</v>
      </c>
      <c r="C54" s="8" t="s">
        <v>313</v>
      </c>
      <c r="D54" s="10">
        <v>45400</v>
      </c>
      <c r="E54" s="8" t="s">
        <v>282</v>
      </c>
      <c r="F54" s="11">
        <v>10</v>
      </c>
      <c r="G54" s="8" t="s">
        <v>310</v>
      </c>
      <c r="H54" s="8" t="s">
        <v>282</v>
      </c>
      <c r="I54" s="11" t="s">
        <v>269</v>
      </c>
      <c r="J54" s="8" t="s">
        <v>281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61</v>
      </c>
      <c r="C55" s="8" t="s">
        <v>309</v>
      </c>
      <c r="D55" s="10">
        <v>45401</v>
      </c>
      <c r="E55" s="8" t="s">
        <v>281</v>
      </c>
      <c r="F55" s="11">
        <v>5</v>
      </c>
      <c r="G55" s="8" t="s">
        <v>312</v>
      </c>
      <c r="H55" s="8" t="s">
        <v>282</v>
      </c>
      <c r="I55" s="11" t="s">
        <v>269</v>
      </c>
      <c r="J55" s="8" t="s">
        <v>282</v>
      </c>
      <c r="K55" s="11">
        <v>0</v>
      </c>
      <c r="L55" s="11">
        <v>0</v>
      </c>
      <c r="M55" s="11">
        <v>5</v>
      </c>
    </row>
    <row r="56" spans="1:13" ht="16.5" hidden="1" customHeight="1">
      <c r="A56" s="8">
        <v>3285</v>
      </c>
      <c r="B56" s="8" t="s">
        <v>62</v>
      </c>
      <c r="C56" s="8" t="s">
        <v>308</v>
      </c>
      <c r="D56" s="10">
        <v>45402</v>
      </c>
      <c r="E56" s="8" t="s">
        <v>282</v>
      </c>
      <c r="F56" s="11">
        <v>15</v>
      </c>
      <c r="G56" s="8" t="s">
        <v>310</v>
      </c>
      <c r="H56" s="8" t="s">
        <v>281</v>
      </c>
      <c r="I56" s="11">
        <v>30</v>
      </c>
      <c r="J56" s="8" t="s">
        <v>281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63</v>
      </c>
      <c r="C57" s="8" t="s">
        <v>313</v>
      </c>
      <c r="D57" s="10">
        <v>45403</v>
      </c>
      <c r="E57" s="8" t="s">
        <v>281</v>
      </c>
      <c r="F57" s="11">
        <v>10</v>
      </c>
      <c r="G57" s="8" t="s">
        <v>311</v>
      </c>
      <c r="H57" s="8" t="s">
        <v>282</v>
      </c>
      <c r="I57" s="11" t="s">
        <v>269</v>
      </c>
      <c r="J57" s="8" t="s">
        <v>281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294</v>
      </c>
      <c r="C58" s="8" t="s">
        <v>309</v>
      </c>
      <c r="D58" s="10">
        <v>45404</v>
      </c>
      <c r="E58" s="8" t="s">
        <v>282</v>
      </c>
      <c r="F58" s="11">
        <v>5</v>
      </c>
      <c r="G58" s="8" t="s">
        <v>310</v>
      </c>
      <c r="H58" s="8" t="s">
        <v>282</v>
      </c>
      <c r="I58" s="11" t="s">
        <v>269</v>
      </c>
      <c r="J58" s="8" t="s">
        <v>282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64</v>
      </c>
      <c r="C59" s="8" t="s">
        <v>308</v>
      </c>
      <c r="D59" s="10">
        <v>45405</v>
      </c>
      <c r="E59" s="8" t="s">
        <v>281</v>
      </c>
      <c r="F59" s="11">
        <v>15</v>
      </c>
      <c r="G59" s="8" t="s">
        <v>312</v>
      </c>
      <c r="H59" s="8" t="s">
        <v>281</v>
      </c>
      <c r="I59" s="11">
        <v>30</v>
      </c>
      <c r="J59" s="8" t="s">
        <v>281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65</v>
      </c>
      <c r="C60" s="8" t="s">
        <v>313</v>
      </c>
      <c r="D60" s="10">
        <v>45406</v>
      </c>
      <c r="E60" s="8" t="s">
        <v>282</v>
      </c>
      <c r="F60" s="11">
        <v>10</v>
      </c>
      <c r="G60" s="8" t="s">
        <v>310</v>
      </c>
      <c r="H60" s="8" t="s">
        <v>282</v>
      </c>
      <c r="I60" s="11" t="s">
        <v>269</v>
      </c>
      <c r="J60" s="8" t="s">
        <v>281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66</v>
      </c>
      <c r="C61" s="8" t="s">
        <v>309</v>
      </c>
      <c r="D61" s="10">
        <v>45407</v>
      </c>
      <c r="E61" s="8" t="s">
        <v>281</v>
      </c>
      <c r="F61" s="11">
        <v>5</v>
      </c>
      <c r="G61" s="8" t="s">
        <v>311</v>
      </c>
      <c r="H61" s="8" t="s">
        <v>282</v>
      </c>
      <c r="I61" s="11" t="s">
        <v>269</v>
      </c>
      <c r="J61" s="8" t="s">
        <v>282</v>
      </c>
      <c r="K61" s="11">
        <v>0</v>
      </c>
      <c r="L61" s="11">
        <v>0</v>
      </c>
      <c r="M61" s="11">
        <v>5</v>
      </c>
    </row>
    <row r="62" spans="1:13" ht="16.5" hidden="1" customHeight="1">
      <c r="A62" s="8">
        <v>3291</v>
      </c>
      <c r="B62" s="8" t="s">
        <v>67</v>
      </c>
      <c r="C62" s="8" t="s">
        <v>308</v>
      </c>
      <c r="D62" s="10">
        <v>45408</v>
      </c>
      <c r="E62" s="8" t="s">
        <v>282</v>
      </c>
      <c r="F62" s="11">
        <v>15</v>
      </c>
      <c r="G62" s="8" t="s">
        <v>310</v>
      </c>
      <c r="H62" s="8" t="s">
        <v>281</v>
      </c>
      <c r="I62" s="11">
        <v>30</v>
      </c>
      <c r="J62" s="8" t="s">
        <v>281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68</v>
      </c>
      <c r="C63" s="8" t="s">
        <v>313</v>
      </c>
      <c r="D63" s="10">
        <v>45409</v>
      </c>
      <c r="E63" s="8" t="s">
        <v>281</v>
      </c>
      <c r="F63" s="11">
        <v>10</v>
      </c>
      <c r="G63" s="8" t="s">
        <v>312</v>
      </c>
      <c r="H63" s="8" t="s">
        <v>282</v>
      </c>
      <c r="I63" s="11" t="s">
        <v>269</v>
      </c>
      <c r="J63" s="8" t="s">
        <v>281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295</v>
      </c>
      <c r="C64" s="8" t="s">
        <v>309</v>
      </c>
      <c r="D64" s="10">
        <v>45410</v>
      </c>
      <c r="E64" s="8" t="s">
        <v>282</v>
      </c>
      <c r="F64" s="11">
        <v>5</v>
      </c>
      <c r="G64" s="8" t="s">
        <v>310</v>
      </c>
      <c r="H64" s="8" t="s">
        <v>282</v>
      </c>
      <c r="I64" s="11" t="s">
        <v>269</v>
      </c>
      <c r="J64" s="8" t="s">
        <v>282</v>
      </c>
      <c r="K64" s="11">
        <v>0</v>
      </c>
      <c r="L64" s="11">
        <v>1</v>
      </c>
      <c r="M64" s="11">
        <v>4</v>
      </c>
    </row>
    <row r="65" spans="1:13" ht="16.5" hidden="1" customHeight="1">
      <c r="A65" s="8">
        <v>3294</v>
      </c>
      <c r="B65" s="8" t="s">
        <v>69</v>
      </c>
      <c r="C65" s="8" t="s">
        <v>308</v>
      </c>
      <c r="D65" s="10">
        <v>45411</v>
      </c>
      <c r="E65" s="8" t="s">
        <v>281</v>
      </c>
      <c r="F65" s="11">
        <v>15</v>
      </c>
      <c r="G65" s="8" t="s">
        <v>311</v>
      </c>
      <c r="H65" s="8" t="s">
        <v>281</v>
      </c>
      <c r="I65" s="11">
        <v>30</v>
      </c>
      <c r="J65" s="8" t="s">
        <v>281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70</v>
      </c>
      <c r="C66" s="8" t="s">
        <v>313</v>
      </c>
      <c r="D66" s="10">
        <v>45412</v>
      </c>
      <c r="E66" s="8" t="s">
        <v>282</v>
      </c>
      <c r="F66" s="11">
        <v>10</v>
      </c>
      <c r="G66" s="8" t="s">
        <v>310</v>
      </c>
      <c r="H66" s="8" t="s">
        <v>282</v>
      </c>
      <c r="I66" s="11" t="s">
        <v>269</v>
      </c>
      <c r="J66" s="8" t="s">
        <v>281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71</v>
      </c>
      <c r="C67" s="8" t="s">
        <v>309</v>
      </c>
      <c r="D67" s="10">
        <v>45413</v>
      </c>
      <c r="E67" s="8" t="s">
        <v>282</v>
      </c>
      <c r="F67" s="11">
        <v>5</v>
      </c>
      <c r="G67" s="8" t="s">
        <v>310</v>
      </c>
      <c r="H67" s="8" t="s">
        <v>282</v>
      </c>
      <c r="I67" s="11" t="s">
        <v>269</v>
      </c>
      <c r="J67" s="8" t="s">
        <v>282</v>
      </c>
      <c r="K67" s="11">
        <v>0</v>
      </c>
      <c r="L67" s="11">
        <v>0</v>
      </c>
      <c r="M67" s="11">
        <v>5</v>
      </c>
    </row>
    <row r="68" spans="1:13" ht="16.5" hidden="1" customHeight="1">
      <c r="A68" s="8">
        <v>3297</v>
      </c>
      <c r="B68" s="8" t="s">
        <v>285</v>
      </c>
      <c r="C68" s="8" t="s">
        <v>308</v>
      </c>
      <c r="D68" s="10">
        <v>45414</v>
      </c>
      <c r="E68" s="8" t="s">
        <v>281</v>
      </c>
      <c r="F68" s="11">
        <v>15</v>
      </c>
      <c r="G68" s="8" t="s">
        <v>311</v>
      </c>
      <c r="H68" s="8" t="s">
        <v>281</v>
      </c>
      <c r="I68" s="11">
        <v>30</v>
      </c>
      <c r="J68" s="8" t="s">
        <v>281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72</v>
      </c>
      <c r="C69" s="8" t="s">
        <v>313</v>
      </c>
      <c r="D69" s="10">
        <v>45415</v>
      </c>
      <c r="E69" s="8" t="s">
        <v>282</v>
      </c>
      <c r="F69" s="11">
        <v>10</v>
      </c>
      <c r="G69" s="8" t="s">
        <v>312</v>
      </c>
      <c r="H69" s="8" t="s">
        <v>282</v>
      </c>
      <c r="I69" s="11" t="s">
        <v>269</v>
      </c>
      <c r="J69" s="8" t="s">
        <v>281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73</v>
      </c>
      <c r="C70" s="8" t="s">
        <v>309</v>
      </c>
      <c r="D70" s="10">
        <v>45416</v>
      </c>
      <c r="E70" s="8" t="s">
        <v>281</v>
      </c>
      <c r="F70" s="11">
        <v>5</v>
      </c>
      <c r="G70" s="8" t="s">
        <v>311</v>
      </c>
      <c r="H70" s="8" t="s">
        <v>282</v>
      </c>
      <c r="I70" s="11" t="s">
        <v>269</v>
      </c>
      <c r="J70" s="8" t="s">
        <v>282</v>
      </c>
      <c r="K70" s="11">
        <v>0</v>
      </c>
      <c r="L70" s="11">
        <v>1</v>
      </c>
      <c r="M70" s="11">
        <v>4</v>
      </c>
    </row>
    <row r="71" spans="1:13" ht="16.5" hidden="1" customHeight="1">
      <c r="A71" s="8">
        <v>3300</v>
      </c>
      <c r="B71" s="8" t="s">
        <v>74</v>
      </c>
      <c r="C71" s="8" t="s">
        <v>308</v>
      </c>
      <c r="D71" s="10">
        <v>45417</v>
      </c>
      <c r="E71" s="8" t="s">
        <v>282</v>
      </c>
      <c r="F71" s="11">
        <v>15</v>
      </c>
      <c r="G71" s="8" t="s">
        <v>310</v>
      </c>
      <c r="H71" s="8" t="s">
        <v>281</v>
      </c>
      <c r="I71" s="11">
        <v>30</v>
      </c>
      <c r="J71" s="8" t="s">
        <v>281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75</v>
      </c>
      <c r="C72" s="8" t="s">
        <v>313</v>
      </c>
      <c r="D72" s="10">
        <v>45418</v>
      </c>
      <c r="E72" s="8" t="s">
        <v>281</v>
      </c>
      <c r="F72" s="11">
        <v>10</v>
      </c>
      <c r="G72" s="8" t="s">
        <v>310</v>
      </c>
      <c r="H72" s="8" t="s">
        <v>282</v>
      </c>
      <c r="I72" s="11" t="s">
        <v>269</v>
      </c>
      <c r="J72" s="8" t="s">
        <v>281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76</v>
      </c>
      <c r="C73" s="8" t="s">
        <v>309</v>
      </c>
      <c r="D73" s="10">
        <v>45419</v>
      </c>
      <c r="E73" s="8" t="s">
        <v>282</v>
      </c>
      <c r="F73" s="11">
        <v>5</v>
      </c>
      <c r="G73" s="8" t="s">
        <v>312</v>
      </c>
      <c r="H73" s="8" t="s">
        <v>282</v>
      </c>
      <c r="I73" s="11" t="s">
        <v>269</v>
      </c>
      <c r="J73" s="8" t="s">
        <v>282</v>
      </c>
      <c r="K73" s="11">
        <v>0</v>
      </c>
      <c r="L73" s="11">
        <v>0</v>
      </c>
      <c r="M73" s="11">
        <v>5</v>
      </c>
    </row>
    <row r="74" spans="1:13" ht="16.5" hidden="1" customHeight="1">
      <c r="A74" s="8">
        <v>3303</v>
      </c>
      <c r="B74" s="8" t="s">
        <v>77</v>
      </c>
      <c r="C74" s="8" t="s">
        <v>308</v>
      </c>
      <c r="D74" s="10">
        <v>45420</v>
      </c>
      <c r="E74" s="8" t="s">
        <v>281</v>
      </c>
      <c r="F74" s="11">
        <v>15</v>
      </c>
      <c r="G74" s="8" t="s">
        <v>311</v>
      </c>
      <c r="H74" s="8" t="s">
        <v>281</v>
      </c>
      <c r="I74" s="11">
        <v>30</v>
      </c>
      <c r="J74" s="8" t="s">
        <v>281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78</v>
      </c>
      <c r="C75" s="8" t="s">
        <v>313</v>
      </c>
      <c r="D75" s="10">
        <v>45421</v>
      </c>
      <c r="E75" s="8" t="s">
        <v>282</v>
      </c>
      <c r="F75" s="11">
        <v>10</v>
      </c>
      <c r="G75" s="8" t="s">
        <v>311</v>
      </c>
      <c r="H75" s="8" t="s">
        <v>282</v>
      </c>
      <c r="I75" s="11" t="s">
        <v>269</v>
      </c>
      <c r="J75" s="8" t="s">
        <v>281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296</v>
      </c>
      <c r="C76" s="8" t="s">
        <v>309</v>
      </c>
      <c r="D76" s="10">
        <v>45422</v>
      </c>
      <c r="E76" s="8" t="s">
        <v>281</v>
      </c>
      <c r="F76" s="11">
        <v>5</v>
      </c>
      <c r="G76" s="8" t="s">
        <v>310</v>
      </c>
      <c r="H76" s="8" t="s">
        <v>282</v>
      </c>
      <c r="I76" s="11" t="s">
        <v>269</v>
      </c>
      <c r="J76" s="8" t="s">
        <v>282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79</v>
      </c>
      <c r="C77" s="8" t="s">
        <v>308</v>
      </c>
      <c r="D77" s="10">
        <v>45423</v>
      </c>
      <c r="E77" s="8" t="s">
        <v>282</v>
      </c>
      <c r="F77" s="11">
        <v>15</v>
      </c>
      <c r="G77" s="8" t="s">
        <v>312</v>
      </c>
      <c r="H77" s="8" t="s">
        <v>281</v>
      </c>
      <c r="I77" s="11">
        <v>30</v>
      </c>
      <c r="J77" s="8" t="s">
        <v>281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80</v>
      </c>
      <c r="C78" s="8" t="s">
        <v>313</v>
      </c>
      <c r="D78" s="10">
        <v>45424</v>
      </c>
      <c r="E78" s="8" t="s">
        <v>281</v>
      </c>
      <c r="F78" s="11">
        <v>10</v>
      </c>
      <c r="G78" s="8" t="s">
        <v>310</v>
      </c>
      <c r="H78" s="8" t="s">
        <v>282</v>
      </c>
      <c r="I78" s="11" t="s">
        <v>269</v>
      </c>
      <c r="J78" s="8" t="s">
        <v>281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81</v>
      </c>
      <c r="C79" s="8" t="s">
        <v>309</v>
      </c>
      <c r="D79" s="10">
        <v>45425</v>
      </c>
      <c r="E79" s="8" t="s">
        <v>282</v>
      </c>
      <c r="F79" s="11">
        <v>5</v>
      </c>
      <c r="G79" s="8" t="s">
        <v>311</v>
      </c>
      <c r="H79" s="8" t="s">
        <v>282</v>
      </c>
      <c r="I79" s="11" t="s">
        <v>269</v>
      </c>
      <c r="J79" s="8" t="s">
        <v>282</v>
      </c>
      <c r="K79" s="11">
        <v>0</v>
      </c>
      <c r="L79" s="11">
        <v>0</v>
      </c>
      <c r="M79" s="11">
        <v>5</v>
      </c>
    </row>
    <row r="80" spans="1:13" ht="16.5" hidden="1" customHeight="1">
      <c r="A80" s="8">
        <v>3309</v>
      </c>
      <c r="B80" s="8" t="s">
        <v>286</v>
      </c>
      <c r="C80" s="8" t="s">
        <v>308</v>
      </c>
      <c r="D80" s="10">
        <v>45426</v>
      </c>
      <c r="E80" s="8" t="s">
        <v>281</v>
      </c>
      <c r="F80" s="11">
        <v>15</v>
      </c>
      <c r="G80" s="8" t="s">
        <v>310</v>
      </c>
      <c r="H80" s="8" t="s">
        <v>281</v>
      </c>
      <c r="I80" s="11">
        <v>30</v>
      </c>
      <c r="J80" s="8" t="s">
        <v>281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82</v>
      </c>
      <c r="C81" s="8" t="s">
        <v>313</v>
      </c>
      <c r="D81" s="10">
        <v>45427</v>
      </c>
      <c r="E81" s="8" t="s">
        <v>282</v>
      </c>
      <c r="F81" s="11">
        <v>10</v>
      </c>
      <c r="G81" s="8" t="s">
        <v>312</v>
      </c>
      <c r="H81" s="8" t="s">
        <v>282</v>
      </c>
      <c r="I81" s="11" t="s">
        <v>269</v>
      </c>
      <c r="J81" s="8" t="s">
        <v>281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83</v>
      </c>
      <c r="C82" s="8" t="s">
        <v>309</v>
      </c>
      <c r="D82" s="10">
        <v>45428</v>
      </c>
      <c r="E82" s="8" t="s">
        <v>281</v>
      </c>
      <c r="F82" s="11">
        <v>5</v>
      </c>
      <c r="G82" s="8" t="s">
        <v>310</v>
      </c>
      <c r="H82" s="8" t="s">
        <v>282</v>
      </c>
      <c r="I82" s="11" t="s">
        <v>269</v>
      </c>
      <c r="J82" s="8" t="s">
        <v>282</v>
      </c>
      <c r="K82" s="11">
        <v>0</v>
      </c>
      <c r="L82" s="11">
        <v>1</v>
      </c>
      <c r="M82" s="11">
        <v>4</v>
      </c>
    </row>
    <row r="83" spans="1:13" ht="16.5" hidden="1" customHeight="1">
      <c r="A83" s="8">
        <v>3312</v>
      </c>
      <c r="B83" s="8" t="s">
        <v>84</v>
      </c>
      <c r="C83" s="8" t="s">
        <v>308</v>
      </c>
      <c r="D83" s="10">
        <v>45429</v>
      </c>
      <c r="E83" s="8" t="s">
        <v>282</v>
      </c>
      <c r="F83" s="11">
        <v>15</v>
      </c>
      <c r="G83" s="8" t="s">
        <v>311</v>
      </c>
      <c r="H83" s="8" t="s">
        <v>281</v>
      </c>
      <c r="I83" s="11">
        <v>30</v>
      </c>
      <c r="J83" s="8" t="s">
        <v>281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85</v>
      </c>
      <c r="C84" s="8" t="s">
        <v>313</v>
      </c>
      <c r="D84" s="10">
        <v>45430</v>
      </c>
      <c r="E84" s="8" t="s">
        <v>281</v>
      </c>
      <c r="F84" s="11">
        <v>10</v>
      </c>
      <c r="G84" s="8" t="s">
        <v>310</v>
      </c>
      <c r="H84" s="8" t="s">
        <v>282</v>
      </c>
      <c r="I84" s="11" t="s">
        <v>269</v>
      </c>
      <c r="J84" s="8" t="s">
        <v>281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86</v>
      </c>
      <c r="C85" s="8" t="s">
        <v>309</v>
      </c>
      <c r="D85" s="10">
        <v>45431</v>
      </c>
      <c r="E85" s="8" t="s">
        <v>282</v>
      </c>
      <c r="F85" s="11">
        <v>5</v>
      </c>
      <c r="G85" s="8" t="s">
        <v>312</v>
      </c>
      <c r="H85" s="8" t="s">
        <v>282</v>
      </c>
      <c r="I85" s="11" t="s">
        <v>269</v>
      </c>
      <c r="J85" s="8" t="s">
        <v>282</v>
      </c>
      <c r="K85" s="11">
        <v>0</v>
      </c>
      <c r="L85" s="11">
        <v>0</v>
      </c>
      <c r="M85" s="11">
        <v>5</v>
      </c>
    </row>
    <row r="86" spans="1:13" ht="16.5" hidden="1" customHeight="1">
      <c r="A86" s="8">
        <v>3315</v>
      </c>
      <c r="B86" s="8" t="s">
        <v>87</v>
      </c>
      <c r="C86" s="8" t="s">
        <v>308</v>
      </c>
      <c r="D86" s="10">
        <v>45432</v>
      </c>
      <c r="E86" s="8" t="s">
        <v>281</v>
      </c>
      <c r="F86" s="11">
        <v>15</v>
      </c>
      <c r="G86" s="8" t="s">
        <v>310</v>
      </c>
      <c r="H86" s="8" t="s">
        <v>281</v>
      </c>
      <c r="I86" s="11">
        <v>30</v>
      </c>
      <c r="J86" s="8" t="s">
        <v>281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88</v>
      </c>
      <c r="C87" s="8" t="s">
        <v>313</v>
      </c>
      <c r="D87" s="10">
        <v>45433</v>
      </c>
      <c r="E87" s="8" t="s">
        <v>282</v>
      </c>
      <c r="F87" s="11">
        <v>10</v>
      </c>
      <c r="G87" s="8" t="s">
        <v>311</v>
      </c>
      <c r="H87" s="8" t="s">
        <v>282</v>
      </c>
      <c r="I87" s="11" t="s">
        <v>269</v>
      </c>
      <c r="J87" s="8" t="s">
        <v>281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89</v>
      </c>
      <c r="C88" s="8" t="s">
        <v>309</v>
      </c>
      <c r="D88" s="10">
        <v>45434</v>
      </c>
      <c r="E88" s="8" t="s">
        <v>281</v>
      </c>
      <c r="F88" s="11">
        <v>5</v>
      </c>
      <c r="G88" s="8" t="s">
        <v>310</v>
      </c>
      <c r="H88" s="8" t="s">
        <v>282</v>
      </c>
      <c r="I88" s="11" t="s">
        <v>269</v>
      </c>
      <c r="J88" s="8" t="s">
        <v>282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90</v>
      </c>
      <c r="C89" s="8" t="s">
        <v>308</v>
      </c>
      <c r="D89" s="10">
        <v>45435</v>
      </c>
      <c r="E89" s="8" t="s">
        <v>282</v>
      </c>
      <c r="F89" s="11">
        <v>15</v>
      </c>
      <c r="G89" s="8" t="s">
        <v>312</v>
      </c>
      <c r="H89" s="8" t="s">
        <v>281</v>
      </c>
      <c r="I89" s="11">
        <v>30</v>
      </c>
      <c r="J89" s="8" t="s">
        <v>281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91</v>
      </c>
      <c r="C90" s="8" t="s">
        <v>313</v>
      </c>
      <c r="D90" s="10">
        <v>45436</v>
      </c>
      <c r="E90" s="8" t="s">
        <v>281</v>
      </c>
      <c r="F90" s="11">
        <v>10</v>
      </c>
      <c r="G90" s="8" t="s">
        <v>310</v>
      </c>
      <c r="H90" s="8" t="s">
        <v>282</v>
      </c>
      <c r="I90" s="11" t="s">
        <v>269</v>
      </c>
      <c r="J90" s="8" t="s">
        <v>281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92</v>
      </c>
      <c r="C91" s="8" t="s">
        <v>309</v>
      </c>
      <c r="D91" s="10">
        <v>45437</v>
      </c>
      <c r="E91" s="8" t="s">
        <v>282</v>
      </c>
      <c r="F91" s="11">
        <v>5</v>
      </c>
      <c r="G91" s="8" t="s">
        <v>311</v>
      </c>
      <c r="H91" s="8" t="s">
        <v>282</v>
      </c>
      <c r="I91" s="11" t="s">
        <v>269</v>
      </c>
      <c r="J91" s="8" t="s">
        <v>282</v>
      </c>
      <c r="K91" s="11">
        <v>0</v>
      </c>
      <c r="L91" s="11">
        <v>0</v>
      </c>
      <c r="M91" s="11">
        <v>5</v>
      </c>
    </row>
    <row r="92" spans="1:13" ht="16.5" hidden="1" customHeight="1">
      <c r="A92" s="8">
        <v>3321</v>
      </c>
      <c r="B92" s="8" t="s">
        <v>93</v>
      </c>
      <c r="C92" s="8" t="s">
        <v>308</v>
      </c>
      <c r="D92" s="10">
        <v>45438</v>
      </c>
      <c r="E92" s="8" t="s">
        <v>281</v>
      </c>
      <c r="F92" s="11">
        <v>15</v>
      </c>
      <c r="G92" s="8" t="s">
        <v>310</v>
      </c>
      <c r="H92" s="8" t="s">
        <v>281</v>
      </c>
      <c r="I92" s="11">
        <v>30</v>
      </c>
      <c r="J92" s="8" t="s">
        <v>281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94</v>
      </c>
      <c r="C93" s="8" t="s">
        <v>313</v>
      </c>
      <c r="D93" s="10">
        <v>45439</v>
      </c>
      <c r="E93" s="8" t="s">
        <v>282</v>
      </c>
      <c r="F93" s="11">
        <v>10</v>
      </c>
      <c r="G93" s="8" t="s">
        <v>312</v>
      </c>
      <c r="H93" s="8" t="s">
        <v>282</v>
      </c>
      <c r="I93" s="11" t="s">
        <v>269</v>
      </c>
      <c r="J93" s="8" t="s">
        <v>281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95</v>
      </c>
      <c r="C94" s="8" t="s">
        <v>309</v>
      </c>
      <c r="D94" s="10">
        <v>45440</v>
      </c>
      <c r="E94" s="8" t="s">
        <v>281</v>
      </c>
      <c r="F94" s="11">
        <v>5</v>
      </c>
      <c r="G94" s="8" t="s">
        <v>310</v>
      </c>
      <c r="H94" s="8" t="s">
        <v>282</v>
      </c>
      <c r="I94" s="11" t="s">
        <v>269</v>
      </c>
      <c r="J94" s="8" t="s">
        <v>282</v>
      </c>
      <c r="K94" s="11">
        <v>0</v>
      </c>
      <c r="L94" s="11">
        <v>1</v>
      </c>
      <c r="M94" s="11">
        <v>4</v>
      </c>
    </row>
    <row r="95" spans="1:13" ht="16.5" hidden="1" customHeight="1">
      <c r="A95" s="8">
        <v>3324</v>
      </c>
      <c r="B95" s="8" t="s">
        <v>96</v>
      </c>
      <c r="C95" s="8" t="s">
        <v>308</v>
      </c>
      <c r="D95" s="10">
        <v>45441</v>
      </c>
      <c r="E95" s="8" t="s">
        <v>282</v>
      </c>
      <c r="F95" s="11">
        <v>15</v>
      </c>
      <c r="G95" s="8" t="s">
        <v>311</v>
      </c>
      <c r="H95" s="8" t="s">
        <v>281</v>
      </c>
      <c r="I95" s="11">
        <v>30</v>
      </c>
      <c r="J95" s="8" t="s">
        <v>281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97</v>
      </c>
      <c r="C96" s="8" t="s">
        <v>313</v>
      </c>
      <c r="D96" s="10">
        <v>45442</v>
      </c>
      <c r="E96" s="8" t="s">
        <v>281</v>
      </c>
      <c r="F96" s="11">
        <v>10</v>
      </c>
      <c r="G96" s="8" t="s">
        <v>311</v>
      </c>
      <c r="H96" s="8" t="s">
        <v>282</v>
      </c>
      <c r="I96" s="11" t="s">
        <v>269</v>
      </c>
      <c r="J96" s="8" t="s">
        <v>281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98</v>
      </c>
      <c r="C97" s="8" t="s">
        <v>309</v>
      </c>
      <c r="D97" s="10">
        <v>45443</v>
      </c>
      <c r="E97" s="8" t="s">
        <v>282</v>
      </c>
      <c r="F97" s="11">
        <v>5</v>
      </c>
      <c r="G97" s="8" t="s">
        <v>312</v>
      </c>
      <c r="H97" s="8" t="s">
        <v>282</v>
      </c>
      <c r="I97" s="11" t="s">
        <v>269</v>
      </c>
      <c r="J97" s="8" t="s">
        <v>282</v>
      </c>
      <c r="K97" s="11">
        <v>0</v>
      </c>
      <c r="L97" s="11">
        <v>0</v>
      </c>
      <c r="M97" s="11">
        <v>5</v>
      </c>
    </row>
    <row r="98" spans="1:13" ht="16.5" hidden="1" customHeight="1">
      <c r="A98" s="8">
        <v>3327</v>
      </c>
      <c r="B98" s="8" t="s">
        <v>99</v>
      </c>
      <c r="C98" s="8" t="s">
        <v>308</v>
      </c>
      <c r="D98" s="10">
        <v>45444</v>
      </c>
      <c r="E98" s="8" t="s">
        <v>281</v>
      </c>
      <c r="F98" s="11">
        <v>15</v>
      </c>
      <c r="G98" s="8" t="s">
        <v>310</v>
      </c>
      <c r="H98" s="8" t="s">
        <v>281</v>
      </c>
      <c r="I98" s="11">
        <v>30</v>
      </c>
      <c r="J98" s="8" t="s">
        <v>281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100</v>
      </c>
      <c r="C99" s="8" t="s">
        <v>313</v>
      </c>
      <c r="D99" s="10">
        <v>45445</v>
      </c>
      <c r="E99" s="8" t="s">
        <v>282</v>
      </c>
      <c r="F99" s="11">
        <v>10</v>
      </c>
      <c r="G99" s="8" t="s">
        <v>312</v>
      </c>
      <c r="H99" s="8" t="s">
        <v>282</v>
      </c>
      <c r="I99" s="11" t="s">
        <v>269</v>
      </c>
      <c r="J99" s="8" t="s">
        <v>281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101</v>
      </c>
      <c r="C100" s="8" t="s">
        <v>309</v>
      </c>
      <c r="D100" s="10">
        <v>45446</v>
      </c>
      <c r="E100" s="8" t="s">
        <v>281</v>
      </c>
      <c r="F100" s="11">
        <v>5</v>
      </c>
      <c r="G100" s="8" t="s">
        <v>311</v>
      </c>
      <c r="H100" s="8" t="s">
        <v>282</v>
      </c>
      <c r="I100" s="11" t="s">
        <v>269</v>
      </c>
      <c r="J100" s="8" t="s">
        <v>282</v>
      </c>
      <c r="K100" s="11">
        <v>0</v>
      </c>
      <c r="L100" s="11">
        <v>1</v>
      </c>
      <c r="M100" s="11">
        <v>4</v>
      </c>
    </row>
    <row r="101" spans="1:13" ht="16.5" hidden="1" customHeight="1">
      <c r="A101" s="8">
        <v>3330</v>
      </c>
      <c r="B101" s="8" t="s">
        <v>102</v>
      </c>
      <c r="C101" s="8" t="s">
        <v>308</v>
      </c>
      <c r="D101" s="10">
        <v>45447</v>
      </c>
      <c r="E101" s="8" t="s">
        <v>282</v>
      </c>
      <c r="F101" s="11">
        <v>15</v>
      </c>
      <c r="G101" s="8" t="s">
        <v>310</v>
      </c>
      <c r="H101" s="8" t="s">
        <v>281</v>
      </c>
      <c r="I101" s="11">
        <v>30</v>
      </c>
      <c r="J101" s="8" t="s">
        <v>281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103</v>
      </c>
      <c r="C102" s="8" t="s">
        <v>313</v>
      </c>
      <c r="D102" s="10">
        <v>45448</v>
      </c>
      <c r="E102" s="8" t="s">
        <v>281</v>
      </c>
      <c r="F102" s="11">
        <v>10</v>
      </c>
      <c r="G102" s="8" t="s">
        <v>310</v>
      </c>
      <c r="H102" s="8" t="s">
        <v>282</v>
      </c>
      <c r="I102" s="11" t="s">
        <v>269</v>
      </c>
      <c r="J102" s="8" t="s">
        <v>281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297</v>
      </c>
      <c r="C103" s="8" t="s">
        <v>309</v>
      </c>
      <c r="D103" s="10">
        <v>45449</v>
      </c>
      <c r="E103" s="8" t="s">
        <v>282</v>
      </c>
      <c r="F103" s="11">
        <v>5</v>
      </c>
      <c r="G103" s="8" t="s">
        <v>312</v>
      </c>
      <c r="H103" s="8" t="s">
        <v>282</v>
      </c>
      <c r="I103" s="11" t="s">
        <v>269</v>
      </c>
      <c r="J103" s="8" t="s">
        <v>282</v>
      </c>
      <c r="K103" s="11">
        <v>0</v>
      </c>
      <c r="L103" s="11">
        <v>0</v>
      </c>
      <c r="M103" s="11">
        <v>5</v>
      </c>
    </row>
    <row r="104" spans="1:13" ht="16.5" hidden="1" customHeight="1">
      <c r="A104" s="8">
        <v>3333</v>
      </c>
      <c r="B104" s="8" t="s">
        <v>104</v>
      </c>
      <c r="C104" s="8" t="s">
        <v>308</v>
      </c>
      <c r="D104" s="10">
        <v>45450</v>
      </c>
      <c r="E104" s="8" t="s">
        <v>281</v>
      </c>
      <c r="F104" s="11">
        <v>15</v>
      </c>
      <c r="G104" s="8" t="s">
        <v>311</v>
      </c>
      <c r="H104" s="8" t="s">
        <v>281</v>
      </c>
      <c r="I104" s="11">
        <v>30</v>
      </c>
      <c r="J104" s="8" t="s">
        <v>281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105</v>
      </c>
      <c r="C105" s="8" t="s">
        <v>313</v>
      </c>
      <c r="D105" s="10">
        <v>45451</v>
      </c>
      <c r="E105" s="8" t="s">
        <v>282</v>
      </c>
      <c r="F105" s="11">
        <v>10</v>
      </c>
      <c r="G105" s="8" t="s">
        <v>311</v>
      </c>
      <c r="H105" s="8" t="s">
        <v>282</v>
      </c>
      <c r="I105" s="11" t="s">
        <v>269</v>
      </c>
      <c r="J105" s="8" t="s">
        <v>281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106</v>
      </c>
      <c r="C106" s="8" t="s">
        <v>309</v>
      </c>
      <c r="D106" s="10">
        <v>45452</v>
      </c>
      <c r="E106" s="8" t="s">
        <v>281</v>
      </c>
      <c r="F106" s="11">
        <v>5</v>
      </c>
      <c r="G106" s="8" t="s">
        <v>310</v>
      </c>
      <c r="H106" s="8" t="s">
        <v>282</v>
      </c>
      <c r="I106" s="11" t="s">
        <v>269</v>
      </c>
      <c r="J106" s="8" t="s">
        <v>282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107</v>
      </c>
      <c r="C107" s="8" t="s">
        <v>309</v>
      </c>
      <c r="D107" s="10">
        <v>45453</v>
      </c>
      <c r="E107" s="8" t="s">
        <v>281</v>
      </c>
      <c r="F107" s="11">
        <v>5</v>
      </c>
      <c r="G107" s="8" t="s">
        <v>310</v>
      </c>
      <c r="H107" s="8" t="s">
        <v>282</v>
      </c>
      <c r="I107" s="11" t="s">
        <v>269</v>
      </c>
      <c r="J107" s="8" t="s">
        <v>282</v>
      </c>
      <c r="K107" s="11">
        <v>0</v>
      </c>
      <c r="L107" s="11">
        <v>0</v>
      </c>
      <c r="M107" s="11">
        <v>5</v>
      </c>
    </row>
    <row r="108" spans="1:13" ht="16.5" hidden="1" customHeight="1">
      <c r="A108" s="8">
        <v>3337</v>
      </c>
      <c r="B108" s="8" t="s">
        <v>108</v>
      </c>
      <c r="C108" s="8" t="s">
        <v>308</v>
      </c>
      <c r="D108" s="10">
        <v>45454</v>
      </c>
      <c r="E108" s="8" t="s">
        <v>282</v>
      </c>
      <c r="F108" s="11">
        <v>15</v>
      </c>
      <c r="G108" s="8" t="s">
        <v>311</v>
      </c>
      <c r="H108" s="8" t="s">
        <v>281</v>
      </c>
      <c r="I108" s="11">
        <v>30</v>
      </c>
      <c r="J108" s="8" t="s">
        <v>281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109</v>
      </c>
      <c r="C109" s="8" t="s">
        <v>313</v>
      </c>
      <c r="D109" s="10">
        <v>45455</v>
      </c>
      <c r="E109" s="8" t="s">
        <v>281</v>
      </c>
      <c r="F109" s="11">
        <v>10</v>
      </c>
      <c r="G109" s="8" t="s">
        <v>312</v>
      </c>
      <c r="H109" s="8" t="s">
        <v>282</v>
      </c>
      <c r="I109" s="11" t="s">
        <v>269</v>
      </c>
      <c r="J109" s="8" t="s">
        <v>281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110</v>
      </c>
      <c r="C110" s="8" t="s">
        <v>309</v>
      </c>
      <c r="D110" s="10">
        <v>45456</v>
      </c>
      <c r="E110" s="8" t="s">
        <v>282</v>
      </c>
      <c r="F110" s="11">
        <v>5</v>
      </c>
      <c r="G110" s="8" t="s">
        <v>311</v>
      </c>
      <c r="H110" s="8" t="s">
        <v>282</v>
      </c>
      <c r="I110" s="11" t="s">
        <v>269</v>
      </c>
      <c r="J110" s="8" t="s">
        <v>282</v>
      </c>
      <c r="K110" s="11">
        <v>0</v>
      </c>
      <c r="L110" s="11">
        <v>1</v>
      </c>
      <c r="M110" s="11">
        <v>4</v>
      </c>
    </row>
    <row r="111" spans="1:13" ht="16.5" hidden="1" customHeight="1">
      <c r="A111" s="8">
        <v>3340</v>
      </c>
      <c r="B111" s="8" t="s">
        <v>111</v>
      </c>
      <c r="C111" s="8" t="s">
        <v>308</v>
      </c>
      <c r="D111" s="10">
        <v>45457</v>
      </c>
      <c r="E111" s="8" t="s">
        <v>281</v>
      </c>
      <c r="F111" s="11">
        <v>15</v>
      </c>
      <c r="G111" s="8" t="s">
        <v>310</v>
      </c>
      <c r="H111" s="8" t="s">
        <v>281</v>
      </c>
      <c r="I111" s="11">
        <v>30</v>
      </c>
      <c r="J111" s="8" t="s">
        <v>281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112</v>
      </c>
      <c r="C112" s="8" t="s">
        <v>313</v>
      </c>
      <c r="D112" s="10">
        <v>45458</v>
      </c>
      <c r="E112" s="8" t="s">
        <v>282</v>
      </c>
      <c r="F112" s="11">
        <v>10</v>
      </c>
      <c r="G112" s="8" t="s">
        <v>310</v>
      </c>
      <c r="H112" s="8" t="s">
        <v>282</v>
      </c>
      <c r="I112" s="11" t="s">
        <v>269</v>
      </c>
      <c r="J112" s="8" t="s">
        <v>281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113</v>
      </c>
      <c r="C113" s="8" t="s">
        <v>309</v>
      </c>
      <c r="D113" s="10">
        <v>45459</v>
      </c>
      <c r="E113" s="8" t="s">
        <v>281</v>
      </c>
      <c r="F113" s="11">
        <v>5</v>
      </c>
      <c r="G113" s="8" t="s">
        <v>312</v>
      </c>
      <c r="H113" s="8" t="s">
        <v>282</v>
      </c>
      <c r="I113" s="11" t="s">
        <v>269</v>
      </c>
      <c r="J113" s="8" t="s">
        <v>282</v>
      </c>
      <c r="K113" s="11">
        <v>0</v>
      </c>
      <c r="L113" s="11">
        <v>0</v>
      </c>
      <c r="M113" s="11">
        <v>5</v>
      </c>
    </row>
    <row r="114" spans="1:13" ht="16.5" hidden="1" customHeight="1">
      <c r="A114" s="8">
        <v>3343</v>
      </c>
      <c r="B114" s="8" t="s">
        <v>114</v>
      </c>
      <c r="C114" s="8" t="s">
        <v>308</v>
      </c>
      <c r="D114" s="10">
        <v>45460</v>
      </c>
      <c r="E114" s="8" t="s">
        <v>282</v>
      </c>
      <c r="F114" s="11">
        <v>15</v>
      </c>
      <c r="G114" s="8" t="s">
        <v>311</v>
      </c>
      <c r="H114" s="8" t="s">
        <v>281</v>
      </c>
      <c r="I114" s="11">
        <v>30</v>
      </c>
      <c r="J114" s="8" t="s">
        <v>281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298</v>
      </c>
      <c r="C115" s="8" t="s">
        <v>313</v>
      </c>
      <c r="D115" s="10">
        <v>45461</v>
      </c>
      <c r="E115" s="8" t="s">
        <v>281</v>
      </c>
      <c r="F115" s="11">
        <v>10</v>
      </c>
      <c r="G115" s="8" t="s">
        <v>311</v>
      </c>
      <c r="H115" s="8" t="s">
        <v>282</v>
      </c>
      <c r="I115" s="11" t="s">
        <v>269</v>
      </c>
      <c r="J115" s="8" t="s">
        <v>281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115</v>
      </c>
      <c r="C116" s="8" t="s">
        <v>309</v>
      </c>
      <c r="D116" s="10">
        <v>45462</v>
      </c>
      <c r="E116" s="8" t="s">
        <v>282</v>
      </c>
      <c r="F116" s="11">
        <v>5</v>
      </c>
      <c r="G116" s="8" t="s">
        <v>310</v>
      </c>
      <c r="H116" s="8" t="s">
        <v>282</v>
      </c>
      <c r="I116" s="11" t="s">
        <v>269</v>
      </c>
      <c r="J116" s="8" t="s">
        <v>282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116</v>
      </c>
      <c r="C117" s="8" t="s">
        <v>308</v>
      </c>
      <c r="D117" s="10">
        <v>45463</v>
      </c>
      <c r="E117" s="8" t="s">
        <v>281</v>
      </c>
      <c r="F117" s="11">
        <v>15</v>
      </c>
      <c r="G117" s="8" t="s">
        <v>312</v>
      </c>
      <c r="H117" s="8" t="s">
        <v>281</v>
      </c>
      <c r="I117" s="11">
        <v>30</v>
      </c>
      <c r="J117" s="8" t="s">
        <v>281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117</v>
      </c>
      <c r="C118" s="8" t="s">
        <v>313</v>
      </c>
      <c r="D118" s="10">
        <v>45464</v>
      </c>
      <c r="E118" s="8" t="s">
        <v>282</v>
      </c>
      <c r="F118" s="11">
        <v>10</v>
      </c>
      <c r="G118" s="8" t="s">
        <v>310</v>
      </c>
      <c r="H118" s="8" t="s">
        <v>282</v>
      </c>
      <c r="I118" s="11" t="s">
        <v>269</v>
      </c>
      <c r="J118" s="8" t="s">
        <v>281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118</v>
      </c>
      <c r="C119" s="8" t="s">
        <v>309</v>
      </c>
      <c r="D119" s="10">
        <v>45465</v>
      </c>
      <c r="E119" s="8" t="s">
        <v>281</v>
      </c>
      <c r="F119" s="11">
        <v>5</v>
      </c>
      <c r="G119" s="8" t="s">
        <v>311</v>
      </c>
      <c r="H119" s="8" t="s">
        <v>282</v>
      </c>
      <c r="I119" s="11" t="s">
        <v>269</v>
      </c>
      <c r="J119" s="8" t="s">
        <v>282</v>
      </c>
      <c r="K119" s="11">
        <v>0</v>
      </c>
      <c r="L119" s="11">
        <v>0</v>
      </c>
      <c r="M119" s="11">
        <v>5</v>
      </c>
    </row>
    <row r="120" spans="1:13" ht="16.5" hidden="1" customHeight="1">
      <c r="A120" s="8">
        <v>3349</v>
      </c>
      <c r="B120" s="8" t="s">
        <v>96</v>
      </c>
      <c r="C120" s="8" t="s">
        <v>308</v>
      </c>
      <c r="D120" s="10">
        <v>45466</v>
      </c>
      <c r="E120" s="8" t="s">
        <v>282</v>
      </c>
      <c r="F120" s="11">
        <v>15</v>
      </c>
      <c r="G120" s="8" t="s">
        <v>310</v>
      </c>
      <c r="H120" s="8" t="s">
        <v>281</v>
      </c>
      <c r="I120" s="11">
        <v>30</v>
      </c>
      <c r="J120" s="8" t="s">
        <v>281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119</v>
      </c>
      <c r="C121" s="8" t="s">
        <v>313</v>
      </c>
      <c r="D121" s="10">
        <v>45467</v>
      </c>
      <c r="E121" s="8" t="s">
        <v>281</v>
      </c>
      <c r="F121" s="11">
        <v>10</v>
      </c>
      <c r="G121" s="8" t="s">
        <v>312</v>
      </c>
      <c r="H121" s="8" t="s">
        <v>282</v>
      </c>
      <c r="I121" s="11" t="s">
        <v>269</v>
      </c>
      <c r="J121" s="8" t="s">
        <v>281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120</v>
      </c>
      <c r="C122" s="8" t="s">
        <v>309</v>
      </c>
      <c r="D122" s="10">
        <v>45468</v>
      </c>
      <c r="E122" s="8" t="s">
        <v>282</v>
      </c>
      <c r="F122" s="11">
        <v>5</v>
      </c>
      <c r="G122" s="8" t="s">
        <v>310</v>
      </c>
      <c r="H122" s="8" t="s">
        <v>282</v>
      </c>
      <c r="I122" s="11" t="s">
        <v>269</v>
      </c>
      <c r="J122" s="8" t="s">
        <v>282</v>
      </c>
      <c r="K122" s="11">
        <v>0</v>
      </c>
      <c r="L122" s="11">
        <v>1</v>
      </c>
      <c r="M122" s="11">
        <v>4</v>
      </c>
    </row>
    <row r="123" spans="1:13" ht="16.5" hidden="1" customHeight="1">
      <c r="A123" s="8">
        <v>3352</v>
      </c>
      <c r="B123" s="8" t="s">
        <v>121</v>
      </c>
      <c r="C123" s="8" t="s">
        <v>308</v>
      </c>
      <c r="D123" s="10">
        <v>45469</v>
      </c>
      <c r="E123" s="8" t="s">
        <v>281</v>
      </c>
      <c r="F123" s="11">
        <v>15</v>
      </c>
      <c r="G123" s="8" t="s">
        <v>311</v>
      </c>
      <c r="H123" s="8" t="s">
        <v>281</v>
      </c>
      <c r="I123" s="11">
        <v>30</v>
      </c>
      <c r="J123" s="8" t="s">
        <v>281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122</v>
      </c>
      <c r="C124" s="8" t="s">
        <v>313</v>
      </c>
      <c r="D124" s="10">
        <v>45470</v>
      </c>
      <c r="E124" s="8" t="s">
        <v>282</v>
      </c>
      <c r="F124" s="11">
        <v>10</v>
      </c>
      <c r="G124" s="8" t="s">
        <v>310</v>
      </c>
      <c r="H124" s="8" t="s">
        <v>282</v>
      </c>
      <c r="I124" s="11" t="s">
        <v>269</v>
      </c>
      <c r="J124" s="8" t="s">
        <v>281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123</v>
      </c>
      <c r="C125" s="8" t="s">
        <v>309</v>
      </c>
      <c r="D125" s="10">
        <v>45471</v>
      </c>
      <c r="E125" s="8" t="s">
        <v>281</v>
      </c>
      <c r="F125" s="11">
        <v>5</v>
      </c>
      <c r="G125" s="8" t="s">
        <v>312</v>
      </c>
      <c r="H125" s="8" t="s">
        <v>282</v>
      </c>
      <c r="I125" s="11" t="s">
        <v>269</v>
      </c>
      <c r="J125" s="8" t="s">
        <v>282</v>
      </c>
      <c r="K125" s="11">
        <v>0</v>
      </c>
      <c r="L125" s="11">
        <v>0</v>
      </c>
      <c r="M125" s="11">
        <v>5</v>
      </c>
    </row>
    <row r="126" spans="1:13" ht="16.5" hidden="1" customHeight="1">
      <c r="A126" s="8">
        <v>3355</v>
      </c>
      <c r="B126" s="8" t="s">
        <v>124</v>
      </c>
      <c r="C126" s="8" t="s">
        <v>308</v>
      </c>
      <c r="D126" s="10">
        <v>45472</v>
      </c>
      <c r="E126" s="8" t="s">
        <v>282</v>
      </c>
      <c r="F126" s="11">
        <v>15</v>
      </c>
      <c r="G126" s="8" t="s">
        <v>310</v>
      </c>
      <c r="H126" s="8" t="s">
        <v>281</v>
      </c>
      <c r="I126" s="11">
        <v>30</v>
      </c>
      <c r="J126" s="8" t="s">
        <v>281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125</v>
      </c>
      <c r="C127" s="8" t="s">
        <v>313</v>
      </c>
      <c r="D127" s="10">
        <v>45473</v>
      </c>
      <c r="E127" s="8" t="s">
        <v>281</v>
      </c>
      <c r="F127" s="11">
        <v>10</v>
      </c>
      <c r="G127" s="8" t="s">
        <v>311</v>
      </c>
      <c r="H127" s="8" t="s">
        <v>282</v>
      </c>
      <c r="I127" s="11" t="s">
        <v>269</v>
      </c>
      <c r="J127" s="8" t="s">
        <v>281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126</v>
      </c>
      <c r="C128" s="8" t="s">
        <v>309</v>
      </c>
      <c r="D128" s="10">
        <v>45474</v>
      </c>
      <c r="E128" s="8" t="s">
        <v>282</v>
      </c>
      <c r="F128" s="11">
        <v>5</v>
      </c>
      <c r="G128" s="8" t="s">
        <v>310</v>
      </c>
      <c r="H128" s="8" t="s">
        <v>282</v>
      </c>
      <c r="I128" s="11" t="s">
        <v>269</v>
      </c>
      <c r="J128" s="8" t="s">
        <v>282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127</v>
      </c>
      <c r="C129" s="8" t="s">
        <v>308</v>
      </c>
      <c r="D129" s="10">
        <v>45475</v>
      </c>
      <c r="E129" s="8" t="s">
        <v>281</v>
      </c>
      <c r="F129" s="11">
        <v>15</v>
      </c>
      <c r="G129" s="8" t="s">
        <v>312</v>
      </c>
      <c r="H129" s="8" t="s">
        <v>281</v>
      </c>
      <c r="I129" s="11">
        <v>30</v>
      </c>
      <c r="J129" s="8" t="s">
        <v>281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128</v>
      </c>
      <c r="C130" s="8" t="s">
        <v>313</v>
      </c>
      <c r="D130" s="10">
        <v>45476</v>
      </c>
      <c r="E130" s="8" t="s">
        <v>282</v>
      </c>
      <c r="F130" s="11">
        <v>10</v>
      </c>
      <c r="G130" s="8" t="s">
        <v>310</v>
      </c>
      <c r="H130" s="8" t="s">
        <v>282</v>
      </c>
      <c r="I130" s="11" t="s">
        <v>269</v>
      </c>
      <c r="J130" s="8" t="s">
        <v>281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129</v>
      </c>
      <c r="C131" s="8" t="s">
        <v>309</v>
      </c>
      <c r="D131" s="10">
        <v>45477</v>
      </c>
      <c r="E131" s="8" t="s">
        <v>281</v>
      </c>
      <c r="F131" s="11">
        <v>5</v>
      </c>
      <c r="G131" s="8" t="s">
        <v>311</v>
      </c>
      <c r="H131" s="8" t="s">
        <v>282</v>
      </c>
      <c r="I131" s="11" t="s">
        <v>269</v>
      </c>
      <c r="J131" s="8" t="s">
        <v>282</v>
      </c>
      <c r="K131" s="11">
        <v>0</v>
      </c>
      <c r="L131" s="11">
        <v>0</v>
      </c>
      <c r="M131" s="11">
        <v>5</v>
      </c>
    </row>
    <row r="132" spans="1:13" ht="16.5" hidden="1" customHeight="1">
      <c r="A132" s="8">
        <v>3361</v>
      </c>
      <c r="B132" s="8" t="s">
        <v>130</v>
      </c>
      <c r="C132" s="8" t="s">
        <v>308</v>
      </c>
      <c r="D132" s="10">
        <v>45478</v>
      </c>
      <c r="E132" s="8" t="s">
        <v>282</v>
      </c>
      <c r="F132" s="11">
        <v>15</v>
      </c>
      <c r="G132" s="8" t="s">
        <v>310</v>
      </c>
      <c r="H132" s="8" t="s">
        <v>281</v>
      </c>
      <c r="I132" s="11">
        <v>30</v>
      </c>
      <c r="J132" s="8" t="s">
        <v>281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131</v>
      </c>
      <c r="C133" s="8" t="s">
        <v>313</v>
      </c>
      <c r="D133" s="10">
        <v>45479</v>
      </c>
      <c r="E133" s="8" t="s">
        <v>281</v>
      </c>
      <c r="F133" s="11">
        <v>10</v>
      </c>
      <c r="G133" s="8" t="s">
        <v>312</v>
      </c>
      <c r="H133" s="8" t="s">
        <v>282</v>
      </c>
      <c r="I133" s="11" t="s">
        <v>269</v>
      </c>
      <c r="J133" s="8" t="s">
        <v>281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132</v>
      </c>
      <c r="C134" s="8" t="s">
        <v>309</v>
      </c>
      <c r="D134" s="10">
        <v>45480</v>
      </c>
      <c r="E134" s="8" t="s">
        <v>282</v>
      </c>
      <c r="F134" s="11">
        <v>5</v>
      </c>
      <c r="G134" s="8" t="s">
        <v>310</v>
      </c>
      <c r="H134" s="8" t="s">
        <v>282</v>
      </c>
      <c r="I134" s="11" t="s">
        <v>269</v>
      </c>
      <c r="J134" s="8" t="s">
        <v>282</v>
      </c>
      <c r="K134" s="11">
        <v>0</v>
      </c>
      <c r="L134" s="11">
        <v>1</v>
      </c>
      <c r="M134" s="11">
        <v>4</v>
      </c>
    </row>
    <row r="135" spans="1:13" ht="16.5" hidden="1" customHeight="1">
      <c r="A135" s="8">
        <v>3364</v>
      </c>
      <c r="B135" s="8" t="s">
        <v>133</v>
      </c>
      <c r="C135" s="8" t="s">
        <v>308</v>
      </c>
      <c r="D135" s="10">
        <v>45481</v>
      </c>
      <c r="E135" s="8" t="s">
        <v>281</v>
      </c>
      <c r="F135" s="11">
        <v>15</v>
      </c>
      <c r="G135" s="8" t="s">
        <v>311</v>
      </c>
      <c r="H135" s="8" t="s">
        <v>281</v>
      </c>
      <c r="I135" s="11">
        <v>30</v>
      </c>
      <c r="J135" s="8" t="s">
        <v>281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134</v>
      </c>
      <c r="C136" s="8" t="s">
        <v>313</v>
      </c>
      <c r="D136" s="10">
        <v>45482</v>
      </c>
      <c r="E136" s="8" t="s">
        <v>282</v>
      </c>
      <c r="F136" s="11">
        <v>10</v>
      </c>
      <c r="G136" s="8" t="s">
        <v>310</v>
      </c>
      <c r="H136" s="8" t="s">
        <v>282</v>
      </c>
      <c r="I136" s="11" t="s">
        <v>269</v>
      </c>
      <c r="J136" s="8" t="s">
        <v>281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135</v>
      </c>
      <c r="C137" s="8" t="s">
        <v>309</v>
      </c>
      <c r="D137" s="10">
        <v>45483</v>
      </c>
      <c r="E137" s="8" t="s">
        <v>281</v>
      </c>
      <c r="F137" s="11">
        <v>5</v>
      </c>
      <c r="G137" s="8" t="s">
        <v>310</v>
      </c>
      <c r="H137" s="8" t="s">
        <v>282</v>
      </c>
      <c r="I137" s="11" t="s">
        <v>269</v>
      </c>
      <c r="J137" s="8" t="s">
        <v>282</v>
      </c>
      <c r="K137" s="11">
        <v>0</v>
      </c>
      <c r="L137" s="11">
        <v>0</v>
      </c>
      <c r="M137" s="11">
        <v>5</v>
      </c>
    </row>
    <row r="138" spans="1:13" ht="16.5" hidden="1" customHeight="1">
      <c r="A138" s="8">
        <v>3367</v>
      </c>
      <c r="B138" s="8" t="s">
        <v>136</v>
      </c>
      <c r="C138" s="8" t="s">
        <v>308</v>
      </c>
      <c r="D138" s="10">
        <v>45484</v>
      </c>
      <c r="E138" s="8" t="s">
        <v>282</v>
      </c>
      <c r="F138" s="11">
        <v>15</v>
      </c>
      <c r="G138" s="8" t="s">
        <v>311</v>
      </c>
      <c r="H138" s="8" t="s">
        <v>281</v>
      </c>
      <c r="I138" s="11">
        <v>30</v>
      </c>
      <c r="J138" s="8" t="s">
        <v>281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137</v>
      </c>
      <c r="C139" s="8" t="s">
        <v>313</v>
      </c>
      <c r="D139" s="10">
        <v>45485</v>
      </c>
      <c r="E139" s="8" t="s">
        <v>281</v>
      </c>
      <c r="F139" s="11">
        <v>10</v>
      </c>
      <c r="G139" s="8" t="s">
        <v>312</v>
      </c>
      <c r="H139" s="8" t="s">
        <v>282</v>
      </c>
      <c r="I139" s="11" t="s">
        <v>269</v>
      </c>
      <c r="J139" s="8" t="s">
        <v>281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299</v>
      </c>
      <c r="C140" s="8" t="s">
        <v>309</v>
      </c>
      <c r="D140" s="10">
        <v>45486</v>
      </c>
      <c r="E140" s="8" t="s">
        <v>282</v>
      </c>
      <c r="F140" s="11">
        <v>5</v>
      </c>
      <c r="G140" s="8" t="s">
        <v>311</v>
      </c>
      <c r="H140" s="8" t="s">
        <v>282</v>
      </c>
      <c r="I140" s="11" t="s">
        <v>269</v>
      </c>
      <c r="J140" s="8" t="s">
        <v>282</v>
      </c>
      <c r="K140" s="11">
        <v>0</v>
      </c>
      <c r="L140" s="11">
        <v>1</v>
      </c>
      <c r="M140" s="11">
        <v>4</v>
      </c>
    </row>
    <row r="141" spans="1:13" ht="16.5" hidden="1" customHeight="1">
      <c r="A141" s="8">
        <v>3370</v>
      </c>
      <c r="B141" s="8" t="s">
        <v>138</v>
      </c>
      <c r="C141" s="8" t="s">
        <v>308</v>
      </c>
      <c r="D141" s="10">
        <v>45487</v>
      </c>
      <c r="E141" s="8" t="s">
        <v>281</v>
      </c>
      <c r="F141" s="11">
        <v>15</v>
      </c>
      <c r="G141" s="8" t="s">
        <v>310</v>
      </c>
      <c r="H141" s="8" t="s">
        <v>281</v>
      </c>
      <c r="I141" s="11">
        <v>30</v>
      </c>
      <c r="J141" s="8" t="s">
        <v>281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139</v>
      </c>
      <c r="C142" s="8" t="s">
        <v>313</v>
      </c>
      <c r="D142" s="10">
        <v>45488</v>
      </c>
      <c r="E142" s="8" t="s">
        <v>282</v>
      </c>
      <c r="F142" s="11">
        <v>10</v>
      </c>
      <c r="G142" s="8" t="s">
        <v>310</v>
      </c>
      <c r="H142" s="8" t="s">
        <v>282</v>
      </c>
      <c r="I142" s="11" t="s">
        <v>269</v>
      </c>
      <c r="J142" s="8" t="s">
        <v>281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140</v>
      </c>
      <c r="C143" s="8" t="s">
        <v>309</v>
      </c>
      <c r="D143" s="10">
        <v>45489</v>
      </c>
      <c r="E143" s="8" t="s">
        <v>281</v>
      </c>
      <c r="F143" s="11">
        <v>5</v>
      </c>
      <c r="G143" s="8" t="s">
        <v>312</v>
      </c>
      <c r="H143" s="8" t="s">
        <v>282</v>
      </c>
      <c r="I143" s="11" t="s">
        <v>269</v>
      </c>
      <c r="J143" s="8" t="s">
        <v>282</v>
      </c>
      <c r="K143" s="11">
        <v>0</v>
      </c>
      <c r="L143" s="11">
        <v>0</v>
      </c>
      <c r="M143" s="11">
        <v>5</v>
      </c>
    </row>
    <row r="144" spans="1:13" ht="16.5" hidden="1" customHeight="1">
      <c r="A144" s="8">
        <v>3373</v>
      </c>
      <c r="B144" s="8" t="s">
        <v>287</v>
      </c>
      <c r="C144" s="8" t="s">
        <v>308</v>
      </c>
      <c r="D144" s="10">
        <v>45490</v>
      </c>
      <c r="E144" s="8" t="s">
        <v>282</v>
      </c>
      <c r="F144" s="11">
        <v>15</v>
      </c>
      <c r="G144" s="8" t="s">
        <v>311</v>
      </c>
      <c r="H144" s="8" t="s">
        <v>281</v>
      </c>
      <c r="I144" s="11">
        <v>30</v>
      </c>
      <c r="J144" s="8" t="s">
        <v>281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141</v>
      </c>
      <c r="C145" s="8" t="s">
        <v>313</v>
      </c>
      <c r="D145" s="10">
        <v>45491</v>
      </c>
      <c r="E145" s="8" t="s">
        <v>281</v>
      </c>
      <c r="F145" s="11">
        <v>10</v>
      </c>
      <c r="G145" s="8" t="s">
        <v>311</v>
      </c>
      <c r="H145" s="8" t="s">
        <v>282</v>
      </c>
      <c r="I145" s="11" t="s">
        <v>269</v>
      </c>
      <c r="J145" s="8" t="s">
        <v>281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142</v>
      </c>
      <c r="C146" s="8" t="s">
        <v>309</v>
      </c>
      <c r="D146" s="10">
        <v>45492</v>
      </c>
      <c r="E146" s="8" t="s">
        <v>282</v>
      </c>
      <c r="F146" s="11">
        <v>5</v>
      </c>
      <c r="G146" s="8" t="s">
        <v>310</v>
      </c>
      <c r="H146" s="8" t="s">
        <v>282</v>
      </c>
      <c r="I146" s="11" t="s">
        <v>269</v>
      </c>
      <c r="J146" s="8" t="s">
        <v>282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143</v>
      </c>
      <c r="C147" s="8" t="s">
        <v>308</v>
      </c>
      <c r="D147" s="10">
        <v>45493</v>
      </c>
      <c r="E147" s="8" t="s">
        <v>281</v>
      </c>
      <c r="F147" s="11">
        <v>15</v>
      </c>
      <c r="G147" s="8" t="s">
        <v>312</v>
      </c>
      <c r="H147" s="8" t="s">
        <v>281</v>
      </c>
      <c r="I147" s="11">
        <v>30</v>
      </c>
      <c r="J147" s="8" t="s">
        <v>281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144</v>
      </c>
      <c r="C148" s="8" t="s">
        <v>313</v>
      </c>
      <c r="D148" s="10">
        <v>45494</v>
      </c>
      <c r="E148" s="8" t="s">
        <v>282</v>
      </c>
      <c r="F148" s="11">
        <v>10</v>
      </c>
      <c r="G148" s="8" t="s">
        <v>310</v>
      </c>
      <c r="H148" s="8" t="s">
        <v>282</v>
      </c>
      <c r="I148" s="11" t="s">
        <v>269</v>
      </c>
      <c r="J148" s="8" t="s">
        <v>281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145</v>
      </c>
      <c r="C149" s="8" t="s">
        <v>309</v>
      </c>
      <c r="D149" s="10">
        <v>45495</v>
      </c>
      <c r="E149" s="8" t="s">
        <v>281</v>
      </c>
      <c r="F149" s="11">
        <v>5</v>
      </c>
      <c r="G149" s="8" t="s">
        <v>311</v>
      </c>
      <c r="H149" s="8" t="s">
        <v>282</v>
      </c>
      <c r="I149" s="11" t="s">
        <v>269</v>
      </c>
      <c r="J149" s="8" t="s">
        <v>282</v>
      </c>
      <c r="K149" s="11">
        <v>0</v>
      </c>
      <c r="L149" s="11">
        <v>0</v>
      </c>
      <c r="M149" s="11">
        <v>5</v>
      </c>
    </row>
    <row r="150" spans="1:13" ht="16.5" hidden="1" customHeight="1">
      <c r="A150" s="8">
        <v>3379</v>
      </c>
      <c r="B150" s="8" t="s">
        <v>146</v>
      </c>
      <c r="C150" s="8" t="s">
        <v>308</v>
      </c>
      <c r="D150" s="10">
        <v>45496</v>
      </c>
      <c r="E150" s="8" t="s">
        <v>282</v>
      </c>
      <c r="F150" s="11">
        <v>15</v>
      </c>
      <c r="G150" s="8" t="s">
        <v>310</v>
      </c>
      <c r="H150" s="8" t="s">
        <v>281</v>
      </c>
      <c r="I150" s="11">
        <v>30</v>
      </c>
      <c r="J150" s="8" t="s">
        <v>281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147</v>
      </c>
      <c r="C151" s="8" t="s">
        <v>313</v>
      </c>
      <c r="D151" s="10">
        <v>45497</v>
      </c>
      <c r="E151" s="8" t="s">
        <v>281</v>
      </c>
      <c r="F151" s="11">
        <v>10</v>
      </c>
      <c r="G151" s="8" t="s">
        <v>312</v>
      </c>
      <c r="H151" s="8" t="s">
        <v>282</v>
      </c>
      <c r="I151" s="11" t="s">
        <v>269</v>
      </c>
      <c r="J151" s="8" t="s">
        <v>281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148</v>
      </c>
      <c r="C152" s="8" t="s">
        <v>309</v>
      </c>
      <c r="D152" s="10">
        <v>45498</v>
      </c>
      <c r="E152" s="8" t="s">
        <v>282</v>
      </c>
      <c r="F152" s="11">
        <v>5</v>
      </c>
      <c r="G152" s="8" t="s">
        <v>310</v>
      </c>
      <c r="H152" s="8" t="s">
        <v>282</v>
      </c>
      <c r="I152" s="11" t="s">
        <v>269</v>
      </c>
      <c r="J152" s="8" t="s">
        <v>282</v>
      </c>
      <c r="K152" s="11">
        <v>0</v>
      </c>
      <c r="L152" s="11">
        <v>1</v>
      </c>
      <c r="M152" s="11">
        <v>4</v>
      </c>
    </row>
    <row r="153" spans="1:13" ht="16.5" hidden="1" customHeight="1">
      <c r="A153" s="8">
        <v>3382</v>
      </c>
      <c r="B153" s="8" t="s">
        <v>149</v>
      </c>
      <c r="C153" s="8" t="s">
        <v>308</v>
      </c>
      <c r="D153" s="10">
        <v>45499</v>
      </c>
      <c r="E153" s="8" t="s">
        <v>281</v>
      </c>
      <c r="F153" s="11">
        <v>15</v>
      </c>
      <c r="G153" s="8" t="s">
        <v>311</v>
      </c>
      <c r="H153" s="8" t="s">
        <v>281</v>
      </c>
      <c r="I153" s="11">
        <v>30</v>
      </c>
      <c r="J153" s="8" t="s">
        <v>281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150</v>
      </c>
      <c r="C154" s="8" t="s">
        <v>313</v>
      </c>
      <c r="D154" s="10">
        <v>45500</v>
      </c>
      <c r="E154" s="8" t="s">
        <v>282</v>
      </c>
      <c r="F154" s="11">
        <v>10</v>
      </c>
      <c r="G154" s="8" t="s">
        <v>310</v>
      </c>
      <c r="H154" s="8" t="s">
        <v>282</v>
      </c>
      <c r="I154" s="11" t="s">
        <v>269</v>
      </c>
      <c r="J154" s="8" t="s">
        <v>281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300</v>
      </c>
      <c r="C155" s="8" t="s">
        <v>309</v>
      </c>
      <c r="D155" s="10">
        <v>45501</v>
      </c>
      <c r="E155" s="8" t="s">
        <v>281</v>
      </c>
      <c r="F155" s="11">
        <v>5</v>
      </c>
      <c r="G155" s="8" t="s">
        <v>312</v>
      </c>
      <c r="H155" s="8" t="s">
        <v>282</v>
      </c>
      <c r="I155" s="11" t="s">
        <v>269</v>
      </c>
      <c r="J155" s="8" t="s">
        <v>282</v>
      </c>
      <c r="K155" s="11">
        <v>0</v>
      </c>
      <c r="L155" s="11">
        <v>0</v>
      </c>
      <c r="M155" s="11">
        <v>5</v>
      </c>
    </row>
    <row r="156" spans="1:13" ht="16.5" hidden="1" customHeight="1">
      <c r="A156" s="8">
        <v>3385</v>
      </c>
      <c r="B156" s="8" t="s">
        <v>151</v>
      </c>
      <c r="C156" s="8" t="s">
        <v>308</v>
      </c>
      <c r="D156" s="10">
        <v>45502</v>
      </c>
      <c r="E156" s="8" t="s">
        <v>282</v>
      </c>
      <c r="F156" s="11">
        <v>15</v>
      </c>
      <c r="G156" s="8" t="s">
        <v>310</v>
      </c>
      <c r="H156" s="8" t="s">
        <v>281</v>
      </c>
      <c r="I156" s="11">
        <v>30</v>
      </c>
      <c r="J156" s="8" t="s">
        <v>281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152</v>
      </c>
      <c r="C157" s="8" t="s">
        <v>313</v>
      </c>
      <c r="D157" s="10">
        <v>45503</v>
      </c>
      <c r="E157" s="8" t="s">
        <v>281</v>
      </c>
      <c r="F157" s="11">
        <v>10</v>
      </c>
      <c r="G157" s="8" t="s">
        <v>311</v>
      </c>
      <c r="H157" s="8" t="s">
        <v>282</v>
      </c>
      <c r="I157" s="11" t="s">
        <v>269</v>
      </c>
      <c r="J157" s="8" t="s">
        <v>281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153</v>
      </c>
      <c r="C158" s="8" t="s">
        <v>309</v>
      </c>
      <c r="D158" s="10">
        <v>45504</v>
      </c>
      <c r="E158" s="8" t="s">
        <v>282</v>
      </c>
      <c r="F158" s="11">
        <v>5</v>
      </c>
      <c r="G158" s="8" t="s">
        <v>310</v>
      </c>
      <c r="H158" s="8" t="s">
        <v>282</v>
      </c>
      <c r="I158" s="11" t="s">
        <v>269</v>
      </c>
      <c r="J158" s="8" t="s">
        <v>282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154</v>
      </c>
      <c r="C159" s="8" t="s">
        <v>308</v>
      </c>
      <c r="D159" s="10">
        <v>45505</v>
      </c>
      <c r="E159" s="8" t="s">
        <v>281</v>
      </c>
      <c r="F159" s="11">
        <v>15</v>
      </c>
      <c r="G159" s="8" t="s">
        <v>312</v>
      </c>
      <c r="H159" s="8" t="s">
        <v>281</v>
      </c>
      <c r="I159" s="11">
        <v>30</v>
      </c>
      <c r="J159" s="8" t="s">
        <v>281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155</v>
      </c>
      <c r="C160" s="8" t="s">
        <v>313</v>
      </c>
      <c r="D160" s="10">
        <v>45506</v>
      </c>
      <c r="E160" s="8" t="s">
        <v>282</v>
      </c>
      <c r="F160" s="11">
        <v>10</v>
      </c>
      <c r="G160" s="8" t="s">
        <v>310</v>
      </c>
      <c r="H160" s="8" t="s">
        <v>282</v>
      </c>
      <c r="I160" s="11" t="s">
        <v>269</v>
      </c>
      <c r="J160" s="8" t="s">
        <v>281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156</v>
      </c>
      <c r="C161" s="8" t="s">
        <v>309</v>
      </c>
      <c r="D161" s="10">
        <v>45507</v>
      </c>
      <c r="E161" s="8" t="s">
        <v>281</v>
      </c>
      <c r="F161" s="11">
        <v>5</v>
      </c>
      <c r="G161" s="8" t="s">
        <v>311</v>
      </c>
      <c r="H161" s="8" t="s">
        <v>282</v>
      </c>
      <c r="I161" s="11" t="s">
        <v>269</v>
      </c>
      <c r="J161" s="8" t="s">
        <v>282</v>
      </c>
      <c r="K161" s="11">
        <v>0</v>
      </c>
      <c r="L161" s="11">
        <v>0</v>
      </c>
      <c r="M161" s="11">
        <v>5</v>
      </c>
    </row>
    <row r="162" spans="1:13" ht="16.5" hidden="1" customHeight="1">
      <c r="A162" s="8">
        <v>3391</v>
      </c>
      <c r="B162" s="8" t="s">
        <v>65</v>
      </c>
      <c r="C162" s="8" t="s">
        <v>308</v>
      </c>
      <c r="D162" s="10">
        <v>45508</v>
      </c>
      <c r="E162" s="8" t="s">
        <v>282</v>
      </c>
      <c r="F162" s="11">
        <v>15</v>
      </c>
      <c r="G162" s="8" t="s">
        <v>310</v>
      </c>
      <c r="H162" s="8" t="s">
        <v>281</v>
      </c>
      <c r="I162" s="11">
        <v>30</v>
      </c>
      <c r="J162" s="8" t="s">
        <v>281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157</v>
      </c>
      <c r="C163" s="8" t="s">
        <v>313</v>
      </c>
      <c r="D163" s="10">
        <v>45509</v>
      </c>
      <c r="E163" s="8" t="s">
        <v>281</v>
      </c>
      <c r="F163" s="11">
        <v>10</v>
      </c>
      <c r="G163" s="8" t="s">
        <v>312</v>
      </c>
      <c r="H163" s="8" t="s">
        <v>282</v>
      </c>
      <c r="I163" s="11" t="s">
        <v>269</v>
      </c>
      <c r="J163" s="8" t="s">
        <v>281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158</v>
      </c>
      <c r="C164" s="8" t="s">
        <v>309</v>
      </c>
      <c r="D164" s="10">
        <v>45510</v>
      </c>
      <c r="E164" s="8" t="s">
        <v>282</v>
      </c>
      <c r="F164" s="11">
        <v>5</v>
      </c>
      <c r="G164" s="8" t="s">
        <v>310</v>
      </c>
      <c r="H164" s="8" t="s">
        <v>282</v>
      </c>
      <c r="I164" s="11" t="s">
        <v>269</v>
      </c>
      <c r="J164" s="8" t="s">
        <v>282</v>
      </c>
      <c r="K164" s="11">
        <v>0</v>
      </c>
      <c r="L164" s="11">
        <v>1</v>
      </c>
      <c r="M164" s="11">
        <v>4</v>
      </c>
    </row>
    <row r="165" spans="1:13" ht="16.5" hidden="1" customHeight="1">
      <c r="A165" s="8">
        <v>3394</v>
      </c>
      <c r="B165" s="8" t="s">
        <v>159</v>
      </c>
      <c r="C165" s="8" t="s">
        <v>308</v>
      </c>
      <c r="D165" s="10">
        <v>45511</v>
      </c>
      <c r="E165" s="8" t="s">
        <v>281</v>
      </c>
      <c r="F165" s="11">
        <v>15</v>
      </c>
      <c r="G165" s="8" t="s">
        <v>311</v>
      </c>
      <c r="H165" s="8" t="s">
        <v>281</v>
      </c>
      <c r="I165" s="11">
        <v>30</v>
      </c>
      <c r="J165" s="8" t="s">
        <v>281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160</v>
      </c>
      <c r="C166" s="8" t="s">
        <v>313</v>
      </c>
      <c r="D166" s="10">
        <v>45512</v>
      </c>
      <c r="E166" s="8" t="s">
        <v>282</v>
      </c>
      <c r="F166" s="11">
        <v>10</v>
      </c>
      <c r="G166" s="8" t="s">
        <v>310</v>
      </c>
      <c r="H166" s="8" t="s">
        <v>282</v>
      </c>
      <c r="I166" s="11" t="s">
        <v>269</v>
      </c>
      <c r="J166" s="8" t="s">
        <v>281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161</v>
      </c>
      <c r="C167" s="8" t="s">
        <v>309</v>
      </c>
      <c r="D167" s="10">
        <v>45513</v>
      </c>
      <c r="E167" s="8" t="s">
        <v>281</v>
      </c>
      <c r="F167" s="11">
        <v>5</v>
      </c>
      <c r="G167" s="8" t="s">
        <v>312</v>
      </c>
      <c r="H167" s="8" t="s">
        <v>282</v>
      </c>
      <c r="I167" s="11" t="s">
        <v>269</v>
      </c>
      <c r="J167" s="8" t="s">
        <v>282</v>
      </c>
      <c r="K167" s="11">
        <v>0</v>
      </c>
      <c r="L167" s="11">
        <v>0</v>
      </c>
      <c r="M167" s="11">
        <v>5</v>
      </c>
    </row>
    <row r="168" spans="1:13" ht="16.5" hidden="1" customHeight="1">
      <c r="A168" s="8">
        <v>3397</v>
      </c>
      <c r="B168" s="8" t="s">
        <v>93</v>
      </c>
      <c r="C168" s="8" t="s">
        <v>308</v>
      </c>
      <c r="D168" s="10">
        <v>45514</v>
      </c>
      <c r="E168" s="8" t="s">
        <v>282</v>
      </c>
      <c r="F168" s="11">
        <v>15</v>
      </c>
      <c r="G168" s="8" t="s">
        <v>310</v>
      </c>
      <c r="H168" s="8" t="s">
        <v>281</v>
      </c>
      <c r="I168" s="11">
        <v>30</v>
      </c>
      <c r="J168" s="8" t="s">
        <v>281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162</v>
      </c>
      <c r="C169" s="8" t="s">
        <v>313</v>
      </c>
      <c r="D169" s="10">
        <v>45515</v>
      </c>
      <c r="E169" s="8" t="s">
        <v>281</v>
      </c>
      <c r="F169" s="11">
        <v>10</v>
      </c>
      <c r="G169" s="8" t="s">
        <v>311</v>
      </c>
      <c r="H169" s="8" t="s">
        <v>282</v>
      </c>
      <c r="I169" s="11" t="s">
        <v>269</v>
      </c>
      <c r="J169" s="8" t="s">
        <v>281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163</v>
      </c>
      <c r="C170" s="8" t="s">
        <v>309</v>
      </c>
      <c r="D170" s="10">
        <v>45516</v>
      </c>
      <c r="E170" s="8" t="s">
        <v>282</v>
      </c>
      <c r="F170" s="11">
        <v>5</v>
      </c>
      <c r="G170" s="8" t="s">
        <v>310</v>
      </c>
      <c r="H170" s="8" t="s">
        <v>282</v>
      </c>
      <c r="I170" s="11" t="s">
        <v>269</v>
      </c>
      <c r="J170" s="8" t="s">
        <v>282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164</v>
      </c>
      <c r="C171" s="8" t="s">
        <v>308</v>
      </c>
      <c r="D171" s="10">
        <v>45517</v>
      </c>
      <c r="E171" s="8" t="s">
        <v>281</v>
      </c>
      <c r="F171" s="11">
        <v>15</v>
      </c>
      <c r="G171" s="8" t="s">
        <v>312</v>
      </c>
      <c r="H171" s="8" t="s">
        <v>281</v>
      </c>
      <c r="I171" s="11">
        <v>30</v>
      </c>
      <c r="J171" s="8" t="s">
        <v>281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165</v>
      </c>
      <c r="C172" s="8" t="s">
        <v>313</v>
      </c>
      <c r="D172" s="10">
        <v>45518</v>
      </c>
      <c r="E172" s="8" t="s">
        <v>282</v>
      </c>
      <c r="F172" s="11">
        <v>10</v>
      </c>
      <c r="G172" s="8" t="s">
        <v>310</v>
      </c>
      <c r="H172" s="8" t="s">
        <v>282</v>
      </c>
      <c r="I172" s="11" t="s">
        <v>269</v>
      </c>
      <c r="J172" s="8" t="s">
        <v>281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166</v>
      </c>
      <c r="C173" s="8" t="s">
        <v>309</v>
      </c>
      <c r="D173" s="10">
        <v>45519</v>
      </c>
      <c r="E173" s="8" t="s">
        <v>281</v>
      </c>
      <c r="F173" s="11">
        <v>5</v>
      </c>
      <c r="G173" s="8" t="s">
        <v>311</v>
      </c>
      <c r="H173" s="8" t="s">
        <v>282</v>
      </c>
      <c r="I173" s="11" t="s">
        <v>269</v>
      </c>
      <c r="J173" s="8" t="s">
        <v>282</v>
      </c>
      <c r="K173" s="11">
        <v>0</v>
      </c>
      <c r="L173" s="11">
        <v>0</v>
      </c>
      <c r="M173" s="11">
        <v>5</v>
      </c>
    </row>
    <row r="174" spans="1:13" ht="16.5" hidden="1" customHeight="1">
      <c r="A174" s="8">
        <v>3403</v>
      </c>
      <c r="B174" s="8" t="s">
        <v>167</v>
      </c>
      <c r="C174" s="8" t="s">
        <v>308</v>
      </c>
      <c r="D174" s="10">
        <v>45520</v>
      </c>
      <c r="E174" s="8" t="s">
        <v>282</v>
      </c>
      <c r="F174" s="11">
        <v>15</v>
      </c>
      <c r="G174" s="8" t="s">
        <v>310</v>
      </c>
      <c r="H174" s="8" t="s">
        <v>281</v>
      </c>
      <c r="I174" s="11">
        <v>30</v>
      </c>
      <c r="J174" s="8" t="s">
        <v>281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168</v>
      </c>
      <c r="C175" s="8" t="s">
        <v>313</v>
      </c>
      <c r="D175" s="10">
        <v>45521</v>
      </c>
      <c r="E175" s="8" t="s">
        <v>281</v>
      </c>
      <c r="F175" s="11">
        <v>10</v>
      </c>
      <c r="G175" s="8" t="s">
        <v>312</v>
      </c>
      <c r="H175" s="8" t="s">
        <v>282</v>
      </c>
      <c r="I175" s="11" t="s">
        <v>269</v>
      </c>
      <c r="J175" s="8" t="s">
        <v>281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169</v>
      </c>
      <c r="C176" s="8" t="s">
        <v>309</v>
      </c>
      <c r="D176" s="10">
        <v>45522</v>
      </c>
      <c r="E176" s="8" t="s">
        <v>282</v>
      </c>
      <c r="F176" s="11">
        <v>5</v>
      </c>
      <c r="G176" s="8" t="s">
        <v>310</v>
      </c>
      <c r="H176" s="8" t="s">
        <v>282</v>
      </c>
      <c r="I176" s="11" t="s">
        <v>269</v>
      </c>
      <c r="J176" s="8" t="s">
        <v>282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301</v>
      </c>
      <c r="C177" s="8" t="s">
        <v>309</v>
      </c>
      <c r="D177" s="10">
        <v>45523</v>
      </c>
      <c r="E177" s="8" t="s">
        <v>281</v>
      </c>
      <c r="F177" s="11">
        <v>5</v>
      </c>
      <c r="G177" s="8" t="s">
        <v>310</v>
      </c>
      <c r="H177" s="8" t="s">
        <v>282</v>
      </c>
      <c r="I177" s="11" t="s">
        <v>269</v>
      </c>
      <c r="J177" s="8" t="s">
        <v>282</v>
      </c>
      <c r="K177" s="11">
        <v>0</v>
      </c>
      <c r="L177" s="11">
        <v>0</v>
      </c>
      <c r="M177" s="11">
        <v>5</v>
      </c>
    </row>
    <row r="178" spans="1:13" ht="16.5" hidden="1" customHeight="1">
      <c r="A178" s="8">
        <v>3407</v>
      </c>
      <c r="B178" s="8" t="s">
        <v>170</v>
      </c>
      <c r="C178" s="8" t="s">
        <v>308</v>
      </c>
      <c r="D178" s="10">
        <v>45524</v>
      </c>
      <c r="E178" s="8" t="s">
        <v>282</v>
      </c>
      <c r="F178" s="11">
        <v>15</v>
      </c>
      <c r="G178" s="8" t="s">
        <v>311</v>
      </c>
      <c r="H178" s="8" t="s">
        <v>281</v>
      </c>
      <c r="I178" s="11">
        <v>30</v>
      </c>
      <c r="J178" s="8" t="s">
        <v>281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171</v>
      </c>
      <c r="C179" s="8" t="s">
        <v>313</v>
      </c>
      <c r="D179" s="10">
        <v>45525</v>
      </c>
      <c r="E179" s="8" t="s">
        <v>281</v>
      </c>
      <c r="F179" s="11">
        <v>10</v>
      </c>
      <c r="G179" s="8" t="s">
        <v>312</v>
      </c>
      <c r="H179" s="8" t="s">
        <v>282</v>
      </c>
      <c r="I179" s="11" t="s">
        <v>269</v>
      </c>
      <c r="J179" s="8" t="s">
        <v>281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172</v>
      </c>
      <c r="C180" s="8" t="s">
        <v>309</v>
      </c>
      <c r="D180" s="10">
        <v>45526</v>
      </c>
      <c r="E180" s="8" t="s">
        <v>282</v>
      </c>
      <c r="F180" s="11">
        <v>5</v>
      </c>
      <c r="G180" s="8" t="s">
        <v>311</v>
      </c>
      <c r="H180" s="8" t="s">
        <v>282</v>
      </c>
      <c r="I180" s="11" t="s">
        <v>269</v>
      </c>
      <c r="J180" s="8" t="s">
        <v>282</v>
      </c>
      <c r="K180" s="11">
        <v>0</v>
      </c>
      <c r="L180" s="11">
        <v>1</v>
      </c>
      <c r="M180" s="11">
        <v>4</v>
      </c>
    </row>
    <row r="181" spans="1:13" ht="16.5" hidden="1" customHeight="1">
      <c r="A181" s="8">
        <v>3410</v>
      </c>
      <c r="B181" s="8" t="s">
        <v>173</v>
      </c>
      <c r="C181" s="8" t="s">
        <v>308</v>
      </c>
      <c r="D181" s="10">
        <v>45527</v>
      </c>
      <c r="E181" s="8" t="s">
        <v>281</v>
      </c>
      <c r="F181" s="11">
        <v>15</v>
      </c>
      <c r="G181" s="8" t="s">
        <v>310</v>
      </c>
      <c r="H181" s="8" t="s">
        <v>281</v>
      </c>
      <c r="I181" s="11">
        <v>30</v>
      </c>
      <c r="J181" s="8" t="s">
        <v>281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174</v>
      </c>
      <c r="C182" s="8" t="s">
        <v>313</v>
      </c>
      <c r="D182" s="10">
        <v>45528</v>
      </c>
      <c r="E182" s="8" t="s">
        <v>282</v>
      </c>
      <c r="F182" s="11">
        <v>10</v>
      </c>
      <c r="G182" s="8" t="s">
        <v>310</v>
      </c>
      <c r="H182" s="8" t="s">
        <v>282</v>
      </c>
      <c r="I182" s="11" t="s">
        <v>269</v>
      </c>
      <c r="J182" s="8" t="s">
        <v>281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175</v>
      </c>
      <c r="C183" s="8" t="s">
        <v>309</v>
      </c>
      <c r="D183" s="10">
        <v>45529</v>
      </c>
      <c r="E183" s="8" t="s">
        <v>281</v>
      </c>
      <c r="F183" s="11">
        <v>5</v>
      </c>
      <c r="G183" s="8" t="s">
        <v>312</v>
      </c>
      <c r="H183" s="8" t="s">
        <v>282</v>
      </c>
      <c r="I183" s="11" t="s">
        <v>269</v>
      </c>
      <c r="J183" s="8" t="s">
        <v>282</v>
      </c>
      <c r="K183" s="11">
        <v>0</v>
      </c>
      <c r="L183" s="11">
        <v>0</v>
      </c>
      <c r="M183" s="11">
        <v>5</v>
      </c>
    </row>
    <row r="184" spans="1:13" ht="16.5" hidden="1" customHeight="1">
      <c r="A184" s="8">
        <v>3413</v>
      </c>
      <c r="B184" s="8" t="s">
        <v>176</v>
      </c>
      <c r="C184" s="8" t="s">
        <v>308</v>
      </c>
      <c r="D184" s="10">
        <v>45530</v>
      </c>
      <c r="E184" s="8" t="s">
        <v>282</v>
      </c>
      <c r="F184" s="11">
        <v>15</v>
      </c>
      <c r="G184" s="8" t="s">
        <v>311</v>
      </c>
      <c r="H184" s="8" t="s">
        <v>281</v>
      </c>
      <c r="I184" s="11">
        <v>30</v>
      </c>
      <c r="J184" s="8" t="s">
        <v>281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177</v>
      </c>
      <c r="C185" s="8" t="s">
        <v>313</v>
      </c>
      <c r="D185" s="10">
        <v>45531</v>
      </c>
      <c r="E185" s="8" t="s">
        <v>281</v>
      </c>
      <c r="F185" s="11">
        <v>10</v>
      </c>
      <c r="G185" s="8" t="s">
        <v>311</v>
      </c>
      <c r="H185" s="8" t="s">
        <v>282</v>
      </c>
      <c r="I185" s="11" t="s">
        <v>269</v>
      </c>
      <c r="J185" s="8" t="s">
        <v>281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178</v>
      </c>
      <c r="C186" s="8" t="s">
        <v>309</v>
      </c>
      <c r="D186" s="10">
        <v>45532</v>
      </c>
      <c r="E186" s="8" t="s">
        <v>282</v>
      </c>
      <c r="F186" s="11">
        <v>5</v>
      </c>
      <c r="G186" s="8" t="s">
        <v>310</v>
      </c>
      <c r="H186" s="8" t="s">
        <v>282</v>
      </c>
      <c r="I186" s="11" t="s">
        <v>269</v>
      </c>
      <c r="J186" s="8" t="s">
        <v>282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179</v>
      </c>
      <c r="C187" s="8" t="s">
        <v>308</v>
      </c>
      <c r="D187" s="10">
        <v>45533</v>
      </c>
      <c r="E187" s="8" t="s">
        <v>281</v>
      </c>
      <c r="F187" s="11">
        <v>15</v>
      </c>
      <c r="G187" s="8" t="s">
        <v>312</v>
      </c>
      <c r="H187" s="8" t="s">
        <v>281</v>
      </c>
      <c r="I187" s="11">
        <v>30</v>
      </c>
      <c r="J187" s="8" t="s">
        <v>281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180</v>
      </c>
      <c r="C188" s="8" t="s">
        <v>313</v>
      </c>
      <c r="D188" s="10">
        <v>45534</v>
      </c>
      <c r="E188" s="8" t="s">
        <v>282</v>
      </c>
      <c r="F188" s="11">
        <v>10</v>
      </c>
      <c r="G188" s="8" t="s">
        <v>310</v>
      </c>
      <c r="H188" s="8" t="s">
        <v>282</v>
      </c>
      <c r="I188" s="11" t="s">
        <v>269</v>
      </c>
      <c r="J188" s="8" t="s">
        <v>281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181</v>
      </c>
      <c r="C189" s="8" t="s">
        <v>309</v>
      </c>
      <c r="D189" s="10">
        <v>45535</v>
      </c>
      <c r="E189" s="8" t="s">
        <v>281</v>
      </c>
      <c r="F189" s="11">
        <v>5</v>
      </c>
      <c r="G189" s="8" t="s">
        <v>311</v>
      </c>
      <c r="H189" s="8" t="s">
        <v>282</v>
      </c>
      <c r="I189" s="11" t="s">
        <v>269</v>
      </c>
      <c r="J189" s="8" t="s">
        <v>282</v>
      </c>
      <c r="K189" s="11">
        <v>0</v>
      </c>
      <c r="L189" s="11">
        <v>0</v>
      </c>
      <c r="M189" s="11">
        <v>5</v>
      </c>
    </row>
    <row r="190" spans="1:13" ht="16.5" hidden="1" customHeight="1">
      <c r="A190" s="8">
        <v>3419</v>
      </c>
      <c r="B190" s="8" t="s">
        <v>182</v>
      </c>
      <c r="C190" s="8" t="s">
        <v>308</v>
      </c>
      <c r="D190" s="10">
        <v>45536</v>
      </c>
      <c r="E190" s="8" t="s">
        <v>282</v>
      </c>
      <c r="F190" s="11">
        <v>15</v>
      </c>
      <c r="G190" s="8" t="s">
        <v>310</v>
      </c>
      <c r="H190" s="8" t="s">
        <v>281</v>
      </c>
      <c r="I190" s="11">
        <v>30</v>
      </c>
      <c r="J190" s="8" t="s">
        <v>281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183</v>
      </c>
      <c r="C191" s="8" t="s">
        <v>313</v>
      </c>
      <c r="D191" s="10">
        <v>45537</v>
      </c>
      <c r="E191" s="8" t="s">
        <v>281</v>
      </c>
      <c r="F191" s="11">
        <v>10</v>
      </c>
      <c r="G191" s="8" t="s">
        <v>312</v>
      </c>
      <c r="H191" s="8" t="s">
        <v>282</v>
      </c>
      <c r="I191" s="11" t="s">
        <v>269</v>
      </c>
      <c r="J191" s="8" t="s">
        <v>281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26</v>
      </c>
      <c r="C192" s="8" t="s">
        <v>309</v>
      </c>
      <c r="D192" s="10">
        <v>45538</v>
      </c>
      <c r="E192" s="8" t="s">
        <v>282</v>
      </c>
      <c r="F192" s="11">
        <v>5</v>
      </c>
      <c r="G192" s="8" t="s">
        <v>310</v>
      </c>
      <c r="H192" s="8" t="s">
        <v>282</v>
      </c>
      <c r="I192" s="11" t="s">
        <v>269</v>
      </c>
      <c r="J192" s="8" t="s">
        <v>282</v>
      </c>
      <c r="K192" s="11">
        <v>0</v>
      </c>
      <c r="L192" s="11">
        <v>1</v>
      </c>
      <c r="M192" s="11">
        <v>4</v>
      </c>
    </row>
    <row r="193" spans="1:13" ht="16.5" hidden="1" customHeight="1">
      <c r="A193" s="8">
        <v>3422</v>
      </c>
      <c r="B193" s="8" t="s">
        <v>184</v>
      </c>
      <c r="C193" s="8" t="s">
        <v>308</v>
      </c>
      <c r="D193" s="10">
        <v>45539</v>
      </c>
      <c r="E193" s="8" t="s">
        <v>281</v>
      </c>
      <c r="F193" s="11">
        <v>15</v>
      </c>
      <c r="G193" s="8" t="s">
        <v>311</v>
      </c>
      <c r="H193" s="8" t="s">
        <v>281</v>
      </c>
      <c r="I193" s="11">
        <v>30</v>
      </c>
      <c r="J193" s="8" t="s">
        <v>281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185</v>
      </c>
      <c r="C194" s="8" t="s">
        <v>313</v>
      </c>
      <c r="D194" s="10">
        <v>45540</v>
      </c>
      <c r="E194" s="8" t="s">
        <v>282</v>
      </c>
      <c r="F194" s="11">
        <v>10</v>
      </c>
      <c r="G194" s="8" t="s">
        <v>310</v>
      </c>
      <c r="H194" s="8" t="s">
        <v>282</v>
      </c>
      <c r="I194" s="11" t="s">
        <v>269</v>
      </c>
      <c r="J194" s="8" t="s">
        <v>281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25</v>
      </c>
      <c r="C195" s="8" t="s">
        <v>309</v>
      </c>
      <c r="D195" s="10">
        <v>45541</v>
      </c>
      <c r="E195" s="8" t="s">
        <v>281</v>
      </c>
      <c r="F195" s="11">
        <v>5</v>
      </c>
      <c r="G195" s="8" t="s">
        <v>312</v>
      </c>
      <c r="H195" s="8" t="s">
        <v>282</v>
      </c>
      <c r="I195" s="11" t="s">
        <v>269</v>
      </c>
      <c r="J195" s="8" t="s">
        <v>282</v>
      </c>
      <c r="K195" s="11">
        <v>0</v>
      </c>
      <c r="L195" s="11">
        <v>0</v>
      </c>
      <c r="M195" s="11">
        <v>5</v>
      </c>
    </row>
    <row r="196" spans="1:13" ht="16.5" hidden="1" customHeight="1">
      <c r="A196" s="8">
        <v>3425</v>
      </c>
      <c r="B196" s="8" t="s">
        <v>186</v>
      </c>
      <c r="C196" s="8" t="s">
        <v>308</v>
      </c>
      <c r="D196" s="10">
        <v>45542</v>
      </c>
      <c r="E196" s="8" t="s">
        <v>282</v>
      </c>
      <c r="F196" s="11">
        <v>15</v>
      </c>
      <c r="G196" s="8" t="s">
        <v>310</v>
      </c>
      <c r="H196" s="8" t="s">
        <v>281</v>
      </c>
      <c r="I196" s="11">
        <v>30</v>
      </c>
      <c r="J196" s="8" t="s">
        <v>281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165</v>
      </c>
      <c r="C197" s="8" t="s">
        <v>313</v>
      </c>
      <c r="D197" s="10">
        <v>45543</v>
      </c>
      <c r="E197" s="8" t="s">
        <v>281</v>
      </c>
      <c r="F197" s="11">
        <v>10</v>
      </c>
      <c r="G197" s="8" t="s">
        <v>311</v>
      </c>
      <c r="H197" s="8" t="s">
        <v>282</v>
      </c>
      <c r="I197" s="11" t="s">
        <v>269</v>
      </c>
      <c r="J197" s="8" t="s">
        <v>281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187</v>
      </c>
      <c r="C198" s="8" t="s">
        <v>309</v>
      </c>
      <c r="D198" s="10">
        <v>45544</v>
      </c>
      <c r="E198" s="8" t="s">
        <v>282</v>
      </c>
      <c r="F198" s="11">
        <v>5</v>
      </c>
      <c r="G198" s="8" t="s">
        <v>310</v>
      </c>
      <c r="H198" s="8" t="s">
        <v>282</v>
      </c>
      <c r="I198" s="11" t="s">
        <v>269</v>
      </c>
      <c r="J198" s="8" t="s">
        <v>282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188</v>
      </c>
      <c r="C199" s="8" t="s">
        <v>308</v>
      </c>
      <c r="D199" s="10">
        <v>45545</v>
      </c>
      <c r="E199" s="8" t="s">
        <v>281</v>
      </c>
      <c r="F199" s="11">
        <v>15</v>
      </c>
      <c r="G199" s="8" t="s">
        <v>312</v>
      </c>
      <c r="H199" s="8" t="s">
        <v>281</v>
      </c>
      <c r="I199" s="11">
        <v>30</v>
      </c>
      <c r="J199" s="8" t="s">
        <v>281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189</v>
      </c>
      <c r="C200" s="8" t="s">
        <v>313</v>
      </c>
      <c r="D200" s="10">
        <v>45546</v>
      </c>
      <c r="E200" s="8" t="s">
        <v>282</v>
      </c>
      <c r="F200" s="11">
        <v>10</v>
      </c>
      <c r="G200" s="8" t="s">
        <v>310</v>
      </c>
      <c r="H200" s="8" t="s">
        <v>282</v>
      </c>
      <c r="I200" s="11" t="s">
        <v>269</v>
      </c>
      <c r="J200" s="8" t="s">
        <v>281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190</v>
      </c>
      <c r="C201" s="8" t="s">
        <v>309</v>
      </c>
      <c r="D201" s="10">
        <v>45547</v>
      </c>
      <c r="E201" s="8" t="s">
        <v>281</v>
      </c>
      <c r="F201" s="11">
        <v>5</v>
      </c>
      <c r="G201" s="8" t="s">
        <v>311</v>
      </c>
      <c r="H201" s="8" t="s">
        <v>282</v>
      </c>
      <c r="I201" s="11" t="s">
        <v>269</v>
      </c>
      <c r="J201" s="8" t="s">
        <v>282</v>
      </c>
      <c r="K201" s="11">
        <v>0</v>
      </c>
      <c r="L201" s="11">
        <v>0</v>
      </c>
      <c r="M201" s="11">
        <v>5</v>
      </c>
    </row>
    <row r="202" spans="1:13" ht="16.5" hidden="1" customHeight="1">
      <c r="A202" s="8">
        <v>3431</v>
      </c>
      <c r="B202" s="8" t="s">
        <v>191</v>
      </c>
      <c r="C202" s="8" t="s">
        <v>308</v>
      </c>
      <c r="D202" s="10">
        <v>45548</v>
      </c>
      <c r="E202" s="8" t="s">
        <v>282</v>
      </c>
      <c r="F202" s="11">
        <v>15</v>
      </c>
      <c r="G202" s="8" t="s">
        <v>310</v>
      </c>
      <c r="H202" s="8" t="s">
        <v>281</v>
      </c>
      <c r="I202" s="11">
        <v>30</v>
      </c>
      <c r="J202" s="8" t="s">
        <v>281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192</v>
      </c>
      <c r="C203" s="8" t="s">
        <v>313</v>
      </c>
      <c r="D203" s="10">
        <v>45549</v>
      </c>
      <c r="E203" s="8" t="s">
        <v>281</v>
      </c>
      <c r="F203" s="11">
        <v>10</v>
      </c>
      <c r="G203" s="8" t="s">
        <v>312</v>
      </c>
      <c r="H203" s="8" t="s">
        <v>282</v>
      </c>
      <c r="I203" s="11" t="s">
        <v>269</v>
      </c>
      <c r="J203" s="8" t="s">
        <v>281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302</v>
      </c>
      <c r="C204" s="8" t="s">
        <v>309</v>
      </c>
      <c r="D204" s="10">
        <v>45550</v>
      </c>
      <c r="E204" s="8" t="s">
        <v>282</v>
      </c>
      <c r="F204" s="11">
        <v>5</v>
      </c>
      <c r="G204" s="8" t="s">
        <v>310</v>
      </c>
      <c r="H204" s="8" t="s">
        <v>282</v>
      </c>
      <c r="I204" s="11" t="s">
        <v>269</v>
      </c>
      <c r="J204" s="8" t="s">
        <v>282</v>
      </c>
      <c r="K204" s="11">
        <v>0</v>
      </c>
      <c r="L204" s="11">
        <v>1</v>
      </c>
      <c r="M204" s="11">
        <v>4</v>
      </c>
    </row>
    <row r="205" spans="1:13" ht="16.5" hidden="1" customHeight="1">
      <c r="A205" s="8">
        <v>3434</v>
      </c>
      <c r="B205" s="8" t="s">
        <v>193</v>
      </c>
      <c r="C205" s="8" t="s">
        <v>308</v>
      </c>
      <c r="D205" s="10">
        <v>45551</v>
      </c>
      <c r="E205" s="8" t="s">
        <v>281</v>
      </c>
      <c r="F205" s="11">
        <v>15</v>
      </c>
      <c r="G205" s="8" t="s">
        <v>311</v>
      </c>
      <c r="H205" s="8" t="s">
        <v>281</v>
      </c>
      <c r="I205" s="11">
        <v>30</v>
      </c>
      <c r="J205" s="8" t="s">
        <v>281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194</v>
      </c>
      <c r="C206" s="8" t="s">
        <v>313</v>
      </c>
      <c r="D206" s="10">
        <v>45552</v>
      </c>
      <c r="E206" s="8" t="s">
        <v>282</v>
      </c>
      <c r="F206" s="11">
        <v>10</v>
      </c>
      <c r="G206" s="8" t="s">
        <v>310</v>
      </c>
      <c r="H206" s="8" t="s">
        <v>282</v>
      </c>
      <c r="I206" s="11" t="s">
        <v>269</v>
      </c>
      <c r="J206" s="8" t="s">
        <v>281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195</v>
      </c>
      <c r="C207" s="8" t="s">
        <v>309</v>
      </c>
      <c r="D207" s="10">
        <v>45553</v>
      </c>
      <c r="E207" s="8" t="s">
        <v>281</v>
      </c>
      <c r="F207" s="11">
        <v>5</v>
      </c>
      <c r="G207" s="8" t="s">
        <v>310</v>
      </c>
      <c r="H207" s="8" t="s">
        <v>282</v>
      </c>
      <c r="I207" s="11" t="s">
        <v>269</v>
      </c>
      <c r="J207" s="8" t="s">
        <v>282</v>
      </c>
      <c r="K207" s="11">
        <v>0</v>
      </c>
      <c r="L207" s="11">
        <v>0</v>
      </c>
      <c r="M207" s="11">
        <v>5</v>
      </c>
    </row>
    <row r="208" spans="1:13" ht="16.5" hidden="1" customHeight="1">
      <c r="A208" s="8">
        <v>3437</v>
      </c>
      <c r="B208" s="8" t="s">
        <v>196</v>
      </c>
      <c r="C208" s="8" t="s">
        <v>308</v>
      </c>
      <c r="D208" s="10">
        <v>45554</v>
      </c>
      <c r="E208" s="8" t="s">
        <v>282</v>
      </c>
      <c r="F208" s="11">
        <v>15</v>
      </c>
      <c r="G208" s="8" t="s">
        <v>311</v>
      </c>
      <c r="H208" s="8" t="s">
        <v>281</v>
      </c>
      <c r="I208" s="11">
        <v>30</v>
      </c>
      <c r="J208" s="8" t="s">
        <v>281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197</v>
      </c>
      <c r="C209" s="8" t="s">
        <v>313</v>
      </c>
      <c r="D209" s="10">
        <v>45555</v>
      </c>
      <c r="E209" s="8" t="s">
        <v>281</v>
      </c>
      <c r="F209" s="11">
        <v>10</v>
      </c>
      <c r="G209" s="8" t="s">
        <v>312</v>
      </c>
      <c r="H209" s="8" t="s">
        <v>282</v>
      </c>
      <c r="I209" s="11" t="s">
        <v>269</v>
      </c>
      <c r="J209" s="8" t="s">
        <v>281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198</v>
      </c>
      <c r="C210" s="8" t="s">
        <v>309</v>
      </c>
      <c r="D210" s="10">
        <v>45556</v>
      </c>
      <c r="E210" s="8" t="s">
        <v>282</v>
      </c>
      <c r="F210" s="11">
        <v>5</v>
      </c>
      <c r="G210" s="8" t="s">
        <v>311</v>
      </c>
      <c r="H210" s="8" t="s">
        <v>282</v>
      </c>
      <c r="I210" s="11" t="s">
        <v>269</v>
      </c>
      <c r="J210" s="8" t="s">
        <v>282</v>
      </c>
      <c r="K210" s="11">
        <v>0</v>
      </c>
      <c r="L210" s="11">
        <v>1</v>
      </c>
      <c r="M210" s="11">
        <v>4</v>
      </c>
    </row>
    <row r="211" spans="1:13" ht="16.5" hidden="1" customHeight="1">
      <c r="A211" s="8">
        <v>3440</v>
      </c>
      <c r="B211" s="8" t="s">
        <v>199</v>
      </c>
      <c r="C211" s="8" t="s">
        <v>308</v>
      </c>
      <c r="D211" s="10">
        <v>45557</v>
      </c>
      <c r="E211" s="8" t="s">
        <v>281</v>
      </c>
      <c r="F211" s="11">
        <v>15</v>
      </c>
      <c r="G211" s="8" t="s">
        <v>310</v>
      </c>
      <c r="H211" s="8" t="s">
        <v>281</v>
      </c>
      <c r="I211" s="11">
        <v>30</v>
      </c>
      <c r="J211" s="8" t="s">
        <v>281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200</v>
      </c>
      <c r="C212" s="8" t="s">
        <v>313</v>
      </c>
      <c r="D212" s="10">
        <v>45558</v>
      </c>
      <c r="E212" s="8" t="s">
        <v>282</v>
      </c>
      <c r="F212" s="11">
        <v>10</v>
      </c>
      <c r="G212" s="8" t="s">
        <v>310</v>
      </c>
      <c r="H212" s="8" t="s">
        <v>282</v>
      </c>
      <c r="I212" s="11" t="s">
        <v>269</v>
      </c>
      <c r="J212" s="8" t="s">
        <v>281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201</v>
      </c>
      <c r="C213" s="8" t="s">
        <v>309</v>
      </c>
      <c r="D213" s="10">
        <v>45559</v>
      </c>
      <c r="E213" s="8" t="s">
        <v>281</v>
      </c>
      <c r="F213" s="11">
        <v>5</v>
      </c>
      <c r="G213" s="8" t="s">
        <v>312</v>
      </c>
      <c r="H213" s="8" t="s">
        <v>282</v>
      </c>
      <c r="I213" s="11" t="s">
        <v>269</v>
      </c>
      <c r="J213" s="8" t="s">
        <v>282</v>
      </c>
      <c r="K213" s="11">
        <v>0</v>
      </c>
      <c r="L213" s="11">
        <v>0</v>
      </c>
      <c r="M213" s="11">
        <v>5</v>
      </c>
    </row>
    <row r="214" spans="1:13" ht="16.5" hidden="1" customHeight="1">
      <c r="A214" s="8">
        <v>3443</v>
      </c>
      <c r="B214" s="8" t="s">
        <v>202</v>
      </c>
      <c r="C214" s="8" t="s">
        <v>308</v>
      </c>
      <c r="D214" s="10">
        <v>45560</v>
      </c>
      <c r="E214" s="8" t="s">
        <v>282</v>
      </c>
      <c r="F214" s="11">
        <v>15</v>
      </c>
      <c r="G214" s="8" t="s">
        <v>311</v>
      </c>
      <c r="H214" s="8" t="s">
        <v>281</v>
      </c>
      <c r="I214" s="11">
        <v>30</v>
      </c>
      <c r="J214" s="8" t="s">
        <v>281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303</v>
      </c>
      <c r="C215" s="8" t="s">
        <v>313</v>
      </c>
      <c r="D215" s="10">
        <v>45561</v>
      </c>
      <c r="E215" s="8" t="s">
        <v>281</v>
      </c>
      <c r="F215" s="11">
        <v>10</v>
      </c>
      <c r="G215" s="8" t="s">
        <v>311</v>
      </c>
      <c r="H215" s="8" t="s">
        <v>282</v>
      </c>
      <c r="I215" s="11" t="s">
        <v>269</v>
      </c>
      <c r="J215" s="8" t="s">
        <v>281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46</v>
      </c>
      <c r="C216" s="8" t="s">
        <v>309</v>
      </c>
      <c r="D216" s="10">
        <v>45562</v>
      </c>
      <c r="E216" s="8" t="s">
        <v>282</v>
      </c>
      <c r="F216" s="11">
        <v>5</v>
      </c>
      <c r="G216" s="8" t="s">
        <v>310</v>
      </c>
      <c r="H216" s="8" t="s">
        <v>282</v>
      </c>
      <c r="I216" s="11" t="s">
        <v>269</v>
      </c>
      <c r="J216" s="8" t="s">
        <v>282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203</v>
      </c>
      <c r="C217" s="8" t="s">
        <v>308</v>
      </c>
      <c r="D217" s="10">
        <v>45563</v>
      </c>
      <c r="E217" s="8" t="s">
        <v>281</v>
      </c>
      <c r="F217" s="11">
        <v>15</v>
      </c>
      <c r="G217" s="8" t="s">
        <v>312</v>
      </c>
      <c r="H217" s="8" t="s">
        <v>281</v>
      </c>
      <c r="I217" s="11">
        <v>30</v>
      </c>
      <c r="J217" s="8" t="s">
        <v>281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204</v>
      </c>
      <c r="C218" s="8" t="s">
        <v>313</v>
      </c>
      <c r="D218" s="10">
        <v>45564</v>
      </c>
      <c r="E218" s="8" t="s">
        <v>282</v>
      </c>
      <c r="F218" s="11">
        <v>10</v>
      </c>
      <c r="G218" s="8" t="s">
        <v>310</v>
      </c>
      <c r="H218" s="8" t="s">
        <v>282</v>
      </c>
      <c r="I218" s="11" t="s">
        <v>269</v>
      </c>
      <c r="J218" s="8" t="s">
        <v>281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205</v>
      </c>
      <c r="C219" s="8" t="s">
        <v>309</v>
      </c>
      <c r="D219" s="10">
        <v>45565</v>
      </c>
      <c r="E219" s="8" t="s">
        <v>281</v>
      </c>
      <c r="F219" s="11">
        <v>5</v>
      </c>
      <c r="G219" s="8" t="s">
        <v>311</v>
      </c>
      <c r="H219" s="8" t="s">
        <v>282</v>
      </c>
      <c r="I219" s="11" t="s">
        <v>269</v>
      </c>
      <c r="J219" s="8" t="s">
        <v>282</v>
      </c>
      <c r="K219" s="11">
        <v>0</v>
      </c>
      <c r="L219" s="11">
        <v>0</v>
      </c>
      <c r="M219" s="11">
        <v>5</v>
      </c>
    </row>
    <row r="220" spans="1:13" ht="16.5" hidden="1" customHeight="1">
      <c r="A220" s="8">
        <v>3449</v>
      </c>
      <c r="B220" s="8" t="s">
        <v>206</v>
      </c>
      <c r="C220" s="8" t="s">
        <v>308</v>
      </c>
      <c r="D220" s="10">
        <v>45566</v>
      </c>
      <c r="E220" s="8" t="s">
        <v>282</v>
      </c>
      <c r="F220" s="11">
        <v>15</v>
      </c>
      <c r="G220" s="8" t="s">
        <v>310</v>
      </c>
      <c r="H220" s="8" t="s">
        <v>281</v>
      </c>
      <c r="I220" s="11">
        <v>30</v>
      </c>
      <c r="J220" s="8" t="s">
        <v>281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207</v>
      </c>
      <c r="C221" s="8" t="s">
        <v>313</v>
      </c>
      <c r="D221" s="10">
        <v>45567</v>
      </c>
      <c r="E221" s="8" t="s">
        <v>281</v>
      </c>
      <c r="F221" s="11">
        <v>10</v>
      </c>
      <c r="G221" s="8" t="s">
        <v>312</v>
      </c>
      <c r="H221" s="8" t="s">
        <v>282</v>
      </c>
      <c r="I221" s="11" t="s">
        <v>269</v>
      </c>
      <c r="J221" s="8" t="s">
        <v>281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208</v>
      </c>
      <c r="C222" s="8" t="s">
        <v>309</v>
      </c>
      <c r="D222" s="10">
        <v>45568</v>
      </c>
      <c r="E222" s="8" t="s">
        <v>282</v>
      </c>
      <c r="F222" s="11">
        <v>5</v>
      </c>
      <c r="G222" s="8" t="s">
        <v>310</v>
      </c>
      <c r="H222" s="8" t="s">
        <v>282</v>
      </c>
      <c r="I222" s="11" t="s">
        <v>269</v>
      </c>
      <c r="J222" s="8" t="s">
        <v>282</v>
      </c>
      <c r="K222" s="11">
        <v>0</v>
      </c>
      <c r="L222" s="11">
        <v>1</v>
      </c>
      <c r="M222" s="11">
        <v>4</v>
      </c>
    </row>
    <row r="223" spans="1:13" ht="16.5" hidden="1" customHeight="1">
      <c r="A223" s="8">
        <v>3452</v>
      </c>
      <c r="B223" s="8" t="s">
        <v>188</v>
      </c>
      <c r="C223" s="8" t="s">
        <v>308</v>
      </c>
      <c r="D223" s="10">
        <v>45569</v>
      </c>
      <c r="E223" s="8" t="s">
        <v>281</v>
      </c>
      <c r="F223" s="11">
        <v>15</v>
      </c>
      <c r="G223" s="8" t="s">
        <v>311</v>
      </c>
      <c r="H223" s="8" t="s">
        <v>281</v>
      </c>
      <c r="I223" s="11">
        <v>30</v>
      </c>
      <c r="J223" s="8" t="s">
        <v>281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54</v>
      </c>
      <c r="C224" s="8" t="s">
        <v>313</v>
      </c>
      <c r="D224" s="10">
        <v>45570</v>
      </c>
      <c r="E224" s="8" t="s">
        <v>282</v>
      </c>
      <c r="F224" s="11">
        <v>10</v>
      </c>
      <c r="G224" s="8" t="s">
        <v>310</v>
      </c>
      <c r="H224" s="8" t="s">
        <v>282</v>
      </c>
      <c r="I224" s="11" t="s">
        <v>269</v>
      </c>
      <c r="J224" s="8" t="s">
        <v>281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209</v>
      </c>
      <c r="C225" s="8" t="s">
        <v>309</v>
      </c>
      <c r="D225" s="10">
        <v>45571</v>
      </c>
      <c r="E225" s="8" t="s">
        <v>281</v>
      </c>
      <c r="F225" s="11">
        <v>5</v>
      </c>
      <c r="G225" s="8" t="s">
        <v>312</v>
      </c>
      <c r="H225" s="8" t="s">
        <v>282</v>
      </c>
      <c r="I225" s="11" t="s">
        <v>269</v>
      </c>
      <c r="J225" s="8" t="s">
        <v>282</v>
      </c>
      <c r="K225" s="11">
        <v>0</v>
      </c>
      <c r="L225" s="11">
        <v>0</v>
      </c>
      <c r="M225" s="11">
        <v>5</v>
      </c>
    </row>
    <row r="226" spans="1:13" ht="16.5" hidden="1" customHeight="1">
      <c r="A226" s="8">
        <v>3455</v>
      </c>
      <c r="B226" s="8" t="s">
        <v>210</v>
      </c>
      <c r="C226" s="8" t="s">
        <v>308</v>
      </c>
      <c r="D226" s="10">
        <v>45572</v>
      </c>
      <c r="E226" s="8" t="s">
        <v>282</v>
      </c>
      <c r="F226" s="11">
        <v>15</v>
      </c>
      <c r="G226" s="8" t="s">
        <v>310</v>
      </c>
      <c r="H226" s="8" t="s">
        <v>281</v>
      </c>
      <c r="I226" s="11">
        <v>30</v>
      </c>
      <c r="J226" s="8" t="s">
        <v>281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211</v>
      </c>
      <c r="C227" s="8" t="s">
        <v>313</v>
      </c>
      <c r="D227" s="10">
        <v>45573</v>
      </c>
      <c r="E227" s="8" t="s">
        <v>281</v>
      </c>
      <c r="F227" s="11">
        <v>10</v>
      </c>
      <c r="G227" s="8" t="s">
        <v>311</v>
      </c>
      <c r="H227" s="8" t="s">
        <v>282</v>
      </c>
      <c r="I227" s="11" t="s">
        <v>269</v>
      </c>
      <c r="J227" s="8" t="s">
        <v>281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212</v>
      </c>
      <c r="C228" s="8" t="s">
        <v>309</v>
      </c>
      <c r="D228" s="10">
        <v>45574</v>
      </c>
      <c r="E228" s="8" t="s">
        <v>282</v>
      </c>
      <c r="F228" s="11">
        <v>5</v>
      </c>
      <c r="G228" s="8" t="s">
        <v>310</v>
      </c>
      <c r="H228" s="8" t="s">
        <v>282</v>
      </c>
      <c r="I228" s="11" t="s">
        <v>269</v>
      </c>
      <c r="J228" s="8" t="s">
        <v>282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213</v>
      </c>
      <c r="C229" s="8" t="s">
        <v>308</v>
      </c>
      <c r="D229" s="10">
        <v>45575</v>
      </c>
      <c r="E229" s="8" t="s">
        <v>281</v>
      </c>
      <c r="F229" s="11">
        <v>15</v>
      </c>
      <c r="G229" s="8" t="s">
        <v>312</v>
      </c>
      <c r="H229" s="8" t="s">
        <v>281</v>
      </c>
      <c r="I229" s="11">
        <v>30</v>
      </c>
      <c r="J229" s="8" t="s">
        <v>281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214</v>
      </c>
      <c r="C230" s="8" t="s">
        <v>313</v>
      </c>
      <c r="D230" s="10">
        <v>45576</v>
      </c>
      <c r="E230" s="8" t="s">
        <v>282</v>
      </c>
      <c r="F230" s="11">
        <v>10</v>
      </c>
      <c r="G230" s="8" t="s">
        <v>310</v>
      </c>
      <c r="H230" s="8" t="s">
        <v>282</v>
      </c>
      <c r="I230" s="11" t="s">
        <v>269</v>
      </c>
      <c r="J230" s="8" t="s">
        <v>281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128</v>
      </c>
      <c r="C231" s="8" t="s">
        <v>309</v>
      </c>
      <c r="D231" s="10">
        <v>45577</v>
      </c>
      <c r="E231" s="8" t="s">
        <v>281</v>
      </c>
      <c r="F231" s="11">
        <v>5</v>
      </c>
      <c r="G231" s="8" t="s">
        <v>311</v>
      </c>
      <c r="H231" s="8" t="s">
        <v>282</v>
      </c>
      <c r="I231" s="11" t="s">
        <v>269</v>
      </c>
      <c r="J231" s="8" t="s">
        <v>282</v>
      </c>
      <c r="K231" s="11">
        <v>0</v>
      </c>
      <c r="L231" s="11">
        <v>0</v>
      </c>
      <c r="M231" s="11">
        <v>5</v>
      </c>
    </row>
    <row r="232" spans="1:13" ht="16.5" hidden="1" customHeight="1">
      <c r="A232" s="8">
        <v>3461</v>
      </c>
      <c r="B232" s="8" t="s">
        <v>215</v>
      </c>
      <c r="C232" s="8" t="s">
        <v>308</v>
      </c>
      <c r="D232" s="10">
        <v>45578</v>
      </c>
      <c r="E232" s="8" t="s">
        <v>282</v>
      </c>
      <c r="F232" s="11">
        <v>15</v>
      </c>
      <c r="G232" s="8" t="s">
        <v>310</v>
      </c>
      <c r="H232" s="8" t="s">
        <v>281</v>
      </c>
      <c r="I232" s="11">
        <v>30</v>
      </c>
      <c r="J232" s="8" t="s">
        <v>281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216</v>
      </c>
      <c r="C233" s="8" t="s">
        <v>313</v>
      </c>
      <c r="D233" s="10">
        <v>45579</v>
      </c>
      <c r="E233" s="8" t="s">
        <v>281</v>
      </c>
      <c r="F233" s="11">
        <v>10</v>
      </c>
      <c r="G233" s="8" t="s">
        <v>312</v>
      </c>
      <c r="H233" s="8" t="s">
        <v>282</v>
      </c>
      <c r="I233" s="11" t="s">
        <v>269</v>
      </c>
      <c r="J233" s="8" t="s">
        <v>281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217</v>
      </c>
      <c r="C234" s="8" t="s">
        <v>309</v>
      </c>
      <c r="D234" s="10">
        <v>45580</v>
      </c>
      <c r="E234" s="8" t="s">
        <v>282</v>
      </c>
      <c r="F234" s="11">
        <v>5</v>
      </c>
      <c r="G234" s="8" t="s">
        <v>310</v>
      </c>
      <c r="H234" s="8" t="s">
        <v>282</v>
      </c>
      <c r="I234" s="11" t="s">
        <v>269</v>
      </c>
      <c r="J234" s="8" t="s">
        <v>282</v>
      </c>
      <c r="K234" s="11">
        <v>0</v>
      </c>
      <c r="L234" s="11">
        <v>1</v>
      </c>
      <c r="M234" s="11">
        <v>4</v>
      </c>
    </row>
    <row r="235" spans="1:13" ht="16.5" hidden="1" customHeight="1">
      <c r="A235" s="8">
        <v>3464</v>
      </c>
      <c r="B235" s="8" t="s">
        <v>218</v>
      </c>
      <c r="C235" s="8" t="s">
        <v>308</v>
      </c>
      <c r="D235" s="10">
        <v>45581</v>
      </c>
      <c r="E235" s="8" t="s">
        <v>281</v>
      </c>
      <c r="F235" s="11">
        <v>15</v>
      </c>
      <c r="G235" s="8" t="s">
        <v>311</v>
      </c>
      <c r="H235" s="8" t="s">
        <v>281</v>
      </c>
      <c r="I235" s="11">
        <v>30</v>
      </c>
      <c r="J235" s="8" t="s">
        <v>281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219</v>
      </c>
      <c r="C236" s="8" t="s">
        <v>313</v>
      </c>
      <c r="D236" s="10">
        <v>45582</v>
      </c>
      <c r="E236" s="8" t="s">
        <v>282</v>
      </c>
      <c r="F236" s="11">
        <v>10</v>
      </c>
      <c r="G236" s="8" t="s">
        <v>310</v>
      </c>
      <c r="H236" s="8" t="s">
        <v>282</v>
      </c>
      <c r="I236" s="11" t="s">
        <v>269</v>
      </c>
      <c r="J236" s="8" t="s">
        <v>281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220</v>
      </c>
      <c r="C237" s="8" t="s">
        <v>309</v>
      </c>
      <c r="D237" s="10">
        <v>45583</v>
      </c>
      <c r="E237" s="8" t="s">
        <v>281</v>
      </c>
      <c r="F237" s="11">
        <v>5</v>
      </c>
      <c r="G237" s="8" t="s">
        <v>312</v>
      </c>
      <c r="H237" s="8" t="s">
        <v>282</v>
      </c>
      <c r="I237" s="11" t="s">
        <v>269</v>
      </c>
      <c r="J237" s="8" t="s">
        <v>282</v>
      </c>
      <c r="K237" s="11">
        <v>0</v>
      </c>
      <c r="L237" s="11">
        <v>0</v>
      </c>
      <c r="M237" s="11">
        <v>5</v>
      </c>
    </row>
    <row r="238" spans="1:13" ht="16.5" hidden="1" customHeight="1">
      <c r="A238" s="8">
        <v>3467</v>
      </c>
      <c r="B238" s="8" t="s">
        <v>221</v>
      </c>
      <c r="C238" s="8" t="s">
        <v>308</v>
      </c>
      <c r="D238" s="10">
        <v>45584</v>
      </c>
      <c r="E238" s="8" t="s">
        <v>282</v>
      </c>
      <c r="F238" s="11">
        <v>15</v>
      </c>
      <c r="G238" s="8" t="s">
        <v>310</v>
      </c>
      <c r="H238" s="8" t="s">
        <v>281</v>
      </c>
      <c r="I238" s="11">
        <v>30</v>
      </c>
      <c r="J238" s="8" t="s">
        <v>281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222</v>
      </c>
      <c r="C239" s="8" t="s">
        <v>313</v>
      </c>
      <c r="D239" s="10">
        <v>45585</v>
      </c>
      <c r="E239" s="8" t="s">
        <v>281</v>
      </c>
      <c r="F239" s="11">
        <v>10</v>
      </c>
      <c r="G239" s="8" t="s">
        <v>311</v>
      </c>
      <c r="H239" s="8" t="s">
        <v>282</v>
      </c>
      <c r="I239" s="11" t="s">
        <v>269</v>
      </c>
      <c r="J239" s="8" t="s">
        <v>281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223</v>
      </c>
      <c r="C240" s="8" t="s">
        <v>309</v>
      </c>
      <c r="D240" s="10">
        <v>45586</v>
      </c>
      <c r="E240" s="8" t="s">
        <v>282</v>
      </c>
      <c r="F240" s="11">
        <v>5</v>
      </c>
      <c r="G240" s="8" t="s">
        <v>310</v>
      </c>
      <c r="H240" s="8" t="s">
        <v>282</v>
      </c>
      <c r="I240" s="11" t="s">
        <v>269</v>
      </c>
      <c r="J240" s="8" t="s">
        <v>282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288</v>
      </c>
      <c r="C241" s="8" t="s">
        <v>308</v>
      </c>
      <c r="D241" s="10">
        <v>45587</v>
      </c>
      <c r="E241" s="8" t="s">
        <v>281</v>
      </c>
      <c r="F241" s="11">
        <v>15</v>
      </c>
      <c r="G241" s="8" t="s">
        <v>312</v>
      </c>
      <c r="H241" s="8" t="s">
        <v>281</v>
      </c>
      <c r="I241" s="11">
        <v>30</v>
      </c>
      <c r="J241" s="8" t="s">
        <v>281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224</v>
      </c>
      <c r="C242" s="8" t="s">
        <v>313</v>
      </c>
      <c r="D242" s="10">
        <v>45588</v>
      </c>
      <c r="E242" s="8" t="s">
        <v>282</v>
      </c>
      <c r="F242" s="11">
        <v>10</v>
      </c>
      <c r="G242" s="8" t="s">
        <v>310</v>
      </c>
      <c r="H242" s="8" t="s">
        <v>282</v>
      </c>
      <c r="I242" s="11" t="s">
        <v>269</v>
      </c>
      <c r="J242" s="8" t="s">
        <v>281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225</v>
      </c>
      <c r="C243" s="8" t="s">
        <v>309</v>
      </c>
      <c r="D243" s="10">
        <v>45589</v>
      </c>
      <c r="E243" s="8" t="s">
        <v>281</v>
      </c>
      <c r="F243" s="11">
        <v>5</v>
      </c>
      <c r="G243" s="8" t="s">
        <v>311</v>
      </c>
      <c r="H243" s="8" t="s">
        <v>282</v>
      </c>
      <c r="I243" s="11" t="s">
        <v>269</v>
      </c>
      <c r="J243" s="8" t="s">
        <v>282</v>
      </c>
      <c r="K243" s="11">
        <v>0</v>
      </c>
      <c r="L243" s="11">
        <v>0</v>
      </c>
      <c r="M243" s="11">
        <v>5</v>
      </c>
    </row>
    <row r="244" spans="1:13" ht="16.5" hidden="1" customHeight="1">
      <c r="A244" s="8">
        <v>3473</v>
      </c>
      <c r="B244" s="8" t="s">
        <v>140</v>
      </c>
      <c r="C244" s="8" t="s">
        <v>308</v>
      </c>
      <c r="D244" s="10">
        <v>45590</v>
      </c>
      <c r="E244" s="8" t="s">
        <v>282</v>
      </c>
      <c r="F244" s="11">
        <v>15</v>
      </c>
      <c r="G244" s="8" t="s">
        <v>310</v>
      </c>
      <c r="H244" s="8" t="s">
        <v>281</v>
      </c>
      <c r="I244" s="11">
        <v>30</v>
      </c>
      <c r="J244" s="8" t="s">
        <v>281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304</v>
      </c>
      <c r="C245" s="8" t="s">
        <v>313</v>
      </c>
      <c r="D245" s="10">
        <v>45591</v>
      </c>
      <c r="E245" s="8" t="s">
        <v>281</v>
      </c>
      <c r="F245" s="11">
        <v>10</v>
      </c>
      <c r="G245" s="8" t="s">
        <v>312</v>
      </c>
      <c r="H245" s="8" t="s">
        <v>282</v>
      </c>
      <c r="I245" s="11" t="s">
        <v>269</v>
      </c>
      <c r="J245" s="8" t="s">
        <v>281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226</v>
      </c>
      <c r="C246" s="8" t="s">
        <v>309</v>
      </c>
      <c r="D246" s="10">
        <v>45592</v>
      </c>
      <c r="E246" s="8" t="s">
        <v>282</v>
      </c>
      <c r="F246" s="11">
        <v>5</v>
      </c>
      <c r="G246" s="8" t="s">
        <v>310</v>
      </c>
      <c r="H246" s="8" t="s">
        <v>282</v>
      </c>
      <c r="I246" s="11" t="s">
        <v>269</v>
      </c>
      <c r="J246" s="8" t="s">
        <v>282</v>
      </c>
      <c r="K246" s="11">
        <v>0</v>
      </c>
      <c r="L246" s="11">
        <v>1</v>
      </c>
      <c r="M246" s="11">
        <v>4</v>
      </c>
    </row>
    <row r="247" spans="1:13" ht="16.5" hidden="1" customHeight="1">
      <c r="A247" s="8">
        <v>3476</v>
      </c>
      <c r="B247" s="8" t="s">
        <v>227</v>
      </c>
      <c r="C247" s="8" t="s">
        <v>308</v>
      </c>
      <c r="D247" s="10">
        <v>45593</v>
      </c>
      <c r="E247" s="8" t="s">
        <v>281</v>
      </c>
      <c r="F247" s="11">
        <v>15</v>
      </c>
      <c r="G247" s="8" t="s">
        <v>311</v>
      </c>
      <c r="H247" s="8" t="s">
        <v>281</v>
      </c>
      <c r="I247" s="11">
        <v>30</v>
      </c>
      <c r="J247" s="8" t="s">
        <v>281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228</v>
      </c>
      <c r="C248" s="8" t="s">
        <v>313</v>
      </c>
      <c r="D248" s="10">
        <v>45594</v>
      </c>
      <c r="E248" s="8" t="s">
        <v>282</v>
      </c>
      <c r="F248" s="11">
        <v>10</v>
      </c>
      <c r="G248" s="8" t="s">
        <v>310</v>
      </c>
      <c r="H248" s="8" t="s">
        <v>282</v>
      </c>
      <c r="I248" s="11" t="s">
        <v>269</v>
      </c>
      <c r="J248" s="8" t="s">
        <v>281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229</v>
      </c>
      <c r="C249" s="8" t="s">
        <v>309</v>
      </c>
      <c r="D249" s="10">
        <v>45595</v>
      </c>
      <c r="E249" s="8" t="s">
        <v>281</v>
      </c>
      <c r="F249" s="11">
        <v>5</v>
      </c>
      <c r="G249" s="8" t="s">
        <v>312</v>
      </c>
      <c r="H249" s="8" t="s">
        <v>282</v>
      </c>
      <c r="I249" s="11" t="s">
        <v>269</v>
      </c>
      <c r="J249" s="8" t="s">
        <v>282</v>
      </c>
      <c r="K249" s="11">
        <v>0</v>
      </c>
      <c r="L249" s="11">
        <v>0</v>
      </c>
      <c r="M249" s="11">
        <v>5</v>
      </c>
    </row>
    <row r="250" spans="1:13" ht="16.5" hidden="1" customHeight="1">
      <c r="A250" s="8">
        <v>3479</v>
      </c>
      <c r="B250" s="8" t="s">
        <v>230</v>
      </c>
      <c r="C250" s="8" t="s">
        <v>308</v>
      </c>
      <c r="D250" s="10">
        <v>45596</v>
      </c>
      <c r="E250" s="8" t="s">
        <v>282</v>
      </c>
      <c r="F250" s="11">
        <v>15</v>
      </c>
      <c r="G250" s="8" t="s">
        <v>310</v>
      </c>
      <c r="H250" s="8" t="s">
        <v>281</v>
      </c>
      <c r="I250" s="11">
        <v>30</v>
      </c>
      <c r="J250" s="8" t="s">
        <v>281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231</v>
      </c>
      <c r="C251" s="8" t="s">
        <v>313</v>
      </c>
      <c r="D251" s="10">
        <v>45597</v>
      </c>
      <c r="E251" s="8" t="s">
        <v>281</v>
      </c>
      <c r="F251" s="11">
        <v>10</v>
      </c>
      <c r="G251" s="8" t="s">
        <v>311</v>
      </c>
      <c r="H251" s="8" t="s">
        <v>282</v>
      </c>
      <c r="I251" s="11" t="s">
        <v>269</v>
      </c>
      <c r="J251" s="8" t="s">
        <v>281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232</v>
      </c>
      <c r="C252" s="8" t="s">
        <v>309</v>
      </c>
      <c r="D252" s="10">
        <v>45598</v>
      </c>
      <c r="E252" s="8" t="s">
        <v>282</v>
      </c>
      <c r="F252" s="11">
        <v>5</v>
      </c>
      <c r="G252" s="8" t="s">
        <v>310</v>
      </c>
      <c r="H252" s="8" t="s">
        <v>282</v>
      </c>
      <c r="I252" s="11" t="s">
        <v>269</v>
      </c>
      <c r="J252" s="8" t="s">
        <v>282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233</v>
      </c>
      <c r="C253" s="8" t="s">
        <v>308</v>
      </c>
      <c r="D253" s="10">
        <v>45599</v>
      </c>
      <c r="E253" s="8" t="s">
        <v>281</v>
      </c>
      <c r="F253" s="11">
        <v>15</v>
      </c>
      <c r="G253" s="8" t="s">
        <v>312</v>
      </c>
      <c r="H253" s="8" t="s">
        <v>281</v>
      </c>
      <c r="I253" s="11">
        <v>30</v>
      </c>
      <c r="J253" s="8" t="s">
        <v>281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234</v>
      </c>
      <c r="C254" s="8" t="s">
        <v>313</v>
      </c>
      <c r="D254" s="10">
        <v>45600</v>
      </c>
      <c r="E254" s="8" t="s">
        <v>282</v>
      </c>
      <c r="F254" s="11">
        <v>10</v>
      </c>
      <c r="G254" s="8" t="s">
        <v>310</v>
      </c>
      <c r="H254" s="8" t="s">
        <v>282</v>
      </c>
      <c r="I254" s="11" t="s">
        <v>269</v>
      </c>
      <c r="J254" s="8" t="s">
        <v>281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235</v>
      </c>
      <c r="C255" s="8" t="s">
        <v>309</v>
      </c>
      <c r="D255" s="10">
        <v>45601</v>
      </c>
      <c r="E255" s="8" t="s">
        <v>281</v>
      </c>
      <c r="F255" s="11">
        <v>5</v>
      </c>
      <c r="G255" s="8" t="s">
        <v>311</v>
      </c>
      <c r="H255" s="8" t="s">
        <v>282</v>
      </c>
      <c r="I255" s="11" t="s">
        <v>269</v>
      </c>
      <c r="J255" s="8" t="s">
        <v>282</v>
      </c>
      <c r="K255" s="11">
        <v>0</v>
      </c>
      <c r="L255" s="11">
        <v>0</v>
      </c>
      <c r="M255" s="11">
        <v>5</v>
      </c>
    </row>
    <row r="256" spans="1:13" ht="16.5" hidden="1" customHeight="1">
      <c r="A256" s="8">
        <v>3485</v>
      </c>
      <c r="B256" s="8" t="s">
        <v>289</v>
      </c>
      <c r="C256" s="8" t="s">
        <v>308</v>
      </c>
      <c r="D256" s="10">
        <v>45602</v>
      </c>
      <c r="E256" s="8" t="s">
        <v>282</v>
      </c>
      <c r="F256" s="11">
        <v>15</v>
      </c>
      <c r="G256" s="8" t="s">
        <v>310</v>
      </c>
      <c r="H256" s="8" t="s">
        <v>281</v>
      </c>
      <c r="I256" s="11">
        <v>30</v>
      </c>
      <c r="J256" s="8" t="s">
        <v>281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236</v>
      </c>
      <c r="C257" s="8" t="s">
        <v>309</v>
      </c>
      <c r="D257" s="10">
        <v>45603</v>
      </c>
      <c r="E257" s="8" t="s">
        <v>281</v>
      </c>
      <c r="F257" s="11">
        <v>5</v>
      </c>
      <c r="G257" s="8" t="s">
        <v>310</v>
      </c>
      <c r="H257" s="8" t="s">
        <v>282</v>
      </c>
      <c r="I257" s="11" t="s">
        <v>269</v>
      </c>
      <c r="J257" s="8" t="s">
        <v>282</v>
      </c>
      <c r="K257" s="11">
        <v>0</v>
      </c>
      <c r="L257" s="11">
        <v>0</v>
      </c>
      <c r="M257" s="11">
        <v>5</v>
      </c>
    </row>
    <row r="258" spans="1:13" ht="16.5" hidden="1" customHeight="1">
      <c r="A258" s="8">
        <v>3487</v>
      </c>
      <c r="B258" s="8" t="s">
        <v>237</v>
      </c>
      <c r="C258" s="8" t="s">
        <v>308</v>
      </c>
      <c r="D258" s="10">
        <v>45604</v>
      </c>
      <c r="E258" s="8" t="s">
        <v>282</v>
      </c>
      <c r="F258" s="11">
        <v>15</v>
      </c>
      <c r="G258" s="8" t="s">
        <v>311</v>
      </c>
      <c r="H258" s="8" t="s">
        <v>281</v>
      </c>
      <c r="I258" s="11">
        <v>30</v>
      </c>
      <c r="J258" s="8" t="s">
        <v>281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238</v>
      </c>
      <c r="C259" s="8" t="s">
        <v>313</v>
      </c>
      <c r="D259" s="10">
        <v>45605</v>
      </c>
      <c r="E259" s="8" t="s">
        <v>281</v>
      </c>
      <c r="F259" s="11">
        <v>10</v>
      </c>
      <c r="G259" s="8" t="s">
        <v>312</v>
      </c>
      <c r="H259" s="8" t="s">
        <v>282</v>
      </c>
      <c r="I259" s="11" t="s">
        <v>269</v>
      </c>
      <c r="J259" s="8" t="s">
        <v>281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239</v>
      </c>
      <c r="C260" s="8" t="s">
        <v>309</v>
      </c>
      <c r="D260" s="10">
        <v>45606</v>
      </c>
      <c r="E260" s="8" t="s">
        <v>282</v>
      </c>
      <c r="F260" s="11">
        <v>5</v>
      </c>
      <c r="G260" s="8" t="s">
        <v>311</v>
      </c>
      <c r="H260" s="8" t="s">
        <v>282</v>
      </c>
      <c r="I260" s="11" t="s">
        <v>269</v>
      </c>
      <c r="J260" s="8" t="s">
        <v>282</v>
      </c>
      <c r="K260" s="11">
        <v>0</v>
      </c>
      <c r="L260" s="11">
        <v>1</v>
      </c>
      <c r="M260" s="11">
        <v>4</v>
      </c>
    </row>
    <row r="261" spans="1:13" ht="16.5" hidden="1" customHeight="1">
      <c r="A261" s="8">
        <v>3490</v>
      </c>
      <c r="B261" s="8" t="s">
        <v>240</v>
      </c>
      <c r="C261" s="8" t="s">
        <v>308</v>
      </c>
      <c r="D261" s="10">
        <v>45607</v>
      </c>
      <c r="E261" s="8" t="s">
        <v>281</v>
      </c>
      <c r="F261" s="11">
        <v>15</v>
      </c>
      <c r="G261" s="8" t="s">
        <v>310</v>
      </c>
      <c r="H261" s="8" t="s">
        <v>281</v>
      </c>
      <c r="I261" s="11">
        <v>30</v>
      </c>
      <c r="J261" s="8" t="s">
        <v>281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241</v>
      </c>
      <c r="C262" s="8" t="s">
        <v>313</v>
      </c>
      <c r="D262" s="10">
        <v>45608</v>
      </c>
      <c r="E262" s="8" t="s">
        <v>282</v>
      </c>
      <c r="F262" s="11">
        <v>10</v>
      </c>
      <c r="G262" s="8" t="s">
        <v>310</v>
      </c>
      <c r="H262" s="8" t="s">
        <v>282</v>
      </c>
      <c r="I262" s="11" t="s">
        <v>269</v>
      </c>
      <c r="J262" s="8" t="s">
        <v>281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242</v>
      </c>
      <c r="C263" s="8" t="s">
        <v>309</v>
      </c>
      <c r="D263" s="10">
        <v>45609</v>
      </c>
      <c r="E263" s="8" t="s">
        <v>281</v>
      </c>
      <c r="F263" s="11">
        <v>5</v>
      </c>
      <c r="G263" s="8" t="s">
        <v>312</v>
      </c>
      <c r="H263" s="8" t="s">
        <v>282</v>
      </c>
      <c r="I263" s="11" t="s">
        <v>269</v>
      </c>
      <c r="J263" s="8" t="s">
        <v>282</v>
      </c>
      <c r="K263" s="11">
        <v>0</v>
      </c>
      <c r="L263" s="11">
        <v>0</v>
      </c>
      <c r="M263" s="11">
        <v>5</v>
      </c>
    </row>
    <row r="264" spans="1:13" ht="16.5" hidden="1" customHeight="1">
      <c r="A264" s="8">
        <v>3493</v>
      </c>
      <c r="B264" s="8" t="s">
        <v>243</v>
      </c>
      <c r="C264" s="8" t="s">
        <v>308</v>
      </c>
      <c r="D264" s="10">
        <v>45610</v>
      </c>
      <c r="E264" s="8" t="s">
        <v>282</v>
      </c>
      <c r="F264" s="11">
        <v>15</v>
      </c>
      <c r="G264" s="8" t="s">
        <v>311</v>
      </c>
      <c r="H264" s="8" t="s">
        <v>281</v>
      </c>
      <c r="I264" s="11">
        <v>30</v>
      </c>
      <c r="J264" s="8" t="s">
        <v>281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244</v>
      </c>
      <c r="C265" s="8" t="s">
        <v>313</v>
      </c>
      <c r="D265" s="10">
        <v>45611</v>
      </c>
      <c r="E265" s="8" t="s">
        <v>281</v>
      </c>
      <c r="F265" s="11">
        <v>10</v>
      </c>
      <c r="G265" s="8" t="s">
        <v>311</v>
      </c>
      <c r="H265" s="8" t="s">
        <v>282</v>
      </c>
      <c r="I265" s="11" t="s">
        <v>269</v>
      </c>
      <c r="J265" s="8" t="s">
        <v>281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245</v>
      </c>
      <c r="C266" s="8" t="s">
        <v>309</v>
      </c>
      <c r="D266" s="10">
        <v>45612</v>
      </c>
      <c r="E266" s="8" t="s">
        <v>282</v>
      </c>
      <c r="F266" s="11">
        <v>5</v>
      </c>
      <c r="G266" s="8" t="s">
        <v>310</v>
      </c>
      <c r="H266" s="8" t="s">
        <v>282</v>
      </c>
      <c r="I266" s="11" t="s">
        <v>269</v>
      </c>
      <c r="J266" s="8" t="s">
        <v>282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290</v>
      </c>
      <c r="C267" s="8" t="s">
        <v>308</v>
      </c>
      <c r="D267" s="10">
        <v>45613</v>
      </c>
      <c r="E267" s="8" t="s">
        <v>281</v>
      </c>
      <c r="F267" s="11">
        <v>15</v>
      </c>
      <c r="G267" s="8" t="s">
        <v>312</v>
      </c>
      <c r="H267" s="8" t="s">
        <v>281</v>
      </c>
      <c r="I267" s="11">
        <v>30</v>
      </c>
      <c r="J267" s="8" t="s">
        <v>281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246</v>
      </c>
      <c r="C268" s="8" t="s">
        <v>313</v>
      </c>
      <c r="D268" s="10">
        <v>45614</v>
      </c>
      <c r="E268" s="8" t="s">
        <v>282</v>
      </c>
      <c r="F268" s="11">
        <v>10</v>
      </c>
      <c r="G268" s="8" t="s">
        <v>310</v>
      </c>
      <c r="H268" s="8" t="s">
        <v>282</v>
      </c>
      <c r="I268" s="11" t="s">
        <v>269</v>
      </c>
      <c r="J268" s="8" t="s">
        <v>281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247</v>
      </c>
      <c r="C269" s="8" t="s">
        <v>309</v>
      </c>
      <c r="D269" s="10">
        <v>45615</v>
      </c>
      <c r="E269" s="8" t="s">
        <v>281</v>
      </c>
      <c r="F269" s="11">
        <v>5</v>
      </c>
      <c r="G269" s="8" t="s">
        <v>311</v>
      </c>
      <c r="H269" s="8" t="s">
        <v>282</v>
      </c>
      <c r="I269" s="11" t="s">
        <v>269</v>
      </c>
      <c r="J269" s="8" t="s">
        <v>282</v>
      </c>
      <c r="K269" s="11">
        <v>0</v>
      </c>
      <c r="L269" s="11">
        <v>0</v>
      </c>
      <c r="M269" s="11">
        <v>5</v>
      </c>
    </row>
    <row r="270" spans="1:13" ht="16.5" hidden="1" customHeight="1">
      <c r="A270" s="8">
        <v>3499</v>
      </c>
      <c r="B270" s="8" t="s">
        <v>248</v>
      </c>
      <c r="C270" s="8" t="s">
        <v>308</v>
      </c>
      <c r="D270" s="10">
        <v>45616</v>
      </c>
      <c r="E270" s="8" t="s">
        <v>282</v>
      </c>
      <c r="F270" s="11">
        <v>15</v>
      </c>
      <c r="G270" s="8" t="s">
        <v>310</v>
      </c>
      <c r="H270" s="8" t="s">
        <v>281</v>
      </c>
      <c r="I270" s="11">
        <v>30</v>
      </c>
      <c r="J270" s="8" t="s">
        <v>281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249</v>
      </c>
      <c r="C271" s="8" t="s">
        <v>313</v>
      </c>
      <c r="D271" s="10">
        <v>45617</v>
      </c>
      <c r="E271" s="8" t="s">
        <v>281</v>
      </c>
      <c r="F271" s="11">
        <v>10</v>
      </c>
      <c r="G271" s="8" t="s">
        <v>312</v>
      </c>
      <c r="H271" s="8" t="s">
        <v>282</v>
      </c>
      <c r="I271" s="11" t="s">
        <v>269</v>
      </c>
      <c r="J271" s="8" t="s">
        <v>281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250</v>
      </c>
      <c r="C272" s="8" t="s">
        <v>309</v>
      </c>
      <c r="D272" s="10">
        <v>45618</v>
      </c>
      <c r="E272" s="8" t="s">
        <v>282</v>
      </c>
      <c r="F272" s="11">
        <v>5</v>
      </c>
      <c r="G272" s="8" t="s">
        <v>310</v>
      </c>
      <c r="H272" s="8" t="s">
        <v>282</v>
      </c>
      <c r="I272" s="11" t="s">
        <v>269</v>
      </c>
      <c r="J272" s="8" t="s">
        <v>282</v>
      </c>
      <c r="K272" s="11">
        <v>0</v>
      </c>
      <c r="L272" s="11">
        <v>1</v>
      </c>
      <c r="M272" s="11">
        <v>4</v>
      </c>
    </row>
    <row r="273" spans="1:13" ht="16.5" hidden="1" customHeight="1">
      <c r="A273" s="8">
        <v>3502</v>
      </c>
      <c r="B273" s="8" t="s">
        <v>251</v>
      </c>
      <c r="C273" s="8" t="s">
        <v>308</v>
      </c>
      <c r="D273" s="10">
        <v>45619</v>
      </c>
      <c r="E273" s="8" t="s">
        <v>281</v>
      </c>
      <c r="F273" s="11">
        <v>15</v>
      </c>
      <c r="G273" s="8" t="s">
        <v>311</v>
      </c>
      <c r="H273" s="8" t="s">
        <v>281</v>
      </c>
      <c r="I273" s="11">
        <v>30</v>
      </c>
      <c r="J273" s="8" t="s">
        <v>281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120</v>
      </c>
      <c r="C274" s="8" t="s">
        <v>313</v>
      </c>
      <c r="D274" s="10">
        <v>45620</v>
      </c>
      <c r="E274" s="8" t="s">
        <v>282</v>
      </c>
      <c r="F274" s="11">
        <v>10</v>
      </c>
      <c r="G274" s="8" t="s">
        <v>310</v>
      </c>
      <c r="H274" s="8" t="s">
        <v>282</v>
      </c>
      <c r="I274" s="11" t="s">
        <v>269</v>
      </c>
      <c r="J274" s="8" t="s">
        <v>281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252</v>
      </c>
      <c r="C275" s="8" t="s">
        <v>309</v>
      </c>
      <c r="D275" s="10">
        <v>45621</v>
      </c>
      <c r="E275" s="8" t="s">
        <v>281</v>
      </c>
      <c r="F275" s="11">
        <v>5</v>
      </c>
      <c r="G275" s="8" t="s">
        <v>312</v>
      </c>
      <c r="H275" s="8" t="s">
        <v>282</v>
      </c>
      <c r="I275" s="11" t="s">
        <v>269</v>
      </c>
      <c r="J275" s="8" t="s">
        <v>282</v>
      </c>
      <c r="K275" s="11">
        <v>0</v>
      </c>
      <c r="L275" s="11">
        <v>0</v>
      </c>
      <c r="M275" s="11">
        <v>5</v>
      </c>
    </row>
    <row r="276" spans="1:13" ht="16.5" hidden="1" customHeight="1">
      <c r="A276" s="8">
        <v>3505</v>
      </c>
      <c r="B276" s="8" t="s">
        <v>253</v>
      </c>
      <c r="C276" s="8" t="s">
        <v>308</v>
      </c>
      <c r="D276" s="10">
        <v>45622</v>
      </c>
      <c r="E276" s="8" t="s">
        <v>282</v>
      </c>
      <c r="F276" s="11">
        <v>15</v>
      </c>
      <c r="G276" s="8" t="s">
        <v>310</v>
      </c>
      <c r="H276" s="8" t="s">
        <v>281</v>
      </c>
      <c r="I276" s="11">
        <v>30</v>
      </c>
      <c r="J276" s="8" t="s">
        <v>281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254</v>
      </c>
      <c r="C277" s="8" t="s">
        <v>313</v>
      </c>
      <c r="D277" s="10">
        <v>45623</v>
      </c>
      <c r="E277" s="8" t="s">
        <v>281</v>
      </c>
      <c r="F277" s="11">
        <v>10</v>
      </c>
      <c r="G277" s="8" t="s">
        <v>311</v>
      </c>
      <c r="H277" s="8" t="s">
        <v>282</v>
      </c>
      <c r="I277" s="11" t="s">
        <v>269</v>
      </c>
      <c r="J277" s="8" t="s">
        <v>281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255</v>
      </c>
      <c r="C278" s="8" t="s">
        <v>309</v>
      </c>
      <c r="D278" s="10">
        <v>45624</v>
      </c>
      <c r="E278" s="8" t="s">
        <v>282</v>
      </c>
      <c r="F278" s="11">
        <v>5</v>
      </c>
      <c r="G278" s="8" t="s">
        <v>310</v>
      </c>
      <c r="H278" s="8" t="s">
        <v>282</v>
      </c>
      <c r="I278" s="11" t="s">
        <v>269</v>
      </c>
      <c r="J278" s="8" t="s">
        <v>282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256</v>
      </c>
      <c r="C279" s="8" t="s">
        <v>308</v>
      </c>
      <c r="D279" s="10">
        <v>45625</v>
      </c>
      <c r="E279" s="8" t="s">
        <v>281</v>
      </c>
      <c r="F279" s="11">
        <v>15</v>
      </c>
      <c r="G279" s="8" t="s">
        <v>312</v>
      </c>
      <c r="H279" s="8" t="s">
        <v>281</v>
      </c>
      <c r="I279" s="11">
        <v>30</v>
      </c>
      <c r="J279" s="8" t="s">
        <v>281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257</v>
      </c>
      <c r="C280" s="8" t="s">
        <v>313</v>
      </c>
      <c r="D280" s="10">
        <v>45626</v>
      </c>
      <c r="E280" s="8" t="s">
        <v>282</v>
      </c>
      <c r="F280" s="11">
        <v>10</v>
      </c>
      <c r="G280" s="8" t="s">
        <v>310</v>
      </c>
      <c r="H280" s="8" t="s">
        <v>282</v>
      </c>
      <c r="I280" s="11" t="s">
        <v>269</v>
      </c>
      <c r="J280" s="8" t="s">
        <v>281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258</v>
      </c>
      <c r="C281" s="8" t="s">
        <v>309</v>
      </c>
      <c r="D281" s="10">
        <v>45627</v>
      </c>
      <c r="E281" s="8" t="s">
        <v>281</v>
      </c>
      <c r="F281" s="11">
        <v>5</v>
      </c>
      <c r="G281" s="8" t="s">
        <v>311</v>
      </c>
      <c r="H281" s="8" t="s">
        <v>282</v>
      </c>
      <c r="I281" s="11" t="s">
        <v>269</v>
      </c>
      <c r="J281" s="8" t="s">
        <v>282</v>
      </c>
      <c r="K281" s="11">
        <v>0</v>
      </c>
      <c r="L281" s="11">
        <v>0</v>
      </c>
      <c r="M281" s="11">
        <v>5</v>
      </c>
    </row>
    <row r="282" spans="1:13" ht="16.5" hidden="1" customHeight="1">
      <c r="A282" s="8">
        <v>3511</v>
      </c>
      <c r="B282" s="8" t="s">
        <v>291</v>
      </c>
      <c r="C282" s="8" t="s">
        <v>308</v>
      </c>
      <c r="D282" s="10">
        <v>45628</v>
      </c>
      <c r="E282" s="8" t="s">
        <v>282</v>
      </c>
      <c r="F282" s="11">
        <v>15</v>
      </c>
      <c r="G282" s="8" t="s">
        <v>310</v>
      </c>
      <c r="H282" s="8" t="s">
        <v>281</v>
      </c>
      <c r="I282" s="11">
        <v>30</v>
      </c>
      <c r="J282" s="8" t="s">
        <v>281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259</v>
      </c>
      <c r="C283" s="8" t="s">
        <v>313</v>
      </c>
      <c r="D283" s="10">
        <v>45629</v>
      </c>
      <c r="E283" s="8" t="s">
        <v>281</v>
      </c>
      <c r="F283" s="11">
        <v>10</v>
      </c>
      <c r="G283" s="8" t="s">
        <v>312</v>
      </c>
      <c r="H283" s="8" t="s">
        <v>282</v>
      </c>
      <c r="I283" s="11" t="s">
        <v>269</v>
      </c>
      <c r="J283" s="8" t="s">
        <v>281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260</v>
      </c>
      <c r="C284" s="8" t="s">
        <v>309</v>
      </c>
      <c r="D284" s="10">
        <v>45630</v>
      </c>
      <c r="E284" s="8" t="s">
        <v>282</v>
      </c>
      <c r="F284" s="11">
        <v>5</v>
      </c>
      <c r="G284" s="8" t="s">
        <v>310</v>
      </c>
      <c r="H284" s="8" t="s">
        <v>282</v>
      </c>
      <c r="I284" s="11" t="s">
        <v>269</v>
      </c>
      <c r="J284" s="8" t="s">
        <v>282</v>
      </c>
      <c r="K284" s="11">
        <v>0</v>
      </c>
      <c r="L284" s="11">
        <v>1</v>
      </c>
      <c r="M284" s="11">
        <v>4</v>
      </c>
    </row>
    <row r="285" spans="1:13" ht="16.5" hidden="1" customHeight="1">
      <c r="A285" s="8">
        <v>3514</v>
      </c>
      <c r="B285" s="8" t="s">
        <v>261</v>
      </c>
      <c r="C285" s="8" t="s">
        <v>308</v>
      </c>
      <c r="D285" s="10">
        <v>45631</v>
      </c>
      <c r="E285" s="8" t="s">
        <v>281</v>
      </c>
      <c r="F285" s="11">
        <v>15</v>
      </c>
      <c r="G285" s="8" t="s">
        <v>311</v>
      </c>
      <c r="H285" s="8" t="s">
        <v>281</v>
      </c>
      <c r="I285" s="11">
        <v>30</v>
      </c>
      <c r="J285" s="8" t="s">
        <v>281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131</v>
      </c>
      <c r="C286" s="8" t="s">
        <v>313</v>
      </c>
      <c r="D286" s="10">
        <v>45632</v>
      </c>
      <c r="E286" s="8" t="s">
        <v>282</v>
      </c>
      <c r="F286" s="11">
        <v>10</v>
      </c>
      <c r="G286" s="8" t="s">
        <v>310</v>
      </c>
      <c r="H286" s="8" t="s">
        <v>282</v>
      </c>
      <c r="I286" s="11" t="s">
        <v>269</v>
      </c>
      <c r="J286" s="8" t="s">
        <v>281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132</v>
      </c>
      <c r="C287" s="8" t="s">
        <v>309</v>
      </c>
      <c r="D287" s="10">
        <v>45633</v>
      </c>
      <c r="E287" s="8" t="s">
        <v>281</v>
      </c>
      <c r="F287" s="11">
        <v>5</v>
      </c>
      <c r="G287" s="8" t="s">
        <v>312</v>
      </c>
      <c r="H287" s="8" t="s">
        <v>282</v>
      </c>
      <c r="I287" s="11" t="s">
        <v>269</v>
      </c>
      <c r="J287" s="8" t="s">
        <v>282</v>
      </c>
      <c r="K287" s="11">
        <v>0</v>
      </c>
      <c r="L287" s="11">
        <v>0</v>
      </c>
      <c r="M287" s="11">
        <v>5</v>
      </c>
    </row>
    <row r="288" spans="1:13" ht="16.5" hidden="1" customHeight="1">
      <c r="A288" s="8">
        <v>3517</v>
      </c>
      <c r="B288" s="8" t="s">
        <v>178</v>
      </c>
      <c r="C288" s="8" t="s">
        <v>308</v>
      </c>
      <c r="D288" s="10">
        <v>45634</v>
      </c>
      <c r="E288" s="8" t="s">
        <v>282</v>
      </c>
      <c r="F288" s="11">
        <v>15</v>
      </c>
      <c r="G288" s="8" t="s">
        <v>310</v>
      </c>
      <c r="H288" s="8" t="s">
        <v>281</v>
      </c>
      <c r="I288" s="11">
        <v>30</v>
      </c>
      <c r="J288" s="8" t="s">
        <v>281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262</v>
      </c>
      <c r="C289" s="8" t="s">
        <v>313</v>
      </c>
      <c r="D289" s="10">
        <v>45635</v>
      </c>
      <c r="E289" s="8" t="s">
        <v>281</v>
      </c>
      <c r="F289" s="11">
        <v>10</v>
      </c>
      <c r="G289" s="8" t="s">
        <v>311</v>
      </c>
      <c r="H289" s="8" t="s">
        <v>282</v>
      </c>
      <c r="I289" s="11" t="s">
        <v>269</v>
      </c>
      <c r="J289" s="8" t="s">
        <v>281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263</v>
      </c>
      <c r="C290" s="8" t="s">
        <v>309</v>
      </c>
      <c r="D290" s="10">
        <v>45636</v>
      </c>
      <c r="E290" s="8" t="s">
        <v>282</v>
      </c>
      <c r="F290" s="11">
        <v>5</v>
      </c>
      <c r="G290" s="8" t="s">
        <v>310</v>
      </c>
      <c r="H290" s="8" t="s">
        <v>282</v>
      </c>
      <c r="I290" s="11" t="s">
        <v>269</v>
      </c>
      <c r="J290" s="8" t="s">
        <v>282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264</v>
      </c>
      <c r="C291" s="8" t="s">
        <v>308</v>
      </c>
      <c r="D291" s="10">
        <v>45637</v>
      </c>
      <c r="E291" s="8" t="s">
        <v>281</v>
      </c>
      <c r="F291" s="11">
        <v>15</v>
      </c>
      <c r="G291" s="8" t="s">
        <v>312</v>
      </c>
      <c r="H291" s="8" t="s">
        <v>281</v>
      </c>
      <c r="I291" s="11">
        <v>30</v>
      </c>
      <c r="J291" s="8" t="s">
        <v>281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265</v>
      </c>
      <c r="C292" s="8" t="s">
        <v>313</v>
      </c>
      <c r="D292" s="10">
        <v>45638</v>
      </c>
      <c r="E292" s="8" t="s">
        <v>282</v>
      </c>
      <c r="F292" s="11">
        <v>10</v>
      </c>
      <c r="G292" s="8" t="s">
        <v>310</v>
      </c>
      <c r="H292" s="8" t="s">
        <v>282</v>
      </c>
      <c r="I292" s="11" t="s">
        <v>269</v>
      </c>
      <c r="J292" s="8" t="s">
        <v>281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305</v>
      </c>
      <c r="C293" s="8" t="s">
        <v>309</v>
      </c>
      <c r="D293" s="10">
        <v>45639</v>
      </c>
      <c r="E293" s="8" t="s">
        <v>281</v>
      </c>
      <c r="F293" s="11">
        <v>5</v>
      </c>
      <c r="G293" s="8" t="s">
        <v>311</v>
      </c>
      <c r="H293" s="8" t="s">
        <v>282</v>
      </c>
      <c r="I293" s="11" t="s">
        <v>269</v>
      </c>
      <c r="J293" s="8" t="s">
        <v>282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266</v>
      </c>
      <c r="C294" s="8" t="s">
        <v>308</v>
      </c>
      <c r="D294" s="10">
        <v>45640</v>
      </c>
      <c r="E294" s="8" t="s">
        <v>282</v>
      </c>
      <c r="F294" s="11">
        <v>15</v>
      </c>
      <c r="G294" s="8" t="s">
        <v>312</v>
      </c>
      <c r="H294" s="8" t="s">
        <v>281</v>
      </c>
      <c r="I294" s="11">
        <v>30</v>
      </c>
      <c r="J294" s="8" t="s">
        <v>281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267</v>
      </c>
      <c r="C295" s="8" t="s">
        <v>313</v>
      </c>
      <c r="D295" s="10">
        <v>45641</v>
      </c>
      <c r="E295" s="8" t="s">
        <v>281</v>
      </c>
      <c r="F295" s="11">
        <v>10</v>
      </c>
      <c r="G295" s="8" t="s">
        <v>312</v>
      </c>
      <c r="H295" s="8" t="s">
        <v>282</v>
      </c>
      <c r="I295" s="11" t="s">
        <v>269</v>
      </c>
      <c r="J295" s="8" t="s">
        <v>281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268</v>
      </c>
      <c r="C296" s="8" t="s">
        <v>309</v>
      </c>
      <c r="D296" s="10">
        <v>45642</v>
      </c>
      <c r="E296" s="8" t="s">
        <v>282</v>
      </c>
      <c r="F296" s="11">
        <v>5</v>
      </c>
      <c r="G296" s="8" t="s">
        <v>310</v>
      </c>
      <c r="H296" s="8" t="s">
        <v>282</v>
      </c>
      <c r="I296" s="11" t="s">
        <v>269</v>
      </c>
      <c r="J296" s="8" t="s">
        <v>282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E49"/>
  <sheetViews>
    <sheetView showGridLines="0" topLeftCell="A31" workbookViewId="0">
      <selection activeCell="E49" sqref="E49"/>
    </sheetView>
  </sheetViews>
  <sheetFormatPr defaultRowHeight="15"/>
  <cols>
    <col min="2" max="2" width="18.5703125" bestFit="1" customWidth="1"/>
    <col min="3" max="3" width="9.7109375" bestFit="1" customWidth="1"/>
    <col min="4" max="4" width="23.42578125" bestFit="1" customWidth="1"/>
    <col min="5" max="5" width="10.710937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3">
      <c r="B3" t="s">
        <v>314</v>
      </c>
    </row>
    <row r="4" spans="2:3">
      <c r="B4" t="s">
        <v>315</v>
      </c>
    </row>
    <row r="6" spans="2:3">
      <c r="B6" s="13" t="s">
        <v>275</v>
      </c>
      <c r="C6" t="s">
        <v>310</v>
      </c>
    </row>
    <row r="8" spans="2:3">
      <c r="B8" s="13" t="s">
        <v>306</v>
      </c>
      <c r="C8" t="s">
        <v>316</v>
      </c>
    </row>
    <row r="9" spans="2:3">
      <c r="B9" s="14" t="s">
        <v>282</v>
      </c>
      <c r="C9" s="12">
        <v>2762</v>
      </c>
    </row>
    <row r="10" spans="2:3">
      <c r="B10" s="14" t="s">
        <v>281</v>
      </c>
      <c r="C10" s="12">
        <v>747</v>
      </c>
    </row>
    <row r="11" spans="2:3">
      <c r="B11" s="14" t="s">
        <v>307</v>
      </c>
      <c r="C11" s="12">
        <v>3509</v>
      </c>
    </row>
    <row r="15" spans="2:3">
      <c r="B15" s="13" t="s">
        <v>275</v>
      </c>
      <c r="C15" t="s">
        <v>310</v>
      </c>
    </row>
    <row r="17" spans="2:5">
      <c r="B17" s="13" t="s">
        <v>306</v>
      </c>
      <c r="C17" t="s">
        <v>318</v>
      </c>
    </row>
    <row r="18" spans="2:5">
      <c r="B18" s="14" t="s">
        <v>309</v>
      </c>
      <c r="C18" s="16">
        <v>0</v>
      </c>
    </row>
    <row r="19" spans="2:5">
      <c r="B19" s="14" t="s">
        <v>313</v>
      </c>
      <c r="C19" s="16">
        <v>0</v>
      </c>
    </row>
    <row r="20" spans="2:5">
      <c r="B20" s="14" t="s">
        <v>308</v>
      </c>
      <c r="C20" s="16">
        <v>1320</v>
      </c>
    </row>
    <row r="21" spans="2:5">
      <c r="B21" s="14" t="s">
        <v>307</v>
      </c>
      <c r="C21" s="16">
        <v>1320</v>
      </c>
      <c r="E21" s="19">
        <f>GETPIVOTDATA("Preço do passe de temporada EA Play",$B$17)</f>
        <v>1320</v>
      </c>
    </row>
    <row r="27" spans="2:5">
      <c r="B27" s="13" t="s">
        <v>275</v>
      </c>
      <c r="C27" t="s">
        <v>310</v>
      </c>
    </row>
    <row r="29" spans="2:5">
      <c r="B29" s="13" t="s">
        <v>306</v>
      </c>
      <c r="C29" t="s">
        <v>320</v>
      </c>
    </row>
    <row r="30" spans="2:5">
      <c r="B30" s="14" t="s">
        <v>309</v>
      </c>
      <c r="C30" s="12">
        <v>0</v>
      </c>
    </row>
    <row r="31" spans="2:5">
      <c r="B31" s="14" t="s">
        <v>313</v>
      </c>
      <c r="C31" s="12">
        <v>900</v>
      </c>
    </row>
    <row r="32" spans="2:5">
      <c r="B32" s="14" t="s">
        <v>308</v>
      </c>
      <c r="C32" s="12">
        <v>880</v>
      </c>
    </row>
    <row r="33" spans="2:5">
      <c r="B33" s="14" t="s">
        <v>307</v>
      </c>
      <c r="C33" s="12">
        <v>1780</v>
      </c>
      <c r="E33" s="18">
        <f>GETPIVOTDATA("Passe de temp. Minecraft2",$B$29)</f>
        <v>1780</v>
      </c>
    </row>
    <row r="37" spans="2:5">
      <c r="B37" s="13" t="s">
        <v>275</v>
      </c>
      <c r="C37" t="s">
        <v>310</v>
      </c>
    </row>
    <row r="39" spans="2:5">
      <c r="B39" s="13" t="s">
        <v>306</v>
      </c>
      <c r="C39" t="s">
        <v>321</v>
      </c>
    </row>
    <row r="40" spans="2:5">
      <c r="B40" s="14" t="s">
        <v>282</v>
      </c>
      <c r="C40" s="16">
        <v>110</v>
      </c>
    </row>
    <row r="41" spans="2:5">
      <c r="B41" s="14" t="s">
        <v>281</v>
      </c>
      <c r="C41" s="16">
        <v>28</v>
      </c>
    </row>
    <row r="42" spans="2:5">
      <c r="B42" s="14" t="s">
        <v>307</v>
      </c>
      <c r="C42" s="16">
        <v>138</v>
      </c>
      <c r="E42">
        <f>GETPIVOTDATA("Renovação automática",$B$39)</f>
        <v>138</v>
      </c>
    </row>
    <row r="46" spans="2:5">
      <c r="B46" s="13" t="s">
        <v>275</v>
      </c>
      <c r="C46" t="s">
        <v>310</v>
      </c>
    </row>
    <row r="48" spans="2:5">
      <c r="B48" t="s">
        <v>316</v>
      </c>
    </row>
    <row r="49" spans="2:5">
      <c r="B49" s="12">
        <v>3509</v>
      </c>
      <c r="E49" s="19">
        <f>GETPIVOTDATA("Valor total",$B$48)</f>
        <v>3509</v>
      </c>
    </row>
  </sheetData>
  <pageMargins left="0.511811024" right="0.511811024" top="0.78740157499999996" bottom="0.78740157499999996" header="0.31496062000000002" footer="0.31496062000000002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AF7"/>
  <sheetViews>
    <sheetView showGridLines="0" tabSelected="1" zoomScale="80" zoomScaleNormal="80" workbookViewId="0">
      <selection activeCell="Y10" sqref="Y10"/>
    </sheetView>
  </sheetViews>
  <sheetFormatPr defaultRowHeight="15"/>
  <cols>
    <col min="1" max="1" width="30.85546875" style="4" customWidth="1"/>
    <col min="2" max="2" width="3.5703125" style="7" customWidth="1"/>
    <col min="3" max="11" width="9.140625" style="7"/>
    <col min="12" max="12" width="6.5703125" style="7" customWidth="1"/>
    <col min="13" max="14" width="9.140625" style="7"/>
    <col min="15" max="15" width="12.140625" style="7" customWidth="1"/>
    <col min="16" max="26" width="9.140625" style="7"/>
  </cols>
  <sheetData>
    <row r="1" spans="2:32" ht="10.5" customHeight="1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32" ht="21.75" customHeight="1" thickBot="1">
      <c r="B2" s="15"/>
      <c r="C2" s="17" t="s">
        <v>317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2" ht="9.75" customHeight="1" thickTop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2:32" ht="7.5" customHeight="1"/>
    <row r="5" spans="2:32" ht="10.5" customHeight="1"/>
    <row r="6" spans="2:32" ht="9.75" customHeight="1"/>
    <row r="7" spans="2:32" ht="33" customHeight="1"/>
  </sheetData>
  <mergeCells count="2">
    <mergeCell ref="C2:Q2"/>
    <mergeCell ref="R2:AF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DA75-D0A1-4DA1-955F-8C49CBD5304D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A̳ssets</vt:lpstr>
      <vt:lpstr>B̳ases</vt:lpstr>
      <vt:lpstr>C̳álculos</vt:lpstr>
      <vt:lpstr>D̳ashboard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Beatriz Pereira Candido</cp:lastModifiedBy>
  <dcterms:created xsi:type="dcterms:W3CDTF">2024-12-19T13:13:10Z</dcterms:created>
  <dcterms:modified xsi:type="dcterms:W3CDTF">2025-09-26T18:05:28Z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