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 1st block common  (since 2301)" sheetId="1" state="visible" r:id="rId1"/>
    <sheet name="2nd block common(since 2003)" sheetId="2" state="visible" r:id="rId2"/>
    <sheet name="BS1 " sheetId="3" state="visible" r:id="rId3"/>
    <sheet name="BS2 (block 1)" sheetId="4" state="visible" r:id="rId4"/>
    <sheet name="BS2 (block 2) STARTS ON 2003" sheetId="5" state="visible" r:id="rId5"/>
    <sheet name="BS3(block 1)" sheetId="6" state="visible" r:id="rId6"/>
    <sheet name="BS3(block 2) STARTS ON 2003" sheetId="7" state="visible" r:id="rId7"/>
    <sheet name="2nd part common (2410)" sheetId="8" state="hidden" r:id="rId8"/>
    <sheet name="BS4 (PART1)" sheetId="9" state="hidden" r:id="rId9"/>
    <sheet name="BS4 " sheetId="10" state="visible" r:id="rId10"/>
    <sheet name="MS 1(block 1)" sheetId="11" state="visible" r:id="rId11"/>
    <sheet name="MS 1(block 2) STARTS ON 2003" sheetId="12" state="visible" r:id="rId12"/>
    <sheet name="SNE" sheetId="13" state="visible" r:id="rId13"/>
    <sheet name="SUMMER 2023(BS1BS2MS1)" sheetId="14" state="visible" r:id="rId14"/>
    <sheet name="MS (PART 1)" sheetId="15" state="hidden" r:id="rId15"/>
    <sheet name="PHD Distribution" sheetId="16" state="hidden" r:id="rId16"/>
    <sheet name="Summer 2022(1st course) SINCE 2" sheetId="17" state="hidden" r:id="rId17"/>
    <sheet name="Sheet18" sheetId="18" state="hidden" r:id="rId18"/>
    <sheet name="Copy of 1st" sheetId="19" state="hidden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8">
    <font>
      <name val="Arial"/>
      <color rgb="FF000000"/>
      <sz val="10"/>
      <scheme val="minor"/>
    </font>
    <font>
      <name val="Arial"/>
      <color theme="1"/>
    </font>
    <font>
      <name val="Arial"/>
      <b val="1"/>
      <color rgb="FF000000"/>
    </font>
    <font/>
    <font>
      <name val="Arial"/>
      <b val="1"/>
      <color rgb="FF000000"/>
      <sz val="10"/>
    </font>
    <font>
      <name val="Arial"/>
      <b val="1"/>
      <color theme="1"/>
    </font>
    <font>
      <name val="Arial"/>
      <color theme="1"/>
      <scheme val="minor"/>
    </font>
    <font>
      <name val="Arial"/>
      <color rgb="FF000000"/>
    </font>
    <font>
      <name val="Arial"/>
      <color rgb="FF000000"/>
      <sz val="11"/>
    </font>
    <font>
      <name val="Arial"/>
      <color theme="1"/>
      <sz val="11"/>
    </font>
    <font>
      <name val="Arial"/>
      <color theme="1"/>
      <sz val="10"/>
    </font>
    <font>
      <name val="Arial"/>
      <b val="1"/>
      <color rgb="FFFF0000"/>
      <sz val="10"/>
    </font>
    <font>
      <name val="Arial"/>
      <b val="1"/>
      <color rgb="FFFF0000"/>
    </font>
    <font>
      <name val="Arial"/>
      <b val="1"/>
      <color theme="1"/>
      <sz val="12"/>
    </font>
    <font>
      <name val="Arial"/>
      <color rgb="FF000000"/>
      <sz val="10"/>
    </font>
    <font>
      <name val="Arial"/>
      <b val="1"/>
      <color theme="5"/>
      <sz val="12"/>
    </font>
    <font>
      <name val="Arial"/>
      <b val="1"/>
      <color rgb="FF000000"/>
      <sz val="12"/>
    </font>
    <font>
      <name val="Arial"/>
      <b val="1"/>
      <color theme="1"/>
      <sz val="10"/>
    </font>
    <font>
      <name val="Arial"/>
      <b val="1"/>
      <color theme="1"/>
      <sz val="11"/>
    </font>
    <font>
      <name val="Arial"/>
      <i val="1"/>
      <color rgb="FF000000"/>
    </font>
    <font>
      <name val="Arial"/>
      <b val="1"/>
      <color rgb="FFEA4335"/>
      <sz val="12"/>
    </font>
    <font>
      <name val="Arial"/>
      <b val="1"/>
      <color rgb="FFEA4335"/>
    </font>
    <font>
      <name val="Arial"/>
      <b val="1"/>
      <color rgb="FFFF0000"/>
      <sz val="11"/>
    </font>
    <font>
      <name val="Arial"/>
      <i val="1"/>
      <color theme="1"/>
    </font>
    <font>
      <name val="Arial"/>
      <b val="1"/>
      <color theme="1"/>
      <sz val="14"/>
      <scheme val="minor"/>
    </font>
    <font>
      <name val="Arial"/>
      <i val="1"/>
      <color theme="1"/>
      <scheme val="minor"/>
    </font>
    <font>
      <name val="Arial"/>
      <b val="1"/>
      <color theme="1"/>
      <scheme val="minor"/>
    </font>
    <font>
      <name val="Arial"/>
      <b val="1"/>
      <color rgb="FF000000"/>
      <sz val="11"/>
    </font>
  </fonts>
  <fills count="33">
    <fill>
      <patternFill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548DD4"/>
        <bgColor rgb="FF548DD4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F1C232"/>
        <bgColor rgb="FFF1C232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BF9000"/>
        <bgColor rgb="FFBF9000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theme="4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</fills>
  <borders count="5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1512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center" wrapText="1"/>
    </xf>
    <xf numFmtId="0" fontId="2" fillId="3" borderId="2" applyAlignment="1" pivotButton="0" quotePrefix="0" xfId="0">
      <alignment horizontal="center" vertical="center" wrapText="1"/>
    </xf>
    <xf numFmtId="0" fontId="3" fillId="0" borderId="2" pivotButton="0" quotePrefix="0" xfId="0"/>
    <xf numFmtId="0" fontId="3" fillId="0" borderId="3" pivotButton="0" quotePrefix="0" xfId="0"/>
    <xf numFmtId="0" fontId="2" fillId="3" borderId="1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2" fillId="3" borderId="2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3" borderId="5" applyAlignment="1" pivotButton="0" quotePrefix="0" xfId="0">
      <alignment horizontal="center" vertical="center" wrapText="1"/>
    </xf>
    <xf numFmtId="0" fontId="3" fillId="0" borderId="5" pivotButton="0" quotePrefix="0" xfId="0"/>
    <xf numFmtId="0" fontId="3" fillId="0" borderId="6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7" applyAlignment="1" pivotButton="0" quotePrefix="0" xfId="0">
      <alignment horizontal="center" vertical="center" wrapText="1"/>
    </xf>
    <xf numFmtId="0" fontId="3" fillId="0" borderId="7" pivotButton="0" quotePrefix="0" xfId="0"/>
    <xf numFmtId="0" fontId="3" fillId="0" borderId="8" pivotButton="0" quotePrefix="0" xfId="0"/>
    <xf numFmtId="0" fontId="2" fillId="0" borderId="0" applyAlignment="1" pivotButton="0" quotePrefix="0" xfId="0">
      <alignment horizontal="center" vertical="center" wrapText="1"/>
    </xf>
    <xf numFmtId="0" fontId="3" fillId="0" borderId="9" pivotButton="0" quotePrefix="0" xfId="0"/>
    <xf numFmtId="0" fontId="2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3" fillId="0" borderId="12" pivotButton="0" quotePrefix="0" xfId="0"/>
    <xf numFmtId="0" fontId="2" fillId="3" borderId="6" applyAlignment="1" pivotButton="0" quotePrefix="0" xfId="0">
      <alignment horizontal="center" vertical="center" wrapText="1"/>
    </xf>
    <xf numFmtId="0" fontId="2" fillId="3" borderId="13" applyAlignment="1" pivotButton="0" quotePrefix="0" xfId="0">
      <alignment horizontal="center" vertical="center" wrapText="1"/>
    </xf>
    <xf numFmtId="0" fontId="2" fillId="3" borderId="14" applyAlignment="1" pivotButton="0" quotePrefix="0" xfId="0">
      <alignment horizontal="center" vertical="center" wrapText="1"/>
    </xf>
    <xf numFmtId="0" fontId="2" fillId="3" borderId="15" applyAlignment="1" pivotButton="0" quotePrefix="0" xfId="0">
      <alignment horizontal="center" vertical="center" wrapText="1"/>
    </xf>
    <xf numFmtId="0" fontId="2" fillId="3" borderId="5" applyAlignment="1" pivotButton="0" quotePrefix="0" xfId="0">
      <alignment horizontal="center" vertical="center" wrapText="1"/>
    </xf>
    <xf numFmtId="0" fontId="2" fillId="3" borderId="8" applyAlignment="1" pivotButton="0" quotePrefix="0" xfId="0">
      <alignment horizontal="center" vertical="center" wrapText="1"/>
    </xf>
    <xf numFmtId="0" fontId="2" fillId="3" borderId="1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5" fillId="4" borderId="17" applyAlignment="1" pivotButton="0" quotePrefix="0" xfId="0">
      <alignment horizontal="center" vertical="center" wrapText="1"/>
    </xf>
    <xf numFmtId="0" fontId="6" fillId="4" borderId="0" applyAlignment="1" pivotButton="0" quotePrefix="0" xfId="0">
      <alignment horizontal="center" vertical="center" wrapText="1"/>
    </xf>
    <xf numFmtId="0" fontId="3" fillId="0" borderId="18" pivotButton="0" quotePrefix="0" xfId="0"/>
    <xf numFmtId="0" fontId="6" fillId="4" borderId="16" applyAlignment="1" pivotButton="0" quotePrefix="0" xfId="0">
      <alignment horizontal="center" vertical="center" wrapText="1"/>
    </xf>
    <xf numFmtId="0" fontId="6" fillId="4" borderId="17" applyAlignment="1" pivotButton="0" quotePrefix="0" xfId="0">
      <alignment horizontal="center" vertical="center" wrapText="1"/>
    </xf>
    <xf numFmtId="0" fontId="5" fillId="4" borderId="19" applyAlignment="1" pivotButton="0" quotePrefix="0" xfId="0">
      <alignment horizontal="center" vertical="center" wrapText="1"/>
    </xf>
    <xf numFmtId="0" fontId="6" fillId="4" borderId="20" applyAlignment="1" pivotButton="0" quotePrefix="0" xfId="0">
      <alignment horizontal="center" vertical="center" wrapText="1"/>
    </xf>
    <xf numFmtId="0" fontId="3" fillId="0" borderId="20" pivotButton="0" quotePrefix="0" xfId="0"/>
    <xf numFmtId="0" fontId="3" fillId="0" borderId="21" pivotButton="0" quotePrefix="0" xfId="0"/>
    <xf numFmtId="0" fontId="6" fillId="4" borderId="22" applyAlignment="1" pivotButton="0" quotePrefix="0" xfId="0">
      <alignment horizontal="center" vertical="center" wrapText="1"/>
    </xf>
    <xf numFmtId="0" fontId="3" fillId="0" borderId="22" pivotButton="0" quotePrefix="0" xfId="0"/>
    <xf numFmtId="0" fontId="3" fillId="0" borderId="23" pivotButton="0" quotePrefix="0" xfId="0"/>
    <xf numFmtId="0" fontId="5" fillId="4" borderId="10" applyAlignment="1" pivotButton="0" quotePrefix="0" xfId="0">
      <alignment horizontal="center" vertical="center" wrapText="1"/>
    </xf>
    <xf numFmtId="0" fontId="1" fillId="4" borderId="8" applyAlignment="1" pivotButton="0" quotePrefix="0" xfId="0">
      <alignment horizontal="center" vertical="center" wrapText="1"/>
    </xf>
    <xf numFmtId="0" fontId="1" fillId="4" borderId="1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5" borderId="2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center" vertical="center" wrapText="1"/>
    </xf>
    <xf numFmtId="0" fontId="2" fillId="6" borderId="25" applyAlignment="1" pivotButton="0" quotePrefix="0" xfId="0">
      <alignment horizontal="center" vertical="center" wrapText="1"/>
    </xf>
    <xf numFmtId="0" fontId="2" fillId="7" borderId="2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center" vertical="center" wrapText="1"/>
    </xf>
    <xf numFmtId="0" fontId="2" fillId="9" borderId="3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10" borderId="25" applyAlignment="1" pivotButton="0" quotePrefix="0" xfId="0">
      <alignment horizontal="center" vertical="center"/>
    </xf>
    <xf numFmtId="0" fontId="2" fillId="11" borderId="1" applyAlignment="1" pivotButton="0" quotePrefix="0" xfId="0">
      <alignment horizontal="center" vertical="center"/>
    </xf>
    <xf numFmtId="0" fontId="5" fillId="10" borderId="1" applyAlignment="1" pivotButton="0" quotePrefix="0" xfId="0">
      <alignment horizontal="center" vertical="center" wrapText="1"/>
    </xf>
    <xf numFmtId="0" fontId="7" fillId="1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3" fillId="0" borderId="17" pivotButton="0" quotePrefix="0" xfId="0"/>
    <xf numFmtId="0" fontId="8" fillId="5" borderId="0" applyAlignment="1" pivotButton="0" quotePrefix="0" xfId="0">
      <alignment horizontal="center" vertical="center" wrapText="1"/>
    </xf>
    <xf numFmtId="0" fontId="3" fillId="0" borderId="19" pivotButton="0" quotePrefix="0" xfId="0"/>
    <xf numFmtId="0" fontId="7" fillId="6" borderId="26" applyAlignment="1" pivotButton="0" quotePrefix="0" xfId="0">
      <alignment horizontal="center" vertical="center" wrapText="1"/>
    </xf>
    <xf numFmtId="0" fontId="1" fillId="7" borderId="26" applyAlignment="1" pivotButton="0" quotePrefix="0" xfId="0">
      <alignment horizontal="center" vertical="center" wrapText="1"/>
    </xf>
    <xf numFmtId="0" fontId="7" fillId="8" borderId="17" applyAlignment="1" pivotButton="0" quotePrefix="0" xfId="0">
      <alignment horizontal="center" vertical="center"/>
    </xf>
    <xf numFmtId="0" fontId="1" fillId="9" borderId="17" applyAlignment="1" pivotButton="0" quotePrefix="0" xfId="0">
      <alignment horizontal="center" vertical="center" wrapText="1"/>
    </xf>
    <xf numFmtId="0" fontId="1" fillId="10" borderId="17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0" fontId="7" fillId="11" borderId="17" applyAlignment="1" pivotButton="0" quotePrefix="0" xfId="0">
      <alignment horizontal="center" vertical="center"/>
    </xf>
    <xf numFmtId="0" fontId="7" fillId="10" borderId="17" applyAlignment="1" pivotButton="0" quotePrefix="0" xfId="0">
      <alignment horizontal="center" vertical="center"/>
    </xf>
    <xf numFmtId="0" fontId="1" fillId="10" borderId="17" applyAlignment="1" pivotButton="0" quotePrefix="0" xfId="0">
      <alignment horizontal="center" vertical="center" wrapText="1"/>
    </xf>
    <xf numFmtId="0" fontId="3" fillId="0" borderId="16" pivotButton="0" quotePrefix="0" xfId="0"/>
    <xf numFmtId="0" fontId="9" fillId="5" borderId="0" applyAlignment="1" pivotButton="0" quotePrefix="0" xfId="0">
      <alignment horizontal="center" vertical="center" wrapText="1"/>
    </xf>
    <xf numFmtId="0" fontId="3" fillId="0" borderId="27" pivotButton="0" quotePrefix="0" xfId="0"/>
    <xf numFmtId="0" fontId="7" fillId="6" borderId="28" applyAlignment="1" pivotButton="0" quotePrefix="0" xfId="0">
      <alignment horizontal="center" vertical="center" wrapText="1"/>
    </xf>
    <xf numFmtId="0" fontId="3" fillId="0" borderId="29" pivotButton="0" quotePrefix="0" xfId="0"/>
    <xf numFmtId="0" fontId="3" fillId="0" borderId="30" pivotButton="0" quotePrefix="0" xfId="0"/>
    <xf numFmtId="0" fontId="5" fillId="7" borderId="28" applyAlignment="1" pivotButton="0" quotePrefix="0" xfId="0">
      <alignment horizontal="center" vertical="center" wrapText="1"/>
    </xf>
    <xf numFmtId="0" fontId="1" fillId="8" borderId="16" applyAlignment="1" pivotButton="0" quotePrefix="0" xfId="0">
      <alignment horizontal="center" vertical="center" wrapText="1"/>
    </xf>
    <xf numFmtId="0" fontId="7" fillId="9" borderId="30" applyAlignment="1" pivotButton="0" quotePrefix="0" xfId="0">
      <alignment horizontal="center" vertical="center" wrapText="1"/>
    </xf>
    <xf numFmtId="0" fontId="5" fillId="10" borderId="16" applyAlignment="1" pivotButton="0" quotePrefix="0" xfId="0">
      <alignment horizontal="center" wrapText="1"/>
    </xf>
    <xf numFmtId="0" fontId="7" fillId="9" borderId="16" applyAlignment="1" pivotButton="0" quotePrefix="0" xfId="0">
      <alignment horizontal="center" vertical="center" wrapText="1"/>
    </xf>
    <xf numFmtId="0" fontId="1" fillId="10" borderId="28" applyAlignment="1" pivotButton="0" quotePrefix="0" xfId="0">
      <alignment horizontal="center" vertical="center" wrapText="1"/>
    </xf>
    <xf numFmtId="0" fontId="1" fillId="11" borderId="16" applyAlignment="1" pivotButton="0" quotePrefix="0" xfId="0">
      <alignment horizontal="center" vertical="center" wrapText="1"/>
    </xf>
    <xf numFmtId="0" fontId="1" fillId="10" borderId="16" applyAlignment="1" pivotButton="0" quotePrefix="0" xfId="0">
      <alignment horizontal="center" vertical="center" wrapText="1"/>
    </xf>
    <xf numFmtId="0" fontId="5" fillId="10" borderId="3" applyAlignment="1" pivotButton="0" quotePrefix="0" xfId="0">
      <alignment horizontal="center" vertical="center" wrapText="1"/>
    </xf>
    <xf numFmtId="0" fontId="5" fillId="6" borderId="31" applyAlignment="1" pivotButton="0" quotePrefix="0" xfId="0">
      <alignment horizontal="center" wrapText="1"/>
    </xf>
    <xf numFmtId="0" fontId="5" fillId="6" borderId="1" applyAlignment="1" pivotButton="0" quotePrefix="0" xfId="0">
      <alignment horizontal="center" vertical="center" wrapText="1"/>
    </xf>
    <xf numFmtId="0" fontId="5" fillId="10" borderId="1" applyAlignment="1" pivotButton="0" quotePrefix="0" xfId="0">
      <alignment horizontal="center" wrapText="1"/>
    </xf>
    <xf numFmtId="0" fontId="5" fillId="6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5" fillId="7" borderId="1" applyAlignment="1" pivotButton="0" quotePrefix="0" xfId="0">
      <alignment horizontal="center" vertical="center" wrapText="1"/>
    </xf>
    <xf numFmtId="0" fontId="7" fillId="10" borderId="1" applyAlignment="1" pivotButton="0" quotePrefix="0" xfId="0">
      <alignment horizontal="center" wrapText="1"/>
    </xf>
    <xf numFmtId="0" fontId="2" fillId="12" borderId="25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 wrapText="1"/>
    </xf>
    <xf numFmtId="0" fontId="2" fillId="9" borderId="17" applyAlignment="1" pivotButton="0" quotePrefix="0" xfId="0">
      <alignment horizontal="center" vertical="center" wrapText="1"/>
    </xf>
    <xf numFmtId="0" fontId="2" fillId="13" borderId="25" applyAlignment="1" pivotButton="0" quotePrefix="0" xfId="0">
      <alignment horizontal="center" vertical="center"/>
    </xf>
    <xf numFmtId="0" fontId="1" fillId="10" borderId="18" applyAlignment="1" pivotButton="0" quotePrefix="0" xfId="0">
      <alignment horizontal="center" vertical="center" wrapText="1"/>
    </xf>
    <xf numFmtId="0" fontId="1" fillId="6" borderId="32" applyAlignment="1" pivotButton="0" quotePrefix="0" xfId="0">
      <alignment horizontal="center" vertical="center" wrapText="1"/>
    </xf>
    <xf numFmtId="0" fontId="7" fillId="6" borderId="17" applyAlignment="1" pivotButton="0" quotePrefix="0" xfId="0">
      <alignment horizontal="center" vertical="center"/>
    </xf>
    <xf numFmtId="0" fontId="1" fillId="10" borderId="17" applyAlignment="1" pivotButton="0" quotePrefix="0" xfId="0">
      <alignment horizontal="center"/>
    </xf>
    <xf numFmtId="0" fontId="7" fillId="6" borderId="26" applyAlignment="1" pivotButton="0" quotePrefix="0" xfId="0">
      <alignment horizontal="center" vertical="center"/>
    </xf>
    <xf numFmtId="0" fontId="7" fillId="7" borderId="17" applyAlignment="1" pivotButton="0" quotePrefix="0" xfId="0">
      <alignment horizontal="center" vertical="center"/>
    </xf>
    <xf numFmtId="0" fontId="7" fillId="12" borderId="26" applyAlignment="1" pivotButton="0" quotePrefix="0" xfId="0">
      <alignment horizontal="center" vertical="center" wrapText="1"/>
    </xf>
    <xf numFmtId="0" fontId="7" fillId="13" borderId="0" applyAlignment="1" pivotButton="0" quotePrefix="0" xfId="0">
      <alignment horizontal="center" vertical="center"/>
    </xf>
    <xf numFmtId="0" fontId="1" fillId="11" borderId="17" applyAlignment="1" pivotButton="0" quotePrefix="0" xfId="0">
      <alignment horizontal="center" vertical="center" wrapText="1"/>
    </xf>
    <xf numFmtId="0" fontId="1" fillId="5" borderId="29" applyAlignment="1" pivotButton="0" quotePrefix="0" xfId="0">
      <alignment horizontal="center" vertical="center" wrapText="1"/>
    </xf>
    <xf numFmtId="0" fontId="1" fillId="10" borderId="30" applyAlignment="1" pivotButton="0" quotePrefix="0" xfId="0">
      <alignment horizontal="center" vertical="center" wrapText="1"/>
    </xf>
    <xf numFmtId="0" fontId="1" fillId="6" borderId="33" applyAlignment="1" pivotButton="0" quotePrefix="0" xfId="0">
      <alignment horizontal="center" vertical="center" wrapText="1"/>
    </xf>
    <xf numFmtId="0" fontId="1" fillId="6" borderId="16" applyAlignment="1" pivotButton="0" quotePrefix="0" xfId="0">
      <alignment horizontal="center" vertical="center" wrapText="1"/>
    </xf>
    <xf numFmtId="0" fontId="1" fillId="10" borderId="16" applyAlignment="1" pivotButton="0" quotePrefix="0" xfId="0">
      <alignment horizontal="center" wrapText="1"/>
    </xf>
    <xf numFmtId="0" fontId="1" fillId="6" borderId="28" applyAlignment="1" pivotButton="0" quotePrefix="0" xfId="0">
      <alignment horizontal="center" vertical="center" wrapText="1"/>
    </xf>
    <xf numFmtId="0" fontId="1" fillId="7" borderId="16" applyAlignment="1" pivotButton="0" quotePrefix="0" xfId="0">
      <alignment horizontal="center" vertical="center" wrapText="1"/>
    </xf>
    <xf numFmtId="0" fontId="1" fillId="12" borderId="28" applyAlignment="1" pivotButton="0" quotePrefix="0" xfId="0">
      <alignment horizontal="center" vertical="center" wrapText="1"/>
    </xf>
    <xf numFmtId="0" fontId="7" fillId="9" borderId="17" applyAlignment="1" pivotButton="0" quotePrefix="0" xfId="0">
      <alignment horizontal="center" vertical="center" wrapText="1"/>
    </xf>
    <xf numFmtId="0" fontId="5" fillId="13" borderId="28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 wrapText="1"/>
    </xf>
    <xf numFmtId="0" fontId="2" fillId="14" borderId="1" applyAlignment="1" pivotButton="0" quotePrefix="0" xfId="0">
      <alignment horizontal="center" vertical="center" wrapText="1"/>
    </xf>
    <xf numFmtId="0" fontId="2" fillId="8" borderId="25" applyAlignment="1" pivotButton="0" quotePrefix="0" xfId="0">
      <alignment horizontal="center" vertical="center" wrapText="1"/>
    </xf>
    <xf numFmtId="0" fontId="5" fillId="6" borderId="3" applyAlignment="1" pivotButton="0" quotePrefix="0" xfId="0">
      <alignment horizontal="center" vertical="center" wrapText="1"/>
    </xf>
    <xf numFmtId="0" fontId="2" fillId="14" borderId="1" applyAlignment="1" pivotButton="0" quotePrefix="0" xfId="0">
      <alignment horizontal="left" vertical="center"/>
    </xf>
    <xf numFmtId="0" fontId="1" fillId="10" borderId="18" applyAlignment="1" pivotButton="0" quotePrefix="0" xfId="0">
      <alignment horizontal="center" vertical="center" wrapText="1"/>
    </xf>
    <xf numFmtId="0" fontId="2" fillId="10" borderId="0" applyAlignment="1" pivotButton="0" quotePrefix="0" xfId="0">
      <alignment horizontal="center" vertical="center"/>
    </xf>
    <xf numFmtId="0" fontId="2" fillId="12" borderId="1" applyAlignment="1" pivotButton="0" quotePrefix="0" xfId="0">
      <alignment horizontal="center" vertical="center"/>
    </xf>
    <xf numFmtId="0" fontId="2" fillId="10" borderId="1" applyAlignment="1" pivotButton="0" quotePrefix="0" xfId="0">
      <alignment horizontal="center" vertical="center"/>
    </xf>
    <xf numFmtId="0" fontId="5" fillId="14" borderId="2" applyAlignment="1" pivotButton="0" quotePrefix="0" xfId="0">
      <alignment horizontal="center" vertical="center" wrapText="1"/>
    </xf>
    <xf numFmtId="0" fontId="2" fillId="15" borderId="1" applyAlignment="1" pivotButton="0" quotePrefix="0" xfId="0">
      <alignment horizontal="center" vertical="center"/>
    </xf>
    <xf numFmtId="0" fontId="1" fillId="5" borderId="26" applyAlignment="1" pivotButton="0" quotePrefix="0" xfId="0">
      <alignment horizontal="center" vertical="center" wrapText="1"/>
    </xf>
    <xf numFmtId="0" fontId="6" fillId="8" borderId="17" applyAlignment="1" pivotButton="0" quotePrefix="0" xfId="0">
      <alignment horizontal="center" vertical="center" wrapText="1"/>
    </xf>
    <xf numFmtId="0" fontId="1" fillId="5" borderId="17" applyAlignment="1" pivotButton="0" quotePrefix="0" xfId="0">
      <alignment horizontal="center" wrapText="1"/>
    </xf>
    <xf numFmtId="0" fontId="7" fillId="14" borderId="17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/>
    </xf>
    <xf numFmtId="0" fontId="7" fillId="8" borderId="26" applyAlignment="1" pivotButton="0" quotePrefix="0" xfId="0">
      <alignment horizontal="center" vertical="center" wrapText="1"/>
    </xf>
    <xf numFmtId="0" fontId="1" fillId="5" borderId="17" applyAlignment="1" pivotButton="0" quotePrefix="0" xfId="0">
      <alignment horizontal="center"/>
    </xf>
    <xf numFmtId="0" fontId="7" fillId="10" borderId="18" applyAlignment="1" pivotButton="0" quotePrefix="0" xfId="0">
      <alignment horizontal="center" vertical="center"/>
    </xf>
    <xf numFmtId="0" fontId="1" fillId="6" borderId="18" applyAlignment="1" pivotButton="0" quotePrefix="0" xfId="0">
      <alignment horizontal="center" vertical="center" wrapText="1"/>
    </xf>
    <xf numFmtId="0" fontId="1" fillId="8" borderId="17" applyAlignment="1" pivotButton="0" quotePrefix="0" xfId="0">
      <alignment horizontal="center" vertical="center" wrapText="1"/>
    </xf>
    <xf numFmtId="0" fontId="7" fillId="12" borderId="17" applyAlignment="1" pivotButton="0" quotePrefix="0" xfId="0">
      <alignment horizontal="center" vertical="center" wrapText="1"/>
    </xf>
    <xf numFmtId="0" fontId="10" fillId="10" borderId="17" applyAlignment="1" pivotButton="0" quotePrefix="0" xfId="0">
      <alignment horizontal="center" vertical="top" wrapText="1"/>
    </xf>
    <xf numFmtId="0" fontId="1" fillId="14" borderId="0" applyAlignment="1" pivotButton="0" quotePrefix="0" xfId="0">
      <alignment horizontal="center" vertical="center" wrapText="1"/>
    </xf>
    <xf numFmtId="0" fontId="1" fillId="15" borderId="17" applyAlignment="1" pivotButton="0" quotePrefix="0" xfId="0">
      <alignment horizontal="center" vertical="center" wrapText="1"/>
    </xf>
    <xf numFmtId="0" fontId="1" fillId="5" borderId="16" applyAlignment="1" pivotButton="0" quotePrefix="0" xfId="0">
      <alignment horizontal="center" vertical="center" wrapText="1"/>
    </xf>
    <xf numFmtId="0" fontId="1" fillId="5" borderId="16" applyAlignment="1" pivotButton="0" quotePrefix="0" xfId="0">
      <alignment horizontal="center" vertical="center" wrapText="1"/>
    </xf>
    <xf numFmtId="0" fontId="7" fillId="10" borderId="16" applyAlignment="1" pivotButton="0" quotePrefix="0" xfId="0">
      <alignment horizontal="center" vertical="center" wrapText="1"/>
    </xf>
    <xf numFmtId="0" fontId="7" fillId="14" borderId="16" applyAlignment="1" pivotButton="0" quotePrefix="0" xfId="0">
      <alignment horizontal="center" vertical="center" wrapText="1"/>
    </xf>
    <xf numFmtId="0" fontId="7" fillId="8" borderId="28" applyAlignment="1" pivotButton="0" quotePrefix="0" xfId="0">
      <alignment horizontal="center" vertical="center" wrapText="1"/>
    </xf>
    <xf numFmtId="0" fontId="1" fillId="6" borderId="30" applyAlignment="1" pivotButton="0" quotePrefix="0" xfId="0">
      <alignment horizontal="center" vertical="center" wrapText="1"/>
    </xf>
    <xf numFmtId="0" fontId="5" fillId="8" borderId="16" applyAlignment="1" pivotButton="0" quotePrefix="0" xfId="0">
      <alignment horizontal="center" vertical="center" wrapText="1"/>
    </xf>
    <xf numFmtId="0" fontId="1" fillId="14" borderId="16" applyAlignment="1" pivotButton="0" quotePrefix="0" xfId="0">
      <alignment horizontal="center" vertical="center" wrapText="1"/>
    </xf>
    <xf numFmtId="0" fontId="7" fillId="12" borderId="16" applyAlignment="1" pivotButton="0" quotePrefix="0" xfId="0">
      <alignment horizontal="center" vertical="center" wrapText="1"/>
    </xf>
    <xf numFmtId="0" fontId="4" fillId="10" borderId="16" applyAlignment="1" pivotButton="0" quotePrefix="0" xfId="0">
      <alignment horizontal="center" vertical="center" wrapText="1"/>
    </xf>
    <xf numFmtId="0" fontId="1" fillId="14" borderId="29" applyAlignment="1" pivotButton="0" quotePrefix="0" xfId="0">
      <alignment horizontal="center" vertical="center" wrapText="1"/>
    </xf>
    <xf numFmtId="0" fontId="1" fillId="15" borderId="16" applyAlignment="1" pivotButton="0" quotePrefix="0" xfId="0">
      <alignment horizontal="center" vertical="center" wrapText="1"/>
    </xf>
    <xf numFmtId="0" fontId="5" fillId="8" borderId="3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wrapText="1"/>
    </xf>
    <xf numFmtId="0" fontId="1" fillId="0" borderId="2" applyAlignment="1" pivotButton="0" quotePrefix="0" xfId="0">
      <alignment horizontal="center" vertical="center" wrapText="1"/>
    </xf>
    <xf numFmtId="0" fontId="2" fillId="10" borderId="1" applyAlignment="1" pivotButton="0" quotePrefix="0" xfId="0">
      <alignment horizontal="center" vertical="center" wrapText="1"/>
    </xf>
    <xf numFmtId="0" fontId="2" fillId="10" borderId="3" applyAlignment="1" pivotButton="0" quotePrefix="0" xfId="0">
      <alignment horizontal="center" vertical="center" wrapText="1"/>
    </xf>
    <xf numFmtId="0" fontId="5" fillId="10" borderId="25" applyAlignment="1" pivotButton="0" quotePrefix="0" xfId="0">
      <alignment horizontal="center" vertical="center" wrapText="1"/>
    </xf>
    <xf numFmtId="0" fontId="5" fillId="8" borderId="17" applyAlignment="1" pivotButton="0" quotePrefix="0" xfId="0">
      <alignment horizontal="center" vertical="center" wrapText="1"/>
    </xf>
    <xf numFmtId="0" fontId="2" fillId="10" borderId="10" applyAlignment="1" pivotButton="0" quotePrefix="0" xfId="0">
      <alignment horizontal="center" vertical="center"/>
    </xf>
    <xf numFmtId="0" fontId="5" fillId="10" borderId="10" applyAlignment="1" pivotButton="0" quotePrefix="0" xfId="0">
      <alignment horizontal="center" vertical="center" wrapText="1"/>
    </xf>
    <xf numFmtId="0" fontId="1" fillId="8" borderId="18" applyAlignment="1" pivotButton="0" quotePrefix="0" xfId="0">
      <alignment horizontal="center" vertical="center" wrapText="1"/>
    </xf>
    <xf numFmtId="0" fontId="1" fillId="5" borderId="17" applyAlignment="1" pivotButton="0" quotePrefix="0" xfId="0">
      <alignment horizontal="center" vertical="center" wrapText="1"/>
    </xf>
    <xf numFmtId="0" fontId="7" fillId="10" borderId="17" applyAlignment="1" pivotButton="0" quotePrefix="0" xfId="0">
      <alignment horizontal="center" vertical="center" wrapText="1"/>
    </xf>
    <xf numFmtId="0" fontId="7" fillId="10" borderId="18" applyAlignment="1" pivotButton="0" quotePrefix="0" xfId="0">
      <alignment horizontal="center" vertical="center" wrapText="1"/>
    </xf>
    <xf numFmtId="0" fontId="1" fillId="10" borderId="26" applyAlignment="1" pivotButton="0" quotePrefix="0" xfId="0">
      <alignment horizontal="center" vertical="center" wrapText="1"/>
    </xf>
    <xf numFmtId="0" fontId="7" fillId="10" borderId="17" applyAlignment="1" pivotButton="0" quotePrefix="0" xfId="0">
      <alignment horizontal="center" vertical="center" wrapText="1"/>
    </xf>
    <xf numFmtId="0" fontId="1" fillId="8" borderId="17" applyAlignment="1" pivotButton="0" quotePrefix="0" xfId="0">
      <alignment horizontal="center" vertical="center" wrapText="1"/>
    </xf>
    <xf numFmtId="0" fontId="7" fillId="13" borderId="26" applyAlignment="1" pivotButton="0" quotePrefix="0" xfId="0">
      <alignment horizontal="center" vertical="center"/>
    </xf>
    <xf numFmtId="0" fontId="1" fillId="8" borderId="30" applyAlignment="1" pivotButton="0" quotePrefix="0" xfId="0">
      <alignment horizontal="center" vertical="center" wrapText="1"/>
    </xf>
    <xf numFmtId="0" fontId="7" fillId="8" borderId="16" applyAlignment="1" pivotButton="0" quotePrefix="0" xfId="0">
      <alignment horizontal="center" vertical="center" wrapText="1"/>
    </xf>
    <xf numFmtId="0" fontId="7" fillId="10" borderId="30" applyAlignment="1" pivotButton="0" quotePrefix="0" xfId="0">
      <alignment horizontal="center" vertical="center" wrapText="1"/>
    </xf>
    <xf numFmtId="0" fontId="1" fillId="8" borderId="16" applyAlignment="1" pivotButton="0" quotePrefix="0" xfId="0">
      <alignment horizontal="center" vertical="center" wrapText="1"/>
    </xf>
    <xf numFmtId="0" fontId="11" fillId="13" borderId="28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16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5" fillId="10" borderId="3" applyAlignment="1" pivotButton="0" quotePrefix="0" xfId="0">
      <alignment horizontal="center" vertical="center" wrapText="1"/>
    </xf>
    <xf numFmtId="0" fontId="5" fillId="10" borderId="1" applyAlignment="1" pivotButton="0" quotePrefix="0" xfId="0">
      <alignment horizontal="center" wrapText="1"/>
    </xf>
    <xf numFmtId="0" fontId="5" fillId="10" borderId="18" applyAlignment="1" pivotButton="0" quotePrefix="0" xfId="0">
      <alignment horizontal="center" vertical="center" wrapText="1"/>
    </xf>
    <xf numFmtId="0" fontId="5" fillId="10" borderId="1" applyAlignment="1" pivotButton="0" quotePrefix="0" xfId="0">
      <alignment horizontal="center" vertical="bottom" wrapText="1"/>
    </xf>
    <xf numFmtId="0" fontId="5" fillId="10" borderId="1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 wrapText="1"/>
    </xf>
    <xf numFmtId="0" fontId="5" fillId="10" borderId="2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1" fillId="0" borderId="1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16" borderId="17" applyAlignment="1" pivotButton="0" quotePrefix="0" xfId="0">
      <alignment horizontal="center"/>
    </xf>
    <xf numFmtId="0" fontId="7" fillId="8" borderId="17" applyAlignment="1" pivotButton="0" quotePrefix="0" xfId="0">
      <alignment horizontal="center" vertical="center" wrapText="1"/>
    </xf>
    <xf numFmtId="0" fontId="3" fillId="0" borderId="26" pivotButton="0" quotePrefix="0" xfId="0"/>
    <xf numFmtId="0" fontId="7" fillId="10" borderId="0" applyAlignment="1" pivotButton="0" quotePrefix="0" xfId="0">
      <alignment horizontal="center"/>
    </xf>
    <xf numFmtId="0" fontId="1" fillId="10" borderId="17" applyAlignment="1" pivotButton="0" quotePrefix="0" xfId="0">
      <alignment horizontal="center" vertical="bottom"/>
    </xf>
    <xf numFmtId="0" fontId="1" fillId="10" borderId="17" applyAlignment="1" pivotButton="0" quotePrefix="0" xfId="0">
      <alignment horizontal="center" vertical="center" wrapText="1"/>
    </xf>
    <xf numFmtId="0" fontId="2" fillId="8" borderId="17" applyAlignment="1" pivotButton="0" quotePrefix="0" xfId="0">
      <alignment horizontal="center" vertical="center" wrapText="1"/>
    </xf>
    <xf numFmtId="0" fontId="1" fillId="10" borderId="0" applyAlignment="1" pivotButton="0" quotePrefix="0" xfId="0">
      <alignment horizontal="center" vertical="center" wrapText="1"/>
    </xf>
    <xf numFmtId="0" fontId="1" fillId="16" borderId="16" applyAlignment="1" pivotButton="0" quotePrefix="0" xfId="0">
      <alignment horizontal="center" vertical="center" wrapText="1"/>
    </xf>
    <xf numFmtId="0" fontId="1" fillId="5" borderId="16" applyAlignment="1" pivotButton="0" quotePrefix="0" xfId="0">
      <alignment horizontal="center" wrapText="1"/>
    </xf>
    <xf numFmtId="0" fontId="3" fillId="0" borderId="28" pivotButton="0" quotePrefix="0" xfId="0"/>
    <xf numFmtId="0" fontId="1" fillId="0" borderId="16" applyAlignment="1" pivotButton="0" quotePrefix="0" xfId="0">
      <alignment horizontal="center" vertical="center" wrapText="1"/>
    </xf>
    <xf numFmtId="0" fontId="5" fillId="10" borderId="30" applyAlignment="1" pivotButton="0" quotePrefix="0" xfId="0">
      <alignment horizontal="center" vertical="center" wrapText="1"/>
    </xf>
    <xf numFmtId="0" fontId="5" fillId="10" borderId="16" applyAlignment="1" pivotButton="0" quotePrefix="0" xfId="0">
      <alignment horizontal="center" vertical="center" wrapText="1"/>
    </xf>
    <xf numFmtId="0" fontId="5" fillId="10" borderId="16" applyAlignment="1" pivotButton="0" quotePrefix="0" xfId="0">
      <alignment horizontal="center" wrapText="1"/>
    </xf>
    <xf numFmtId="0" fontId="5" fillId="10" borderId="30" applyAlignment="1" pivotButton="0" quotePrefix="0" xfId="0">
      <alignment horizontal="center" vertical="center" wrapText="1"/>
    </xf>
    <xf numFmtId="0" fontId="5" fillId="10" borderId="16" applyAlignment="1" pivotButton="0" quotePrefix="0" xfId="0">
      <alignment horizontal="center" vertical="center" wrapText="1"/>
    </xf>
    <xf numFmtId="0" fontId="2" fillId="8" borderId="16" applyAlignment="1" pivotButton="0" quotePrefix="0" xfId="0">
      <alignment horizontal="center" vertical="center" wrapText="1"/>
    </xf>
    <xf numFmtId="0" fontId="1" fillId="10" borderId="29" applyAlignment="1" pivotButton="0" quotePrefix="0" xfId="0">
      <alignment horizontal="center" vertical="center" wrapText="1"/>
    </xf>
    <xf numFmtId="0" fontId="5" fillId="8" borderId="0" applyAlignment="1" pivotButton="0" quotePrefix="0" xfId="0">
      <alignment horizontal="center" vertical="center" wrapText="1"/>
    </xf>
    <xf numFmtId="0" fontId="5" fillId="8" borderId="17" applyAlignment="1" pivotButton="0" quotePrefix="0" xfId="0">
      <alignment horizontal="center" vertical="center" wrapText="1"/>
    </xf>
    <xf numFmtId="0" fontId="1" fillId="0" borderId="18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5" fillId="8" borderId="25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5" fillId="8" borderId="11" applyAlignment="1" pivotButton="0" quotePrefix="0" xfId="0">
      <alignment horizontal="center" vertical="center" wrapText="1"/>
    </xf>
    <xf numFmtId="0" fontId="1" fillId="8" borderId="26" applyAlignment="1" pivotButton="0" quotePrefix="0" xfId="0">
      <alignment horizontal="center" vertical="center" wrapText="1"/>
    </xf>
    <xf numFmtId="0" fontId="5" fillId="8" borderId="29" applyAlignment="1" pivotButton="0" quotePrefix="0" xfId="0">
      <alignment horizontal="center" vertical="center" wrapText="1"/>
    </xf>
    <xf numFmtId="0" fontId="1" fillId="8" borderId="28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5" fillId="4" borderId="34" applyAlignment="1" pivotButton="0" quotePrefix="0" xfId="0">
      <alignment horizontal="center" vertical="center" wrapText="1"/>
    </xf>
    <xf numFmtId="0" fontId="1" fillId="4" borderId="7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5" fillId="4" borderId="7" applyAlignment="1" pivotButton="0" quotePrefix="0" xfId="0">
      <alignment horizontal="center" vertical="center" wrapText="1"/>
    </xf>
    <xf numFmtId="0" fontId="1" fillId="4" borderId="11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center" vertical="center"/>
    </xf>
    <xf numFmtId="0" fontId="2" fillId="13" borderId="2" applyAlignment="1" pivotButton="0" quotePrefix="0" xfId="0">
      <alignment horizontal="center" vertical="center" wrapText="1"/>
    </xf>
    <xf numFmtId="0" fontId="2" fillId="17" borderId="2" applyAlignment="1" pivotButton="0" quotePrefix="0" xfId="0">
      <alignment horizontal="center" vertical="center" wrapText="1"/>
    </xf>
    <xf numFmtId="0" fontId="2" fillId="17" borderId="1" applyAlignment="1" pivotButton="0" quotePrefix="0" xfId="0">
      <alignment horizontal="center" vertical="center" wrapText="1"/>
    </xf>
    <xf numFmtId="0" fontId="7" fillId="10" borderId="1" applyAlignment="1" pivotButton="0" quotePrefix="0" xfId="0">
      <alignment horizontal="center" vertical="center"/>
    </xf>
    <xf numFmtId="0" fontId="7" fillId="10" borderId="2" applyAlignment="1" pivotButton="0" quotePrefix="0" xfId="0">
      <alignment horizontal="center" vertical="center"/>
    </xf>
    <xf numFmtId="0" fontId="7" fillId="10" borderId="3" applyAlignment="1" pivotButton="0" quotePrefix="0" xfId="0">
      <alignment horizontal="center" vertical="center"/>
    </xf>
    <xf numFmtId="0" fontId="4" fillId="10" borderId="25" applyAlignment="1" pivotButton="0" quotePrefix="0" xfId="0">
      <alignment horizontal="center" vertical="center"/>
    </xf>
    <xf numFmtId="0" fontId="5" fillId="9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7" fillId="13" borderId="0" applyAlignment="1" pivotButton="0" quotePrefix="0" xfId="0">
      <alignment horizontal="center" vertical="center" wrapText="1"/>
    </xf>
    <xf numFmtId="0" fontId="7" fillId="17" borderId="0" applyAlignment="1" pivotButton="0" quotePrefix="0" xfId="0">
      <alignment horizontal="center" vertical="center" wrapText="1"/>
    </xf>
    <xf numFmtId="0" fontId="7" fillId="17" borderId="17" applyAlignment="1" pivotButton="0" quotePrefix="0" xfId="0">
      <alignment horizontal="center" vertical="center" wrapText="1"/>
    </xf>
    <xf numFmtId="0" fontId="7" fillId="10" borderId="26" applyAlignment="1" pivotButton="0" quotePrefix="0" xfId="0">
      <alignment horizontal="center" vertical="center"/>
    </xf>
    <xf numFmtId="0" fontId="7" fillId="9" borderId="17" applyAlignment="1" pivotButton="0" quotePrefix="0" xfId="0">
      <alignment horizontal="center" vertical="center"/>
    </xf>
    <xf numFmtId="0" fontId="7" fillId="13" borderId="29" applyAlignment="1" pivotButton="0" quotePrefix="0" xfId="0">
      <alignment horizontal="center" vertical="center" wrapText="1"/>
    </xf>
    <xf numFmtId="0" fontId="7" fillId="17" borderId="29" applyAlignment="1" pivotButton="0" quotePrefix="0" xfId="0">
      <alignment horizontal="center" vertical="center" wrapText="1"/>
    </xf>
    <xf numFmtId="0" fontId="7" fillId="17" borderId="16" applyAlignment="1" pivotButton="0" quotePrefix="0" xfId="0">
      <alignment horizontal="center" vertical="center" wrapText="1"/>
    </xf>
    <xf numFmtId="0" fontId="9" fillId="10" borderId="28" applyAlignment="1" pivotButton="0" quotePrefix="0" xfId="0">
      <alignment horizontal="center" vertical="center" wrapText="1"/>
    </xf>
    <xf numFmtId="0" fontId="1" fillId="9" borderId="16" applyAlignment="1" pivotButton="0" quotePrefix="0" xfId="0">
      <alignment horizontal="center" vertical="center" wrapText="1"/>
    </xf>
    <xf numFmtId="0" fontId="2" fillId="13" borderId="0" applyAlignment="1" pivotButton="0" quotePrefix="0" xfId="0">
      <alignment horizontal="center" vertical="center" wrapText="1"/>
    </xf>
    <xf numFmtId="0" fontId="2" fillId="18" borderId="2" applyAlignment="1" pivotButton="0" quotePrefix="0" xfId="0">
      <alignment horizontal="center" vertical="center" wrapText="1"/>
    </xf>
    <xf numFmtId="0" fontId="2" fillId="11" borderId="1" applyAlignment="1" pivotButton="0" quotePrefix="0" xfId="0">
      <alignment horizontal="center" vertical="center" wrapText="1"/>
    </xf>
    <xf numFmtId="0" fontId="1" fillId="10" borderId="3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vertical="center"/>
    </xf>
    <xf numFmtId="0" fontId="5" fillId="20" borderId="1" applyAlignment="1" pivotButton="0" quotePrefix="0" xfId="0">
      <alignment horizontal="center" vertical="center" wrapText="1"/>
    </xf>
    <xf numFmtId="0" fontId="2" fillId="16" borderId="25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 wrapText="1"/>
    </xf>
    <xf numFmtId="0" fontId="7" fillId="18" borderId="0" applyAlignment="1" pivotButton="0" quotePrefix="0" xfId="0">
      <alignment horizontal="center" vertical="center" wrapText="1"/>
    </xf>
    <xf numFmtId="0" fontId="7" fillId="11" borderId="17" applyAlignment="1" pivotButton="0" quotePrefix="0" xfId="0">
      <alignment horizontal="center" vertical="center" wrapText="1"/>
    </xf>
    <xf numFmtId="0" fontId="10" fillId="19" borderId="17" applyAlignment="1" pivotButton="0" quotePrefix="0" xfId="0">
      <alignment horizontal="center" vertical="center" wrapText="1"/>
    </xf>
    <xf numFmtId="0" fontId="1" fillId="20" borderId="17" applyAlignment="1" pivotButton="0" quotePrefix="0" xfId="0">
      <alignment horizontal="center" vertical="center" wrapText="1"/>
    </xf>
    <xf numFmtId="0" fontId="10" fillId="16" borderId="26" applyAlignment="1" pivotButton="0" quotePrefix="0" xfId="0">
      <alignment horizontal="center" vertical="top" wrapText="1"/>
    </xf>
    <xf numFmtId="0" fontId="1" fillId="7" borderId="17" applyAlignment="1" pivotButton="0" quotePrefix="0" xfId="0">
      <alignment horizontal="center" vertical="center" wrapText="1"/>
    </xf>
    <xf numFmtId="0" fontId="7" fillId="13" borderId="29" applyAlignment="1" pivotButton="0" quotePrefix="0" xfId="0">
      <alignment horizontal="center" vertical="center" wrapText="1"/>
    </xf>
    <xf numFmtId="0" fontId="2" fillId="18" borderId="29" applyAlignment="1" pivotButton="0" quotePrefix="0" xfId="0">
      <alignment horizontal="center" vertical="center" wrapText="1"/>
    </xf>
    <xf numFmtId="0" fontId="7" fillId="11" borderId="16" applyAlignment="1" pivotButton="0" quotePrefix="0" xfId="0">
      <alignment horizontal="center" vertical="center" wrapText="1"/>
    </xf>
    <xf numFmtId="0" fontId="1" fillId="19" borderId="16" applyAlignment="1" pivotButton="0" quotePrefix="0" xfId="0">
      <alignment horizontal="center" vertical="center" wrapText="1"/>
    </xf>
    <xf numFmtId="0" fontId="5" fillId="20" borderId="16" applyAlignment="1" pivotButton="0" quotePrefix="0" xfId="0">
      <alignment horizontal="center" vertical="center" wrapText="1"/>
    </xf>
    <xf numFmtId="0" fontId="4" fillId="16" borderId="28" applyAlignment="1" pivotButton="0" quotePrefix="0" xfId="0">
      <alignment horizontal="center" vertical="center" wrapText="1"/>
    </xf>
    <xf numFmtId="0" fontId="5" fillId="9" borderId="3" applyAlignment="1" pivotButton="0" quotePrefix="0" xfId="0">
      <alignment horizontal="center" vertical="center" wrapText="1"/>
    </xf>
    <xf numFmtId="0" fontId="5" fillId="13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  <xf numFmtId="0" fontId="2" fillId="19" borderId="17" applyAlignment="1" pivotButton="0" quotePrefix="0" xfId="0">
      <alignment horizontal="center" vertical="center"/>
    </xf>
    <xf numFmtId="0" fontId="5" fillId="20" borderId="17" applyAlignment="1" pivotButton="0" quotePrefix="0" xfId="0">
      <alignment horizontal="center" vertical="center" wrapText="1"/>
    </xf>
    <xf numFmtId="0" fontId="5" fillId="8" borderId="10" applyAlignment="1" pivotButton="0" quotePrefix="0" xfId="0">
      <alignment horizontal="center" vertical="center" wrapText="1"/>
    </xf>
    <xf numFmtId="0" fontId="7" fillId="8" borderId="1" applyAlignment="1" pivotButton="0" quotePrefix="0" xfId="0">
      <alignment horizontal="center" vertical="center" wrapText="1"/>
    </xf>
    <xf numFmtId="0" fontId="2" fillId="7" borderId="3" applyAlignment="1" pivotButton="0" quotePrefix="0" xfId="0">
      <alignment horizontal="center" vertical="center" wrapText="1"/>
    </xf>
    <xf numFmtId="0" fontId="5" fillId="9" borderId="18" applyAlignment="1" pivotButton="0" quotePrefix="0" xfId="0">
      <alignment horizontal="center" vertical="center" wrapText="1"/>
    </xf>
    <xf numFmtId="0" fontId="1" fillId="13" borderId="17" applyAlignment="1" pivotButton="0" quotePrefix="0" xfId="0">
      <alignment horizontal="center" vertical="center" wrapText="1"/>
    </xf>
    <xf numFmtId="0" fontId="7" fillId="13" borderId="17" applyAlignment="1" pivotButton="0" quotePrefix="0" xfId="0">
      <alignment horizontal="center" vertical="center"/>
    </xf>
    <xf numFmtId="0" fontId="7" fillId="19" borderId="17" applyAlignment="1" pivotButton="0" quotePrefix="0" xfId="0">
      <alignment horizontal="center" vertical="center"/>
    </xf>
    <xf numFmtId="0" fontId="1" fillId="8" borderId="0" applyAlignment="1" pivotButton="0" quotePrefix="0" xfId="0">
      <alignment horizontal="center" vertical="center" wrapText="1"/>
    </xf>
    <xf numFmtId="0" fontId="7" fillId="8" borderId="18" applyAlignment="1" pivotButton="0" quotePrefix="0" xfId="0">
      <alignment horizontal="center" vertical="center"/>
    </xf>
    <xf numFmtId="0" fontId="1" fillId="7" borderId="18" applyAlignment="1" pivotButton="0" quotePrefix="0" xfId="0">
      <alignment horizontal="center" vertical="center" wrapText="1"/>
    </xf>
    <xf numFmtId="0" fontId="1" fillId="9" borderId="30" applyAlignment="1" pivotButton="0" quotePrefix="0" xfId="0">
      <alignment horizontal="center" vertical="center" wrapText="1"/>
    </xf>
    <xf numFmtId="0" fontId="1" fillId="13" borderId="16" applyAlignment="1" pivotButton="0" quotePrefix="0" xfId="0">
      <alignment horizontal="center" vertical="center" wrapText="1"/>
    </xf>
    <xf numFmtId="0" fontId="7" fillId="18" borderId="11" applyAlignment="1" pivotButton="0" quotePrefix="0" xfId="0">
      <alignment horizontal="center" vertical="center" wrapText="1"/>
    </xf>
    <xf numFmtId="0" fontId="1" fillId="10" borderId="11" applyAlignment="1" pivotButton="0" quotePrefix="0" xfId="0">
      <alignment horizontal="center" vertical="center" wrapText="1"/>
    </xf>
    <xf numFmtId="0" fontId="1" fillId="8" borderId="10" applyAlignment="1" pivotButton="0" quotePrefix="0" xfId="0">
      <alignment horizontal="center" vertical="center" wrapText="1"/>
    </xf>
    <xf numFmtId="0" fontId="5" fillId="18" borderId="3" applyAlignment="1" pivotButton="0" quotePrefix="0" xfId="0">
      <alignment horizontal="center" vertical="center" wrapText="1"/>
    </xf>
    <xf numFmtId="0" fontId="5" fillId="8" borderId="2" applyAlignment="1" pivotButton="0" quotePrefix="0" xfId="0">
      <alignment horizontal="center" vertical="center" wrapText="1"/>
    </xf>
    <xf numFmtId="0" fontId="5" fillId="10" borderId="1" applyAlignment="1" pivotButton="0" quotePrefix="0" xfId="0">
      <alignment horizontal="center" vertical="center" wrapText="1"/>
    </xf>
    <xf numFmtId="0" fontId="2" fillId="10" borderId="3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wrapText="1"/>
    </xf>
    <xf numFmtId="0" fontId="1" fillId="18" borderId="0" applyAlignment="1" pivotButton="0" quotePrefix="0" xfId="0">
      <alignment horizontal="center" vertical="center" wrapText="1"/>
    </xf>
    <xf numFmtId="0" fontId="1" fillId="18" borderId="17" applyAlignment="1" pivotButton="0" quotePrefix="0" xfId="0">
      <alignment horizontal="center" vertical="center" wrapText="1"/>
    </xf>
    <xf numFmtId="0" fontId="7" fillId="18" borderId="0" applyAlignment="1" pivotButton="0" quotePrefix="0" xfId="0">
      <alignment horizontal="center" vertical="center"/>
    </xf>
    <xf numFmtId="0" fontId="7" fillId="18" borderId="17" applyAlignment="1" pivotButton="0" quotePrefix="0" xfId="0">
      <alignment horizontal="center" vertical="center"/>
    </xf>
    <xf numFmtId="0" fontId="1" fillId="10" borderId="17" applyAlignment="1" pivotButton="0" quotePrefix="0" xfId="0">
      <alignment horizontal="center" vertical="center"/>
    </xf>
    <xf numFmtId="0" fontId="7" fillId="8" borderId="10" applyAlignment="1" pivotButton="0" quotePrefix="0" xfId="0">
      <alignment horizontal="center" vertical="center"/>
    </xf>
    <xf numFmtId="0" fontId="1" fillId="6" borderId="17" applyAlignment="1" pivotButton="0" quotePrefix="0" xfId="0">
      <alignment horizontal="center" vertical="center"/>
    </xf>
    <xf numFmtId="0" fontId="1" fillId="8" borderId="17" applyAlignment="1" pivotButton="0" quotePrefix="0" xfId="0">
      <alignment horizontal="center" vertical="center" wrapText="1"/>
    </xf>
    <xf numFmtId="0" fontId="5" fillId="18" borderId="16" applyAlignment="1" pivotButton="0" quotePrefix="0" xfId="0">
      <alignment horizontal="center" vertical="center" wrapText="1"/>
    </xf>
    <xf numFmtId="0" fontId="5" fillId="18" borderId="16" applyAlignment="1" pivotButton="0" quotePrefix="0" xfId="0">
      <alignment horizontal="center" vertical="center" wrapText="1"/>
    </xf>
    <xf numFmtId="0" fontId="12" fillId="10" borderId="11" applyAlignment="1" pivotButton="0" quotePrefix="0" xfId="0">
      <alignment horizontal="center" vertical="center" wrapText="1"/>
    </xf>
    <xf numFmtId="0" fontId="1" fillId="8" borderId="29" applyAlignment="1" pivotButton="0" quotePrefix="0" xfId="0">
      <alignment horizontal="center" vertical="center" wrapText="1"/>
    </xf>
    <xf numFmtId="0" fontId="1" fillId="10" borderId="16" applyAlignment="1" pivotButton="0" quotePrefix="0" xfId="0">
      <alignment horizontal="center" vertical="center" wrapText="1"/>
    </xf>
    <xf numFmtId="0" fontId="10" fillId="10" borderId="16" applyAlignment="1" pivotButton="0" quotePrefix="0" xfId="0">
      <alignment horizontal="center" vertical="center" wrapText="1"/>
    </xf>
    <xf numFmtId="0" fontId="10" fillId="10" borderId="30" applyAlignment="1" pivotButton="0" quotePrefix="0" xfId="0">
      <alignment horizontal="center" vertical="center" wrapText="1"/>
    </xf>
    <xf numFmtId="0" fontId="1" fillId="6" borderId="16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wrapText="1"/>
    </xf>
    <xf numFmtId="0" fontId="8" fillId="10" borderId="17" applyAlignment="1" pivotButton="0" quotePrefix="0" xfId="0">
      <alignment horizontal="center" vertical="center"/>
    </xf>
    <xf numFmtId="0" fontId="1" fillId="10" borderId="18" applyAlignment="1" pivotButton="0" quotePrefix="0" xfId="0">
      <alignment horizontal="center"/>
    </xf>
    <xf numFmtId="0" fontId="5" fillId="8" borderId="16" applyAlignment="1" pivotButton="0" quotePrefix="0" xfId="0">
      <alignment horizontal="center" vertical="center" wrapText="1"/>
    </xf>
    <xf numFmtId="0" fontId="12" fillId="10" borderId="28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center" vertical="center" wrapText="1"/>
    </xf>
    <xf numFmtId="0" fontId="6" fillId="0" borderId="17" applyAlignment="1" pivotButton="0" quotePrefix="0" xfId="0">
      <alignment horizontal="center" vertical="center" wrapText="1"/>
    </xf>
    <xf numFmtId="0" fontId="6" fillId="0" borderId="26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8" borderId="1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5" fillId="11" borderId="1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35" applyAlignment="1" pivotButton="0" quotePrefix="0" xfId="0">
      <alignment horizontal="center" vertical="center" wrapText="1"/>
    </xf>
    <xf numFmtId="0" fontId="3" fillId="0" borderId="36" pivotButton="0" quotePrefix="0" xfId="0"/>
    <xf numFmtId="0" fontId="3" fillId="0" borderId="37" pivotButton="0" quotePrefix="0" xfId="0"/>
    <xf numFmtId="0" fontId="1" fillId="8" borderId="7" applyAlignment="1" pivotButton="0" quotePrefix="0" xfId="0">
      <alignment horizontal="center" vertical="center" wrapText="1"/>
    </xf>
    <xf numFmtId="0" fontId="1" fillId="8" borderId="16" applyAlignment="1" pivotButton="0" quotePrefix="0" xfId="0">
      <alignment horizontal="center" vertical="center" wrapText="1"/>
    </xf>
    <xf numFmtId="0" fontId="1" fillId="8" borderId="10" applyAlignment="1" pivotButton="0" quotePrefix="0" xfId="0">
      <alignment horizontal="center" vertical="center" wrapText="1"/>
    </xf>
    <xf numFmtId="0" fontId="5" fillId="21" borderId="2" applyAlignment="1" pivotButton="0" quotePrefix="0" xfId="0">
      <alignment horizontal="center" vertical="center" wrapText="1"/>
    </xf>
    <xf numFmtId="0" fontId="13" fillId="21" borderId="25" applyAlignment="1" pivotButton="0" quotePrefix="0" xfId="0">
      <alignment horizontal="center" vertical="center" wrapText="1"/>
    </xf>
    <xf numFmtId="0" fontId="13" fillId="21" borderId="10" applyAlignment="1" pivotButton="0" quotePrefix="0" xfId="0">
      <alignment horizontal="center" vertical="center" wrapText="1"/>
    </xf>
    <xf numFmtId="0" fontId="4" fillId="22" borderId="1" applyAlignment="1" pivotButton="0" quotePrefix="0" xfId="0">
      <alignment horizontal="center" wrapText="1"/>
    </xf>
    <xf numFmtId="0" fontId="5" fillId="8" borderId="0" applyAlignment="1" pivotButton="0" quotePrefix="0" xfId="0">
      <alignment horizontal="center" vertical="center" wrapText="1"/>
    </xf>
    <xf numFmtId="0" fontId="5" fillId="6" borderId="0" applyAlignment="1" pivotButton="0" quotePrefix="0" xfId="0">
      <alignment horizontal="center" vertical="center" wrapText="1"/>
    </xf>
    <xf numFmtId="0" fontId="13" fillId="21" borderId="11" applyAlignment="1" pivotButton="0" quotePrefix="0" xfId="0">
      <alignment horizontal="center" vertical="center" wrapText="1"/>
    </xf>
    <xf numFmtId="0" fontId="7" fillId="10" borderId="26" applyAlignment="1" pivotButton="0" quotePrefix="0" xfId="0">
      <alignment horizontal="center"/>
    </xf>
    <xf numFmtId="0" fontId="7" fillId="22" borderId="17" applyAlignment="1" pivotButton="0" quotePrefix="0" xfId="0">
      <alignment horizontal="center"/>
    </xf>
    <xf numFmtId="0" fontId="1" fillId="8" borderId="0" applyAlignment="1" pivotButton="0" quotePrefix="0" xfId="0">
      <alignment horizontal="center" vertical="center" wrapText="1"/>
    </xf>
    <xf numFmtId="0" fontId="1" fillId="6" borderId="0" applyAlignment="1" pivotButton="0" quotePrefix="0" xfId="0">
      <alignment horizontal="center" vertical="center" wrapText="1"/>
    </xf>
    <xf numFmtId="0" fontId="1" fillId="21" borderId="29" applyAlignment="1" pivotButton="0" quotePrefix="0" xfId="0">
      <alignment horizontal="center" vertical="center" wrapText="1"/>
    </xf>
    <xf numFmtId="0" fontId="8" fillId="22" borderId="16" applyAlignment="1" pivotButton="0" quotePrefix="0" xfId="0">
      <alignment horizontal="center"/>
    </xf>
    <xf numFmtId="0" fontId="1" fillId="8" borderId="0" applyAlignment="1" pivotButton="0" quotePrefix="0" xfId="0">
      <alignment horizontal="center" vertical="center" wrapText="1"/>
    </xf>
    <xf numFmtId="0" fontId="2" fillId="7" borderId="0" applyAlignment="1" pivotButton="0" quotePrefix="0" xfId="0">
      <alignment horizontal="center" vertical="center" wrapText="1"/>
    </xf>
    <xf numFmtId="0" fontId="2" fillId="23" borderId="25" applyAlignment="1" pivotButton="0" quotePrefix="0" xfId="0">
      <alignment horizontal="center" vertical="center" wrapText="1"/>
    </xf>
    <xf numFmtId="0" fontId="2" fillId="6" borderId="2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4" fillId="10" borderId="1" applyAlignment="1" pivotButton="0" quotePrefix="0" xfId="0">
      <alignment horizontal="center" wrapText="1"/>
    </xf>
    <xf numFmtId="0" fontId="7" fillId="7" borderId="0" applyAlignment="1" pivotButton="0" quotePrefix="0" xfId="0">
      <alignment horizontal="center" vertical="center" wrapText="1"/>
    </xf>
    <xf numFmtId="0" fontId="7" fillId="23" borderId="26" applyAlignment="1" pivotButton="0" quotePrefix="0" xfId="0">
      <alignment horizontal="center" vertical="center" wrapText="1"/>
    </xf>
    <xf numFmtId="0" fontId="7" fillId="6" borderId="26" applyAlignment="1" pivotButton="0" quotePrefix="0" xfId="0">
      <alignment horizontal="center" vertical="center" wrapText="1"/>
    </xf>
    <xf numFmtId="0" fontId="14" fillId="13" borderId="17" applyAlignment="1" pivotButton="0" quotePrefix="0" xfId="0">
      <alignment horizontal="center" vertical="center" wrapText="1"/>
    </xf>
    <xf numFmtId="0" fontId="7" fillId="10" borderId="17" applyAlignment="1" pivotButton="0" quotePrefix="0" xfId="0">
      <alignment horizontal="center"/>
    </xf>
    <xf numFmtId="0" fontId="7" fillId="7" borderId="29" applyAlignment="1" pivotButton="0" quotePrefix="0" xfId="0">
      <alignment horizontal="center" vertical="center" wrapText="1"/>
    </xf>
    <xf numFmtId="0" fontId="7" fillId="23" borderId="28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3" fillId="0" borderId="29" pivotButton="0" quotePrefix="0" xfId="0"/>
    <xf numFmtId="0" fontId="10" fillId="10" borderId="28" applyAlignment="1" pivotButton="0" quotePrefix="0" xfId="0">
      <alignment horizontal="center" vertical="center" wrapText="1"/>
    </xf>
    <xf numFmtId="0" fontId="8" fillId="10" borderId="16" applyAlignment="1" pivotButton="0" quotePrefix="0" xfId="0">
      <alignment horizontal="center"/>
    </xf>
    <xf numFmtId="0" fontId="2" fillId="7" borderId="0" applyAlignment="1" pivotButton="0" quotePrefix="0" xfId="0">
      <alignment horizontal="center" vertical="top" wrapText="1"/>
    </xf>
    <xf numFmtId="0" fontId="2" fillId="6" borderId="1" applyAlignment="1" pivotButton="0" quotePrefix="0" xfId="0">
      <alignment horizontal="center" vertical="center" wrapText="1"/>
    </xf>
    <xf numFmtId="0" fontId="1" fillId="10" borderId="35" applyAlignment="1" pivotButton="0" quotePrefix="0" xfId="0">
      <alignment horizontal="center" vertical="center" wrapText="1"/>
    </xf>
    <xf numFmtId="0" fontId="5" fillId="8" borderId="0" applyAlignment="1" pivotButton="0" quotePrefix="0" xfId="0">
      <alignment horizontal="center" vertical="center" wrapText="1"/>
    </xf>
    <xf numFmtId="0" fontId="5" fillId="16" borderId="0" applyAlignment="1" pivotButton="0" quotePrefix="0" xfId="0">
      <alignment horizontal="center" vertical="center" wrapText="1"/>
    </xf>
    <xf numFmtId="0" fontId="1" fillId="10" borderId="36" applyAlignment="1" pivotButton="0" quotePrefix="0" xfId="0">
      <alignment horizontal="center" vertical="center" wrapText="1"/>
    </xf>
    <xf numFmtId="0" fontId="1" fillId="16" borderId="0" applyAlignment="1" pivotButton="0" quotePrefix="0" xfId="0">
      <alignment horizontal="center" vertical="center" wrapText="1"/>
    </xf>
    <xf numFmtId="0" fontId="7" fillId="6" borderId="16" applyAlignment="1" pivotButton="0" quotePrefix="0" xfId="0">
      <alignment horizontal="center" vertical="center" wrapText="1"/>
    </xf>
    <xf numFmtId="0" fontId="1" fillId="10" borderId="37" applyAlignment="1" pivotButton="0" quotePrefix="0" xfId="0">
      <alignment horizontal="center" vertical="center" wrapText="1"/>
    </xf>
    <xf numFmtId="0" fontId="5" fillId="7" borderId="1" applyAlignment="1" pivotButton="0" quotePrefix="0" xfId="0">
      <alignment horizontal="center" vertical="center" wrapText="1"/>
    </xf>
    <xf numFmtId="0" fontId="2" fillId="23" borderId="1" applyAlignment="1" pivotButton="0" quotePrefix="0" xfId="0">
      <alignment horizontal="center" vertical="center"/>
    </xf>
    <xf numFmtId="0" fontId="5" fillId="10" borderId="18" applyAlignment="1" pivotButton="0" quotePrefix="0" xfId="0">
      <alignment horizontal="center" vertical="center" wrapText="1"/>
    </xf>
    <xf numFmtId="0" fontId="2" fillId="10" borderId="0" applyAlignment="1" pivotButton="0" quotePrefix="0" xfId="0">
      <alignment horizontal="center"/>
    </xf>
    <xf numFmtId="0" fontId="14" fillId="10" borderId="25" applyAlignment="1" pivotButton="0" quotePrefix="0" xfId="0">
      <alignment horizontal="center" vertical="center"/>
    </xf>
    <xf numFmtId="0" fontId="2" fillId="21" borderId="0" applyAlignment="1" pivotButton="0" quotePrefix="0" xfId="0">
      <alignment horizontal="center" vertical="center"/>
    </xf>
    <xf numFmtId="0" fontId="14" fillId="10" borderId="1" applyAlignment="1" pivotButton="0" quotePrefix="0" xfId="0">
      <alignment horizontal="center" vertical="center"/>
    </xf>
    <xf numFmtId="0" fontId="5" fillId="15" borderId="18" applyAlignment="1" pivotButton="0" quotePrefix="0" xfId="0">
      <alignment horizontal="center" vertical="center" wrapText="1"/>
    </xf>
    <xf numFmtId="0" fontId="1" fillId="15" borderId="17" applyAlignment="1" pivotButton="0" quotePrefix="0" xfId="0">
      <alignment horizontal="center" vertical="center" wrapText="1"/>
    </xf>
    <xf numFmtId="0" fontId="2" fillId="15" borderId="3" applyAlignment="1" pivotButton="0" quotePrefix="0" xfId="0">
      <alignment horizontal="center" wrapText="1"/>
    </xf>
    <xf numFmtId="0" fontId="1" fillId="8" borderId="35" applyAlignment="1" pivotButton="0" quotePrefix="0" xfId="0">
      <alignment horizontal="center" vertical="center" wrapText="1"/>
    </xf>
    <xf numFmtId="0" fontId="7" fillId="7" borderId="17" applyAlignment="1" pivotButton="0" quotePrefix="0" xfId="0">
      <alignment horizontal="center"/>
    </xf>
    <xf numFmtId="0" fontId="1" fillId="7" borderId="17" applyAlignment="1" pivotButton="0" quotePrefix="0" xfId="0">
      <alignment horizontal="center" vertical="bottom"/>
    </xf>
    <xf numFmtId="0" fontId="7" fillId="23" borderId="17" applyAlignment="1" pivotButton="0" quotePrefix="0" xfId="0">
      <alignment horizontal="center" vertical="center"/>
    </xf>
    <xf numFmtId="0" fontId="1" fillId="23" borderId="17" applyAlignment="1" pivotButton="0" quotePrefix="0" xfId="0">
      <alignment horizontal="center" vertical="center" wrapText="1"/>
    </xf>
    <xf numFmtId="0" fontId="10" fillId="10" borderId="26" applyAlignment="1" pivotButton="0" quotePrefix="0" xfId="0">
      <alignment horizontal="center" vertical="center" wrapText="1"/>
    </xf>
    <xf numFmtId="0" fontId="7" fillId="21" borderId="17" applyAlignment="1" pivotButton="0" quotePrefix="0" xfId="0">
      <alignment horizontal="center" vertical="center"/>
    </xf>
    <xf numFmtId="0" fontId="10" fillId="10" borderId="17" applyAlignment="1" pivotButton="0" quotePrefix="0" xfId="0">
      <alignment horizontal="center" vertical="center" wrapText="1"/>
    </xf>
    <xf numFmtId="0" fontId="1" fillId="15" borderId="18" applyAlignment="1" pivotButton="0" quotePrefix="0" xfId="0">
      <alignment horizontal="center" vertical="center" wrapText="1"/>
    </xf>
    <xf numFmtId="0" fontId="10" fillId="15" borderId="18" applyAlignment="1" pivotButton="0" quotePrefix="0" xfId="0">
      <alignment horizontal="center" vertical="center" wrapText="1"/>
    </xf>
    <xf numFmtId="0" fontId="1" fillId="8" borderId="36" applyAlignment="1" pivotButton="0" quotePrefix="0" xfId="0">
      <alignment horizontal="center" vertical="center" wrapText="1"/>
    </xf>
    <xf numFmtId="0" fontId="1" fillId="10" borderId="10" applyAlignment="1" pivotButton="0" quotePrefix="0" xfId="0">
      <alignment horizontal="center" vertical="center" wrapText="1"/>
    </xf>
    <xf numFmtId="0" fontId="1" fillId="7" borderId="16" applyAlignment="1" pivotButton="0" quotePrefix="0" xfId="0">
      <alignment horizontal="center" vertical="center" wrapText="1"/>
    </xf>
    <xf numFmtId="0" fontId="1" fillId="23" borderId="16" applyAlignment="1" pivotButton="0" quotePrefix="0" xfId="0">
      <alignment horizontal="center" vertical="center" wrapText="1"/>
    </xf>
    <xf numFmtId="0" fontId="7" fillId="21" borderId="16" applyAlignment="1" pivotButton="0" quotePrefix="0" xfId="0">
      <alignment horizontal="center" vertical="center" wrapText="1"/>
    </xf>
    <xf numFmtId="0" fontId="1" fillId="15" borderId="30" applyAlignment="1" pivotButton="0" quotePrefix="0" xfId="0">
      <alignment horizontal="center" vertical="center" wrapText="1"/>
    </xf>
    <xf numFmtId="0" fontId="10" fillId="15" borderId="30" applyAlignment="1" pivotButton="0" quotePrefix="0" xfId="0">
      <alignment horizontal="center" vertical="center" wrapText="1"/>
    </xf>
    <xf numFmtId="0" fontId="1" fillId="8" borderId="37" applyAlignment="1" pivotButton="0" quotePrefix="0" xfId="0">
      <alignment horizontal="center" vertical="center" wrapText="1"/>
    </xf>
    <xf numFmtId="0" fontId="2" fillId="21" borderId="1" applyAlignment="1" pivotButton="0" quotePrefix="0" xfId="0">
      <alignment horizontal="center" vertical="center"/>
    </xf>
    <xf numFmtId="0" fontId="2" fillId="10" borderId="17" applyAlignment="1" pivotButton="0" quotePrefix="0" xfId="0">
      <alignment horizontal="center" vertical="center" wrapText="1"/>
    </xf>
    <xf numFmtId="0" fontId="13" fillId="8" borderId="10" applyAlignment="1" pivotButton="0" quotePrefix="0" xfId="0">
      <alignment horizontal="center" vertical="center" wrapText="1"/>
    </xf>
    <xf numFmtId="0" fontId="13" fillId="8" borderId="2" applyAlignment="1" pivotButton="0" quotePrefix="0" xfId="0">
      <alignment horizontal="center" vertical="center" wrapText="1"/>
    </xf>
    <xf numFmtId="0" fontId="13" fillId="8" borderId="3" applyAlignment="1" pivotButton="0" quotePrefix="0" xfId="0">
      <alignment horizontal="center" vertical="center" wrapText="1"/>
    </xf>
    <xf numFmtId="0" fontId="7" fillId="16" borderId="0" applyAlignment="1" pivotButton="0" quotePrefix="0" xfId="0">
      <alignment horizontal="center" vertical="center"/>
    </xf>
    <xf numFmtId="0" fontId="13" fillId="8" borderId="26" applyAlignment="1" pivotButton="0" quotePrefix="0" xfId="0">
      <alignment horizontal="center" vertical="center" wrapText="1"/>
    </xf>
    <xf numFmtId="0" fontId="13" fillId="8" borderId="0" applyAlignment="1" pivotButton="0" quotePrefix="0" xfId="0">
      <alignment horizontal="center" vertical="center" wrapText="1"/>
    </xf>
    <xf numFmtId="0" fontId="13" fillId="8" borderId="18" applyAlignment="1" pivotButton="0" quotePrefix="0" xfId="0">
      <alignment horizontal="center" vertical="center" wrapText="1"/>
    </xf>
    <xf numFmtId="0" fontId="1" fillId="16" borderId="30" applyAlignment="1" pivotButton="0" quotePrefix="0" xfId="0">
      <alignment horizontal="center" vertical="center" wrapText="1"/>
    </xf>
    <xf numFmtId="0" fontId="12" fillId="10" borderId="16" applyAlignment="1" pivotButton="0" quotePrefix="0" xfId="0">
      <alignment horizontal="center" vertical="center" wrapText="1"/>
    </xf>
    <xf numFmtId="0" fontId="12" fillId="10" borderId="30" applyAlignment="1" pivotButton="0" quotePrefix="0" xfId="0">
      <alignment horizontal="center" vertical="center" wrapText="1"/>
    </xf>
    <xf numFmtId="0" fontId="15" fillId="8" borderId="26" applyAlignment="1" pivotButton="0" quotePrefix="0" xfId="0">
      <alignment horizontal="center" vertical="center" wrapText="1"/>
    </xf>
    <xf numFmtId="0" fontId="15" fillId="8" borderId="0" applyAlignment="1" pivotButton="0" quotePrefix="0" xfId="0">
      <alignment horizontal="center" vertical="center" wrapText="1"/>
    </xf>
    <xf numFmtId="0" fontId="15" fillId="8" borderId="18" applyAlignment="1" pivotButton="0" quotePrefix="0" xfId="0">
      <alignment horizontal="center" vertical="center" wrapText="1"/>
    </xf>
    <xf numFmtId="0" fontId="1" fillId="8" borderId="3" applyAlignment="1" pivotButton="0" quotePrefix="0" xfId="0">
      <alignment horizontal="center" vertical="center" wrapText="1"/>
    </xf>
    <xf numFmtId="0" fontId="13" fillId="8" borderId="25" applyAlignment="1" pivotButton="0" quotePrefix="0" xfId="0">
      <alignment horizontal="center" vertical="center" wrapText="1"/>
    </xf>
    <xf numFmtId="0" fontId="1" fillId="0" borderId="30" applyAlignment="1" pivotButton="0" quotePrefix="0" xfId="0">
      <alignment horizontal="center" vertical="center" wrapText="1"/>
    </xf>
    <xf numFmtId="0" fontId="2" fillId="20" borderId="1" applyAlignment="1" pivotButton="0" quotePrefix="0" xfId="0">
      <alignment horizontal="center" vertical="center"/>
    </xf>
    <xf numFmtId="0" fontId="1" fillId="0" borderId="36" applyAlignment="1" pivotButton="0" quotePrefix="0" xfId="0">
      <alignment horizontal="center" vertical="center" wrapText="1"/>
    </xf>
    <xf numFmtId="0" fontId="7" fillId="20" borderId="17" applyAlignment="1" pivotButton="0" quotePrefix="0" xfId="0">
      <alignment horizontal="center" vertical="center"/>
    </xf>
    <xf numFmtId="0" fontId="1" fillId="20" borderId="16" applyAlignment="1" pivotButton="0" quotePrefix="0" xfId="0">
      <alignment horizontal="center" vertical="center" wrapText="1"/>
    </xf>
    <xf numFmtId="0" fontId="6" fillId="4" borderId="0" pivotButton="0" quotePrefix="0" xfId="0"/>
    <xf numFmtId="0" fontId="6" fillId="4" borderId="16" pivotButton="0" quotePrefix="0" xfId="0"/>
    <xf numFmtId="0" fontId="1" fillId="4" borderId="17" applyAlignment="1" pivotButton="0" quotePrefix="0" xfId="0">
      <alignment horizontal="center" vertical="center" wrapText="1"/>
    </xf>
    <xf numFmtId="0" fontId="13" fillId="21" borderId="0" applyAlignment="1" pivotButton="0" quotePrefix="0" xfId="0">
      <alignment horizontal="center" vertical="center" wrapText="1"/>
    </xf>
    <xf numFmtId="0" fontId="16" fillId="21" borderId="11" applyAlignment="1" pivotButton="0" quotePrefix="0" xfId="0">
      <alignment horizontal="center" vertical="center" wrapText="1"/>
    </xf>
    <xf numFmtId="0" fontId="16" fillId="21" borderId="10" applyAlignment="1" pivotButton="0" quotePrefix="0" xfId="0">
      <alignment horizontal="center" vertical="center" wrapText="1"/>
    </xf>
    <xf numFmtId="0" fontId="16" fillId="21" borderId="25" applyAlignment="1" pivotButton="0" quotePrefix="0" xfId="0">
      <alignment horizontal="center" vertical="center" wrapText="1"/>
    </xf>
    <xf numFmtId="0" fontId="16" fillId="21" borderId="26" applyAlignment="1" pivotButton="0" quotePrefix="0" xfId="0">
      <alignment horizontal="center" vertical="center" wrapText="1"/>
    </xf>
    <xf numFmtId="0" fontId="16" fillId="21" borderId="17" applyAlignment="1" pivotButton="0" quotePrefix="0" xfId="0">
      <alignment horizontal="center" vertical="center" wrapText="1"/>
    </xf>
    <xf numFmtId="0" fontId="13" fillId="21" borderId="29" applyAlignment="1" pivotButton="0" quotePrefix="0" xfId="0">
      <alignment horizontal="center" vertical="center" wrapText="1"/>
    </xf>
    <xf numFmtId="0" fontId="7" fillId="21" borderId="28" applyAlignment="1" pivotButton="0" quotePrefix="0" xfId="0">
      <alignment horizontal="center" vertical="center" wrapText="1"/>
    </xf>
    <xf numFmtId="0" fontId="5" fillId="16" borderId="0" applyAlignment="1" pivotButton="0" quotePrefix="0" xfId="0">
      <alignment horizontal="center" vertical="center" wrapText="1"/>
    </xf>
    <xf numFmtId="0" fontId="2" fillId="10" borderId="25" applyAlignment="1" pivotButton="0" quotePrefix="0" xfId="0">
      <alignment horizontal="center" vertical="center" wrapText="1"/>
    </xf>
    <xf numFmtId="0" fontId="2" fillId="10" borderId="2" applyAlignment="1" pivotButton="0" quotePrefix="0" xfId="0">
      <alignment horizontal="center" vertical="center" wrapText="1"/>
    </xf>
    <xf numFmtId="0" fontId="2" fillId="16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/>
    </xf>
    <xf numFmtId="0" fontId="5" fillId="24" borderId="1" applyAlignment="1" pivotButton="0" quotePrefix="0" xfId="0">
      <alignment horizontal="center" vertical="center" wrapText="1"/>
    </xf>
    <xf numFmtId="0" fontId="17" fillId="25" borderId="25" applyAlignment="1" pivotButton="0" quotePrefix="0" xfId="0">
      <alignment horizontal="center" vertical="center" wrapText="1"/>
    </xf>
    <xf numFmtId="0" fontId="2" fillId="10" borderId="2" applyAlignment="1" pivotButton="0" quotePrefix="0" xfId="0">
      <alignment horizontal="center" vertical="center"/>
    </xf>
    <xf numFmtId="0" fontId="4" fillId="6" borderId="0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7" fillId="16" borderId="0" applyAlignment="1" pivotButton="0" quotePrefix="0" xfId="0">
      <alignment horizontal="center" vertical="center" wrapText="1"/>
    </xf>
    <xf numFmtId="0" fontId="7" fillId="16" borderId="17" applyAlignment="1" pivotButton="0" quotePrefix="0" xfId="0">
      <alignment horizontal="center" vertical="center" wrapText="1"/>
    </xf>
    <xf numFmtId="0" fontId="4" fillId="10" borderId="17" applyAlignment="1" pivotButton="0" quotePrefix="0" xfId="0">
      <alignment horizontal="center" vertical="center" wrapText="1"/>
    </xf>
    <xf numFmtId="0" fontId="7" fillId="24" borderId="17" applyAlignment="1" pivotButton="0" quotePrefix="0" xfId="0">
      <alignment horizontal="center" vertical="center"/>
    </xf>
    <xf numFmtId="0" fontId="10" fillId="25" borderId="26" applyAlignment="1" pivotButton="0" quotePrefix="0" xfId="0">
      <alignment horizontal="center" vertical="center" wrapText="1"/>
    </xf>
    <xf numFmtId="0" fontId="7" fillId="6" borderId="0" applyAlignment="1" pivotButton="0" quotePrefix="0" xfId="0">
      <alignment horizontal="center" vertical="center"/>
    </xf>
    <xf numFmtId="0" fontId="1" fillId="16" borderId="29" applyAlignment="1" pivotButton="0" quotePrefix="0" xfId="0">
      <alignment horizontal="center" vertical="center" wrapText="1"/>
    </xf>
    <xf numFmtId="0" fontId="7" fillId="10" borderId="28" applyAlignment="1" pivotButton="0" quotePrefix="0" xfId="0">
      <alignment horizontal="center" vertical="center" wrapText="1"/>
    </xf>
    <xf numFmtId="0" fontId="7" fillId="10" borderId="29" applyAlignment="1" pivotButton="0" quotePrefix="0" xfId="0">
      <alignment horizontal="center" vertical="center" wrapText="1"/>
    </xf>
    <xf numFmtId="0" fontId="7" fillId="16" borderId="16" applyAlignment="1" pivotButton="0" quotePrefix="0" xfId="0">
      <alignment horizontal="center" vertical="center" wrapText="1"/>
    </xf>
    <xf numFmtId="0" fontId="1" fillId="24" borderId="16" applyAlignment="1" pivotButton="0" quotePrefix="0" xfId="0">
      <alignment horizontal="center" vertical="center" wrapText="1"/>
    </xf>
    <xf numFmtId="0" fontId="9" fillId="25" borderId="28" applyAlignment="1" pivotButton="0" quotePrefix="0" xfId="0">
      <alignment horizontal="center" vertical="center" wrapText="1"/>
    </xf>
    <xf numFmtId="0" fontId="10" fillId="10" borderId="29" applyAlignment="1" pivotButton="0" quotePrefix="0" xfId="0">
      <alignment horizontal="center" vertical="center" wrapText="1"/>
    </xf>
    <xf numFmtId="0" fontId="9" fillId="6" borderId="29" applyAlignment="1" pivotButton="0" quotePrefix="0" xfId="0">
      <alignment horizontal="center" vertical="center" wrapText="1"/>
    </xf>
    <xf numFmtId="0" fontId="2" fillId="5" borderId="25" applyAlignment="1" pivotButton="0" quotePrefix="0" xfId="0">
      <alignment horizontal="center" vertical="center" wrapText="1"/>
    </xf>
    <xf numFmtId="0" fontId="2" fillId="18" borderId="1" applyAlignment="1" pivotButton="0" quotePrefix="0" xfId="0">
      <alignment horizontal="center"/>
    </xf>
    <xf numFmtId="0" fontId="7" fillId="8" borderId="25" applyAlignment="1" pivotButton="0" quotePrefix="0" xfId="0">
      <alignment horizontal="center" wrapText="1"/>
    </xf>
    <xf numFmtId="0" fontId="9" fillId="10" borderId="1" applyAlignment="1" pivotButton="0" quotePrefix="0" xfId="0">
      <alignment horizontal="center" vertical="center" wrapText="1"/>
    </xf>
    <xf numFmtId="0" fontId="18" fillId="10" borderId="3" applyAlignment="1" pivotButton="0" quotePrefix="0" xfId="0">
      <alignment horizontal="center" vertical="center" wrapText="1"/>
    </xf>
    <xf numFmtId="0" fontId="17" fillId="10" borderId="1" applyAlignment="1" pivotButton="0" quotePrefix="0" xfId="0">
      <alignment horizontal="center" vertical="center" wrapText="1"/>
    </xf>
    <xf numFmtId="0" fontId="18" fillId="5" borderId="1" applyAlignment="1" pivotButton="0" quotePrefix="0" xfId="0">
      <alignment horizontal="center" vertical="center" wrapText="1"/>
    </xf>
    <xf numFmtId="0" fontId="2" fillId="10" borderId="18" applyAlignment="1" pivotButton="0" quotePrefix="0" xfId="0">
      <alignment horizontal="center" vertical="center" wrapText="1"/>
    </xf>
    <xf numFmtId="0" fontId="1" fillId="10" borderId="17" applyAlignment="1" pivotButton="0" quotePrefix="0" xfId="0">
      <alignment horizontal="center" vertical="center" wrapText="1"/>
    </xf>
    <xf numFmtId="0" fontId="7" fillId="18" borderId="17" applyAlignment="1" pivotButton="0" quotePrefix="0" xfId="0">
      <alignment horizontal="center"/>
    </xf>
    <xf numFmtId="0" fontId="7" fillId="8" borderId="0" applyAlignment="1" pivotButton="0" quotePrefix="0" xfId="0">
      <alignment horizontal="center" vertical="center"/>
    </xf>
    <xf numFmtId="0" fontId="10" fillId="10" borderId="17" applyAlignment="1" pivotButton="0" quotePrefix="0" xfId="0">
      <alignment horizontal="center" vertical="center" wrapText="1"/>
    </xf>
    <xf numFmtId="0" fontId="10" fillId="10" borderId="18" applyAlignment="1" pivotButton="0" quotePrefix="0" xfId="0">
      <alignment horizontal="center" vertical="center" wrapText="1"/>
    </xf>
    <xf numFmtId="0" fontId="9" fillId="5" borderId="17" applyAlignment="1" pivotButton="0" quotePrefix="0" xfId="0">
      <alignment horizontal="center" vertical="center" wrapText="1"/>
    </xf>
    <xf numFmtId="0" fontId="9" fillId="5" borderId="17" applyAlignment="1" pivotButton="0" quotePrefix="0" xfId="0">
      <alignment horizontal="center" wrapText="1"/>
    </xf>
    <xf numFmtId="0" fontId="7" fillId="5" borderId="28" applyAlignment="1" pivotButton="0" quotePrefix="0" xfId="0">
      <alignment horizontal="center" vertical="center" wrapText="1"/>
    </xf>
    <xf numFmtId="0" fontId="7" fillId="18" borderId="16" applyAlignment="1" pivotButton="0" quotePrefix="0" xfId="0">
      <alignment horizontal="center" vertical="center" wrapText="1"/>
    </xf>
    <xf numFmtId="0" fontId="7" fillId="10" borderId="0" applyAlignment="1" pivotButton="0" quotePrefix="0" xfId="0">
      <alignment horizontal="center" vertical="center" wrapText="1"/>
    </xf>
    <xf numFmtId="0" fontId="13" fillId="10" borderId="16" applyAlignment="1" pivotButton="0" quotePrefix="0" xfId="0">
      <alignment horizontal="center" vertical="center" wrapText="1"/>
    </xf>
    <xf numFmtId="0" fontId="13" fillId="10" borderId="30" applyAlignment="1" pivotButton="0" quotePrefix="0" xfId="0">
      <alignment horizontal="center" vertical="center" wrapText="1"/>
    </xf>
    <xf numFmtId="0" fontId="9" fillId="10" borderId="30" applyAlignment="1" pivotButton="0" quotePrefix="0" xfId="0">
      <alignment horizontal="center" vertical="center" wrapText="1"/>
    </xf>
    <xf numFmtId="0" fontId="9" fillId="5" borderId="17" applyAlignment="1" pivotButton="0" quotePrefix="0" xfId="0">
      <alignment horizontal="center" vertical="center" wrapText="1"/>
    </xf>
    <xf numFmtId="0" fontId="9" fillId="5" borderId="16" applyAlignment="1" pivotButton="0" quotePrefix="0" xfId="0">
      <alignment horizontal="center" vertical="center" wrapText="1"/>
    </xf>
    <xf numFmtId="0" fontId="2" fillId="18" borderId="1" applyAlignment="1" pivotButton="0" quotePrefix="0" xfId="0">
      <alignment horizontal="center" vertical="center"/>
    </xf>
    <xf numFmtId="0" fontId="1" fillId="8" borderId="17" applyAlignment="1" pivotButton="0" quotePrefix="0" xfId="0">
      <alignment horizontal="center" vertical="center"/>
    </xf>
    <xf numFmtId="0" fontId="2" fillId="15" borderId="1" applyAlignment="1" pivotButton="0" quotePrefix="0" xfId="0">
      <alignment horizontal="center" vertical="center" wrapText="1"/>
    </xf>
    <xf numFmtId="0" fontId="2" fillId="8" borderId="2" applyAlignment="1" pivotButton="0" quotePrefix="0" xfId="0">
      <alignment horizontal="center" vertical="center" wrapText="1"/>
    </xf>
    <xf numFmtId="0" fontId="18" fillId="5" borderId="1" applyAlignment="1" pivotButton="0" quotePrefix="0" xfId="0">
      <alignment horizontal="center" vertical="center" wrapText="1"/>
    </xf>
    <xf numFmtId="0" fontId="5" fillId="13" borderId="1" applyAlignment="1" pivotButton="0" quotePrefix="0" xfId="0">
      <alignment horizontal="center" vertical="center" wrapText="1"/>
    </xf>
    <xf numFmtId="0" fontId="1" fillId="16" borderId="17" applyAlignment="1" pivotButton="0" quotePrefix="0" xfId="0">
      <alignment horizontal="center" vertical="center" wrapText="1"/>
    </xf>
    <xf numFmtId="0" fontId="7" fillId="8" borderId="17" applyAlignment="1" pivotButton="0" quotePrefix="0" xfId="0">
      <alignment horizontal="center"/>
    </xf>
    <xf numFmtId="0" fontId="7" fillId="16" borderId="17" applyAlignment="1" pivotButton="0" quotePrefix="0" xfId="0">
      <alignment horizontal="center" vertical="center"/>
    </xf>
    <xf numFmtId="0" fontId="7" fillId="5" borderId="17" applyAlignment="1" pivotButton="0" quotePrefix="0" xfId="0">
      <alignment horizontal="center" vertical="center"/>
    </xf>
    <xf numFmtId="0" fontId="7" fillId="15" borderId="17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1" fillId="13" borderId="17" applyAlignment="1" pivotButton="0" quotePrefix="0" xfId="0">
      <alignment horizontal="center"/>
    </xf>
    <xf numFmtId="0" fontId="1" fillId="6" borderId="17" applyAlignment="1" pivotButton="0" quotePrefix="0" xfId="0">
      <alignment horizontal="center"/>
    </xf>
    <xf numFmtId="0" fontId="1" fillId="8" borderId="16" applyAlignment="1" pivotButton="0" quotePrefix="0" xfId="0">
      <alignment horizontal="center" vertical="center"/>
    </xf>
    <xf numFmtId="0" fontId="2" fillId="15" borderId="16" applyAlignment="1" pivotButton="0" quotePrefix="0" xfId="0">
      <alignment horizontal="center" vertical="center" wrapText="1"/>
    </xf>
    <xf numFmtId="0" fontId="2" fillId="8" borderId="29" applyAlignment="1" pivotButton="0" quotePrefix="0" xfId="0">
      <alignment horizontal="center" vertical="center" wrapText="1"/>
    </xf>
    <xf numFmtId="0" fontId="1" fillId="13" borderId="16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  <xf numFmtId="0" fontId="2" fillId="10" borderId="18" applyAlignment="1" pivotButton="0" quotePrefix="0" xfId="0">
      <alignment horizontal="center" vertical="center" wrapText="1"/>
    </xf>
    <xf numFmtId="0" fontId="7" fillId="8" borderId="1" applyAlignment="1" pivotButton="0" quotePrefix="0" xfId="0">
      <alignment horizontal="center" wrapText="1"/>
    </xf>
    <xf numFmtId="0" fontId="13" fillId="8" borderId="1" applyAlignment="1" pivotButton="0" quotePrefix="0" xfId="0">
      <alignment horizontal="center" vertical="center" wrapText="1"/>
    </xf>
    <xf numFmtId="0" fontId="18" fillId="10" borderId="1" applyAlignment="1" pivotButton="0" quotePrefix="0" xfId="0">
      <alignment horizontal="center" vertical="center" wrapText="1"/>
    </xf>
    <xf numFmtId="0" fontId="2" fillId="13" borderId="1" applyAlignment="1" pivotButton="0" quotePrefix="0" xfId="0">
      <alignment horizontal="center" vertical="center" wrapText="1"/>
    </xf>
    <xf numFmtId="0" fontId="19" fillId="10" borderId="18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/>
    </xf>
    <xf numFmtId="0" fontId="13" fillId="8" borderId="17" applyAlignment="1" pivotButton="0" quotePrefix="0" xfId="0">
      <alignment horizontal="center" vertical="center" wrapText="1"/>
    </xf>
    <xf numFmtId="0" fontId="9" fillId="10" borderId="17" applyAlignment="1" pivotButton="0" quotePrefix="0" xfId="0">
      <alignment horizontal="center" vertical="center" wrapText="1"/>
    </xf>
    <xf numFmtId="0" fontId="7" fillId="15" borderId="17" applyAlignment="1" pivotButton="0" quotePrefix="0" xfId="0">
      <alignment horizontal="center" vertical="center"/>
    </xf>
    <xf numFmtId="0" fontId="5" fillId="8" borderId="30" applyAlignment="1" pivotButton="0" quotePrefix="0" xfId="0">
      <alignment horizontal="center" vertical="center" wrapText="1"/>
    </xf>
    <xf numFmtId="0" fontId="7" fillId="10" borderId="30" applyAlignment="1" pivotButton="0" quotePrefix="0" xfId="0">
      <alignment horizontal="center" vertical="center" wrapText="1"/>
    </xf>
    <xf numFmtId="0" fontId="20" fillId="8" borderId="16" applyAlignment="1" pivotButton="0" quotePrefix="0" xfId="0">
      <alignment horizontal="center" vertical="center" wrapText="1"/>
    </xf>
    <xf numFmtId="0" fontId="20" fillId="8" borderId="10" applyAlignment="1" pivotButton="0" quotePrefix="0" xfId="0">
      <alignment horizontal="center" vertical="center" wrapText="1"/>
    </xf>
    <xf numFmtId="0" fontId="20" fillId="8" borderId="28" applyAlignment="1" pivotButton="0" quotePrefix="0" xfId="0">
      <alignment horizontal="center" vertical="center" wrapText="1"/>
    </xf>
    <xf numFmtId="0" fontId="5" fillId="15" borderId="16" applyAlignment="1" pivotButton="0" quotePrefix="0" xfId="0">
      <alignment horizontal="center" vertical="center" wrapText="1"/>
    </xf>
    <xf numFmtId="0" fontId="5" fillId="13" borderId="1" applyAlignment="1" pivotButton="0" quotePrefix="0" xfId="0">
      <alignment horizontal="center" wrapText="1"/>
    </xf>
    <xf numFmtId="0" fontId="7" fillId="15" borderId="1" applyAlignment="1" pivotButton="0" quotePrefix="0" xfId="0">
      <alignment horizontal="center"/>
    </xf>
    <xf numFmtId="0" fontId="1" fillId="13" borderId="17" applyAlignment="1" pivotButton="0" quotePrefix="0" xfId="0">
      <alignment horizontal="center" wrapText="1"/>
    </xf>
    <xf numFmtId="0" fontId="5" fillId="8" borderId="18" applyAlignment="1" pivotButton="0" quotePrefix="0" xfId="0">
      <alignment horizontal="center" vertical="center" wrapText="1"/>
    </xf>
    <xf numFmtId="0" fontId="1" fillId="13" borderId="16" applyAlignment="1" pivotButton="0" quotePrefix="0" xfId="0">
      <alignment horizontal="center" wrapText="1"/>
    </xf>
    <xf numFmtId="0" fontId="1" fillId="4" borderId="25" applyAlignment="1" pivotButton="0" quotePrefix="0" xfId="0">
      <alignment horizontal="center" vertical="center" wrapText="1"/>
    </xf>
    <xf numFmtId="0" fontId="2" fillId="14" borderId="0" applyAlignment="1" pivotButton="0" quotePrefix="0" xfId="0">
      <alignment horizontal="center" vertical="top"/>
    </xf>
    <xf numFmtId="0" fontId="2" fillId="7" borderId="25" applyAlignment="1" pivotButton="0" quotePrefix="0" xfId="0">
      <alignment horizontal="center" vertical="center" wrapText="1"/>
    </xf>
    <xf numFmtId="0" fontId="5" fillId="21" borderId="25" applyAlignment="1" pivotButton="0" quotePrefix="0" xfId="0">
      <alignment horizontal="center" vertical="center" wrapText="1"/>
    </xf>
    <xf numFmtId="0" fontId="13" fillId="21" borderId="2" applyAlignment="1" pivotButton="0" quotePrefix="0" xfId="0">
      <alignment horizontal="center" vertical="center" wrapText="1"/>
    </xf>
    <xf numFmtId="0" fontId="13" fillId="21" borderId="3" applyAlignment="1" pivotButton="0" quotePrefix="0" xfId="0">
      <alignment horizontal="center" vertical="center" wrapText="1"/>
    </xf>
    <xf numFmtId="0" fontId="2" fillId="17" borderId="11" applyAlignment="1" pivotButton="0" quotePrefix="0" xfId="0">
      <alignment horizontal="center" vertical="center" wrapText="1"/>
    </xf>
    <xf numFmtId="0" fontId="4" fillId="16" borderId="25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wrapText="1"/>
    </xf>
    <xf numFmtId="0" fontId="5" fillId="6" borderId="1" applyAlignment="1" pivotButton="0" quotePrefix="0" xfId="0">
      <alignment horizontal="center" vertical="center" wrapText="1"/>
    </xf>
    <xf numFmtId="0" fontId="7" fillId="14" borderId="0" applyAlignment="1" pivotButton="0" quotePrefix="0" xfId="0">
      <alignment horizontal="center" vertical="center" wrapText="1"/>
    </xf>
    <xf numFmtId="0" fontId="7" fillId="7" borderId="26" applyAlignment="1" pivotButton="0" quotePrefix="0" xfId="0">
      <alignment horizontal="center" vertical="center" wrapText="1"/>
    </xf>
    <xf numFmtId="0" fontId="7" fillId="10" borderId="18" applyAlignment="1" pivotButton="0" quotePrefix="0" xfId="0">
      <alignment horizontal="center" vertical="center" wrapText="1"/>
    </xf>
    <xf numFmtId="0" fontId="1" fillId="21" borderId="26" applyAlignment="1" pivotButton="0" quotePrefix="0" xfId="0">
      <alignment horizontal="center" vertical="center" wrapText="1"/>
    </xf>
    <xf numFmtId="0" fontId="13" fillId="21" borderId="18" applyAlignment="1" pivotButton="0" quotePrefix="0" xfId="0">
      <alignment horizontal="center" vertical="center" wrapText="1"/>
    </xf>
    <xf numFmtId="0" fontId="16" fillId="17" borderId="0" applyAlignment="1" pivotButton="0" quotePrefix="0" xfId="0">
      <alignment horizontal="center" vertical="center" wrapText="1"/>
    </xf>
    <xf numFmtId="0" fontId="7" fillId="16" borderId="26" applyAlignment="1" pivotButton="0" quotePrefix="0" xfId="0">
      <alignment horizontal="center" vertical="center"/>
    </xf>
    <xf numFmtId="0" fontId="1" fillId="10" borderId="17" applyAlignment="1" pivotButton="0" quotePrefix="0" xfId="0">
      <alignment horizontal="center" wrapText="1"/>
    </xf>
    <xf numFmtId="0" fontId="7" fillId="14" borderId="29" applyAlignment="1" pivotButton="0" quotePrefix="0" xfId="0">
      <alignment horizontal="center" vertical="center" wrapText="1"/>
    </xf>
    <xf numFmtId="0" fontId="7" fillId="7" borderId="28" applyAlignment="1" pivotButton="0" quotePrefix="0" xfId="0">
      <alignment horizontal="center" vertical="center" wrapText="1"/>
    </xf>
    <xf numFmtId="0" fontId="7" fillId="10" borderId="29" applyAlignment="1" pivotButton="0" quotePrefix="0" xfId="0">
      <alignment horizontal="center" vertical="center" wrapText="1"/>
    </xf>
    <xf numFmtId="0" fontId="1" fillId="21" borderId="28" applyAlignment="1" pivotButton="0" quotePrefix="0" xfId="0">
      <alignment horizontal="center" vertical="center" wrapText="1"/>
    </xf>
    <xf numFmtId="0" fontId="13" fillId="21" borderId="30" applyAlignment="1" pivotButton="0" quotePrefix="0" xfId="0">
      <alignment horizontal="center" vertical="center" wrapText="1"/>
    </xf>
    <xf numFmtId="0" fontId="7" fillId="17" borderId="29" applyAlignment="1" pivotButton="0" quotePrefix="0" xfId="0">
      <alignment horizontal="center" vertical="center" wrapText="1"/>
    </xf>
    <xf numFmtId="0" fontId="9" fillId="16" borderId="28" applyAlignment="1" pivotButton="0" quotePrefix="0" xfId="0">
      <alignment horizontal="center" vertical="center" wrapText="1"/>
    </xf>
    <xf numFmtId="0" fontId="1" fillId="10" borderId="16" applyAlignment="1" pivotButton="0" quotePrefix="0" xfId="0">
      <alignment horizontal="center" wrapText="1"/>
    </xf>
    <xf numFmtId="0" fontId="8" fillId="22" borderId="17" applyAlignment="1" pivotButton="0" quotePrefix="0" xfId="0">
      <alignment horizontal="center"/>
    </xf>
    <xf numFmtId="0" fontId="2" fillId="14" borderId="0" applyAlignment="1" pivotButton="0" quotePrefix="0" xfId="0">
      <alignment horizontal="center"/>
    </xf>
    <xf numFmtId="0" fontId="1" fillId="21" borderId="1" applyAlignment="1" pivotButton="0" quotePrefix="0" xfId="0">
      <alignment horizontal="center" vertical="center" wrapText="1"/>
    </xf>
    <xf numFmtId="0" fontId="2" fillId="21" borderId="18" applyAlignment="1" pivotButton="0" quotePrefix="0" xfId="0">
      <alignment horizontal="center" vertical="center"/>
    </xf>
    <xf numFmtId="0" fontId="13" fillId="26" borderId="26" applyAlignment="1" pivotButton="0" quotePrefix="0" xfId="0">
      <alignment horizontal="center" vertical="center" wrapText="1"/>
    </xf>
    <xf numFmtId="0" fontId="5" fillId="5" borderId="25" applyAlignment="1" pivotButton="0" quotePrefix="0" xfId="0">
      <alignment horizontal="center" vertical="center" wrapText="1"/>
    </xf>
    <xf numFmtId="0" fontId="5" fillId="10" borderId="1" applyAlignment="1" pivotButton="0" quotePrefix="0" xfId="0">
      <alignment horizontal="center" vertical="center" wrapText="1"/>
    </xf>
    <xf numFmtId="0" fontId="2" fillId="21" borderId="1" applyAlignment="1" pivotButton="0" quotePrefix="0" xfId="0">
      <alignment horizontal="center" vertical="center" wrapText="1"/>
    </xf>
    <xf numFmtId="0" fontId="1" fillId="21" borderId="18" applyAlignment="1" pivotButton="0" quotePrefix="0" xfId="0">
      <alignment horizontal="center" vertical="center" wrapText="1"/>
    </xf>
    <xf numFmtId="0" fontId="15" fillId="26" borderId="28" applyAlignment="1" pivotButton="0" quotePrefix="0" xfId="0">
      <alignment horizontal="center" vertical="center" wrapText="1"/>
    </xf>
    <xf numFmtId="0" fontId="1" fillId="21" borderId="17" applyAlignment="1" pivotButton="0" quotePrefix="0" xfId="0">
      <alignment horizontal="center" vertical="center" wrapText="1"/>
    </xf>
    <xf numFmtId="0" fontId="1" fillId="21" borderId="30" applyAlignment="1" pivotButton="0" quotePrefix="0" xfId="0">
      <alignment horizontal="center" vertical="center" wrapText="1"/>
    </xf>
    <xf numFmtId="0" fontId="1" fillId="21" borderId="3" applyAlignment="1" pivotButton="0" quotePrefix="0" xfId="0">
      <alignment horizontal="center" vertical="center" wrapText="1"/>
    </xf>
    <xf numFmtId="0" fontId="1" fillId="21" borderId="25" applyAlignment="1" pivotButton="0" quotePrefix="0" xfId="0">
      <alignment horizontal="center" vertical="center" wrapText="1"/>
    </xf>
    <xf numFmtId="0" fontId="1" fillId="21" borderId="16" applyAlignment="1" pivotButton="0" quotePrefix="0" xfId="0">
      <alignment horizontal="center" vertical="center" wrapText="1"/>
    </xf>
    <xf numFmtId="0" fontId="5" fillId="5" borderId="18" applyAlignment="1" pivotButton="0" quotePrefix="0" xfId="0">
      <alignment horizontal="center" vertical="center" wrapText="1"/>
    </xf>
    <xf numFmtId="0" fontId="5" fillId="7" borderId="1" applyAlignment="1" pivotButton="0" quotePrefix="0" xfId="0">
      <alignment horizontal="center" wrapText="1"/>
    </xf>
    <xf numFmtId="0" fontId="7" fillId="8" borderId="18" applyAlignment="1" pivotButton="0" quotePrefix="0" xfId="0">
      <alignment horizontal="center" vertical="center" wrapText="1"/>
    </xf>
    <xf numFmtId="0" fontId="1" fillId="8" borderId="1" applyAlignment="1" pivotButton="0" quotePrefix="0" xfId="0">
      <alignment horizontal="center" vertical="center" wrapText="1"/>
    </xf>
    <xf numFmtId="0" fontId="1" fillId="7" borderId="17" applyAlignment="1" pivotButton="0" quotePrefix="0" xfId="0">
      <alignment horizontal="center" vertical="center" wrapText="1"/>
    </xf>
    <xf numFmtId="0" fontId="8" fillId="10" borderId="18" applyAlignment="1" pivotButton="0" quotePrefix="0" xfId="0">
      <alignment horizontal="center" vertical="center"/>
    </xf>
    <xf numFmtId="0" fontId="1" fillId="5" borderId="30" applyAlignment="1" pivotButton="0" quotePrefix="0" xfId="0">
      <alignment horizontal="center" vertical="center" wrapText="1"/>
    </xf>
    <xf numFmtId="0" fontId="5" fillId="10" borderId="16" applyAlignment="1" pivotButton="0" quotePrefix="0" xfId="0">
      <alignment horizontal="center" vertical="center" wrapText="1"/>
    </xf>
    <xf numFmtId="0" fontId="6" fillId="21" borderId="0" pivotButton="0" quotePrefix="0" xfId="0"/>
    <xf numFmtId="0" fontId="8" fillId="8" borderId="16" applyAlignment="1" pivotButton="0" quotePrefix="0" xfId="0">
      <alignment horizontal="center" vertical="center"/>
    </xf>
    <xf numFmtId="0" fontId="5" fillId="8" borderId="17" applyAlignment="1" pivotButton="0" quotePrefix="0" xfId="0">
      <alignment horizontal="center" vertical="center" wrapText="1"/>
    </xf>
    <xf numFmtId="0" fontId="6" fillId="0" borderId="1" pivotButton="0" quotePrefix="0" xfId="0"/>
    <xf numFmtId="0" fontId="2" fillId="10" borderId="10" applyAlignment="1" pivotButton="0" quotePrefix="0" xfId="0">
      <alignment horizontal="center" vertical="center" wrapText="1"/>
    </xf>
    <xf numFmtId="0" fontId="6" fillId="0" borderId="16" pivotButton="0" quotePrefix="0" xfId="0"/>
    <xf numFmtId="0" fontId="6" fillId="0" borderId="10" pivotButton="0" quotePrefix="0" xfId="0"/>
    <xf numFmtId="0" fontId="5" fillId="8" borderId="25" applyAlignment="1" pivotButton="0" quotePrefix="0" xfId="0">
      <alignment horizontal="center" vertical="center" wrapText="1"/>
    </xf>
    <xf numFmtId="0" fontId="6" fillId="0" borderId="17" pivotButton="0" quotePrefix="0" xfId="0"/>
    <xf numFmtId="0" fontId="5" fillId="8" borderId="28" applyAlignment="1" pivotButton="0" quotePrefix="0" xfId="0">
      <alignment horizontal="center" vertical="center" wrapText="1"/>
    </xf>
    <xf numFmtId="0" fontId="1" fillId="4" borderId="29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2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21" borderId="3" applyAlignment="1" pivotButton="0" quotePrefix="0" xfId="0">
      <alignment horizontal="center" vertical="center" wrapText="1"/>
    </xf>
    <xf numFmtId="0" fontId="2" fillId="21" borderId="25" applyAlignment="1" pivotButton="0" quotePrefix="0" xfId="0">
      <alignment horizontal="center" vertical="center"/>
    </xf>
    <xf numFmtId="0" fontId="10" fillId="21" borderId="26" applyAlignment="1" pivotButton="0" quotePrefix="0" xfId="0">
      <alignment horizontal="center" vertical="top" wrapText="1"/>
    </xf>
    <xf numFmtId="0" fontId="14" fillId="21" borderId="28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center" vertical="center" wrapText="1"/>
    </xf>
    <xf numFmtId="0" fontId="1" fillId="0" borderId="17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 vertical="center" wrapText="1"/>
    </xf>
    <xf numFmtId="0" fontId="1" fillId="13" borderId="28" applyAlignment="1" pivotButton="0" quotePrefix="0" xfId="0">
      <alignment horizontal="center" vertical="center" wrapText="1"/>
    </xf>
    <xf numFmtId="0" fontId="5" fillId="11" borderId="1" applyAlignment="1" pivotButton="0" quotePrefix="0" xfId="0">
      <alignment horizontal="center" vertical="center"/>
    </xf>
    <xf numFmtId="0" fontId="1" fillId="11" borderId="17" applyAlignment="1" pivotButton="0" quotePrefix="0" xfId="0">
      <alignment horizontal="center" vertical="center" wrapText="1"/>
    </xf>
    <xf numFmtId="0" fontId="1" fillId="10" borderId="16" applyAlignment="1" pivotButton="0" quotePrefix="0" xfId="0">
      <alignment horizontal="center" vertical="center" wrapText="1"/>
    </xf>
    <xf numFmtId="0" fontId="1" fillId="12" borderId="28" applyAlignment="1" pivotButton="0" quotePrefix="0" xfId="0">
      <alignment horizontal="center" wrapText="1"/>
    </xf>
    <xf numFmtId="0" fontId="1" fillId="11" borderId="16" applyAlignment="1" pivotButton="0" quotePrefix="0" xfId="0">
      <alignment horizontal="center" wrapText="1"/>
    </xf>
    <xf numFmtId="0" fontId="5" fillId="21" borderId="1" applyAlignment="1" pivotButton="0" quotePrefix="0" xfId="0">
      <alignment horizontal="center" vertical="center"/>
    </xf>
    <xf numFmtId="0" fontId="1" fillId="21" borderId="17" applyAlignment="1" pivotButton="0" quotePrefix="0" xfId="0">
      <alignment horizontal="center"/>
    </xf>
    <xf numFmtId="0" fontId="14" fillId="10" borderId="16" applyAlignment="1" pivotButton="0" quotePrefix="0" xfId="0">
      <alignment horizontal="center" vertical="center" wrapText="1"/>
    </xf>
    <xf numFmtId="0" fontId="1" fillId="21" borderId="16" applyAlignment="1" pivotButton="0" quotePrefix="0" xfId="0">
      <alignment horizontal="center" wrapText="1"/>
    </xf>
    <xf numFmtId="0" fontId="2" fillId="27" borderId="2" applyAlignment="1" pivotButton="0" quotePrefix="0" xfId="0">
      <alignment horizontal="center" vertical="center" wrapText="1"/>
    </xf>
    <xf numFmtId="0" fontId="7" fillId="10" borderId="25" applyAlignment="1" pivotButton="0" quotePrefix="0" xfId="0">
      <alignment horizontal="center" vertical="center"/>
    </xf>
    <xf numFmtId="0" fontId="7" fillId="10" borderId="8" applyAlignment="1" pivotButton="0" quotePrefix="0" xfId="0">
      <alignment horizontal="center" vertical="center"/>
    </xf>
    <xf numFmtId="0" fontId="5" fillId="10" borderId="1" applyAlignment="1" pivotButton="0" quotePrefix="0" xfId="0">
      <alignment horizontal="center"/>
    </xf>
    <xf numFmtId="0" fontId="7" fillId="10" borderId="10" applyAlignment="1" pivotButton="0" quotePrefix="0" xfId="0">
      <alignment horizontal="center" vertical="center" wrapText="1"/>
    </xf>
    <xf numFmtId="0" fontId="7" fillId="27" borderId="0" applyAlignment="1" pivotButton="0" quotePrefix="0" xfId="0">
      <alignment horizontal="center" vertical="center" wrapText="1"/>
    </xf>
    <xf numFmtId="0" fontId="10" fillId="10" borderId="26" applyAlignment="1" pivotButton="0" quotePrefix="0" xfId="0">
      <alignment horizontal="center" vertical="center" wrapText="1"/>
    </xf>
    <xf numFmtId="0" fontId="1" fillId="6" borderId="16" applyAlignment="1" pivotButton="0" quotePrefix="0" xfId="0">
      <alignment horizontal="center" vertical="center" wrapText="1"/>
    </xf>
    <xf numFmtId="0" fontId="7" fillId="27" borderId="29" applyAlignment="1" pivotButton="0" quotePrefix="0" xfId="0">
      <alignment horizontal="center" vertical="center" wrapText="1"/>
    </xf>
    <xf numFmtId="0" fontId="11" fillId="10" borderId="28" applyAlignment="1" pivotButton="0" quotePrefix="0" xfId="0">
      <alignment horizontal="center" vertical="center" wrapText="1"/>
    </xf>
    <xf numFmtId="0" fontId="5" fillId="27" borderId="25" applyAlignment="1" pivotButton="0" quotePrefix="0" xfId="0">
      <alignment horizontal="center" vertical="center" wrapText="1"/>
    </xf>
    <xf numFmtId="0" fontId="1" fillId="8" borderId="18" applyAlignment="1" pivotButton="0" quotePrefix="0" xfId="0">
      <alignment horizontal="center" vertical="center" wrapText="1"/>
    </xf>
    <xf numFmtId="0" fontId="1" fillId="10" borderId="10" applyAlignment="1" pivotButton="0" quotePrefix="0" xfId="0">
      <alignment horizontal="center" vertical="center" wrapText="1"/>
    </xf>
    <xf numFmtId="0" fontId="1" fillId="27" borderId="26" applyAlignment="1" pivotButton="0" quotePrefix="0" xfId="0">
      <alignment horizontal="center" vertical="center" wrapText="1"/>
    </xf>
    <xf numFmtId="0" fontId="1" fillId="27" borderId="28" applyAlignment="1" pivotButton="0" quotePrefix="0" xfId="0">
      <alignment horizontal="center" vertical="center" wrapText="1"/>
    </xf>
    <xf numFmtId="0" fontId="2" fillId="21" borderId="25" applyAlignment="1" pivotButton="0" quotePrefix="0" xfId="0">
      <alignment horizontal="center" vertical="center" wrapText="1"/>
    </xf>
    <xf numFmtId="0" fontId="5" fillId="16" borderId="25" applyAlignment="1" pivotButton="0" quotePrefix="0" xfId="0">
      <alignment horizontal="center" vertical="center" wrapText="1"/>
    </xf>
    <xf numFmtId="0" fontId="7" fillId="21" borderId="26" applyAlignment="1" pivotButton="0" quotePrefix="0" xfId="0">
      <alignment horizontal="center" vertical="center" wrapText="1"/>
    </xf>
    <xf numFmtId="0" fontId="1" fillId="16" borderId="26" applyAlignment="1" pivotButton="0" quotePrefix="0" xfId="0">
      <alignment horizontal="center"/>
    </xf>
    <xf numFmtId="0" fontId="1" fillId="16" borderId="28" applyAlignment="1" pivotButton="0" quotePrefix="0" xfId="0">
      <alignment horizontal="center" wrapText="1"/>
    </xf>
    <xf numFmtId="0" fontId="5" fillId="16" borderId="25" applyAlignment="1" pivotButton="0" quotePrefix="0" xfId="0">
      <alignment horizontal="center" vertical="center" wrapText="1"/>
    </xf>
    <xf numFmtId="0" fontId="4" fillId="28" borderId="1" applyAlignment="1" pivotButton="0" quotePrefix="0" xfId="0">
      <alignment horizontal="center" vertical="center"/>
    </xf>
    <xf numFmtId="0" fontId="5" fillId="18" borderId="25" applyAlignment="1" pivotButton="0" quotePrefix="0" xfId="0">
      <alignment horizontal="center" vertical="center" wrapText="1"/>
    </xf>
    <xf numFmtId="0" fontId="10" fillId="28" borderId="17" applyAlignment="1" pivotButton="0" quotePrefix="0" xfId="0">
      <alignment horizontal="center" vertical="center" wrapText="1"/>
    </xf>
    <xf numFmtId="0" fontId="7" fillId="18" borderId="26" applyAlignment="1" pivotButton="0" quotePrefix="0" xfId="0">
      <alignment horizontal="center" vertical="center"/>
    </xf>
    <xf numFmtId="0" fontId="7" fillId="18" borderId="29" applyAlignment="1" pivotButton="0" quotePrefix="0" xfId="0">
      <alignment horizontal="center" vertical="center" wrapText="1"/>
    </xf>
    <xf numFmtId="0" fontId="1" fillId="16" borderId="28" applyAlignment="1" pivotButton="0" quotePrefix="0" xfId="0">
      <alignment horizontal="center" vertical="center" wrapText="1"/>
    </xf>
    <xf numFmtId="0" fontId="1" fillId="28" borderId="16" applyAlignment="1" pivotButton="0" quotePrefix="0" xfId="0">
      <alignment horizontal="center" vertical="center" wrapText="1"/>
    </xf>
    <xf numFmtId="0" fontId="1" fillId="18" borderId="28" applyAlignment="1" pivotButton="0" quotePrefix="0" xfId="0">
      <alignment horizontal="center" vertical="center" wrapText="1"/>
    </xf>
    <xf numFmtId="0" fontId="5" fillId="18" borderId="1" applyAlignment="1" pivotButton="0" quotePrefix="0" xfId="0">
      <alignment horizontal="center" vertical="center" wrapText="1"/>
    </xf>
    <xf numFmtId="0" fontId="2" fillId="13" borderId="0" applyAlignment="1" pivotButton="0" quotePrefix="0" xfId="0">
      <alignment horizontal="center" vertical="center"/>
    </xf>
    <xf numFmtId="0" fontId="7" fillId="8" borderId="25" applyAlignment="1" pivotButton="0" quotePrefix="0" xfId="0">
      <alignment horizontal="center" vertical="center" wrapText="1"/>
    </xf>
    <xf numFmtId="0" fontId="2" fillId="10" borderId="1" applyAlignment="1" pivotButton="0" quotePrefix="0" xfId="0">
      <alignment horizontal="center"/>
    </xf>
    <xf numFmtId="0" fontId="1" fillId="16" borderId="26" applyAlignment="1" pivotButton="0" quotePrefix="0" xfId="0">
      <alignment horizontal="center" vertical="center" wrapText="1"/>
    </xf>
    <xf numFmtId="0" fontId="7" fillId="28" borderId="17" applyAlignment="1" pivotButton="0" quotePrefix="0" xfId="0">
      <alignment horizontal="center" vertical="center"/>
    </xf>
    <xf numFmtId="0" fontId="7" fillId="8" borderId="11" applyAlignment="1" pivotButton="0" quotePrefix="0" xfId="0">
      <alignment horizontal="center" vertical="center"/>
    </xf>
    <xf numFmtId="0" fontId="1" fillId="18" borderId="16" applyAlignment="1" pivotButton="0" quotePrefix="0" xfId="0">
      <alignment horizontal="center" vertical="center" wrapText="1"/>
    </xf>
    <xf numFmtId="0" fontId="1" fillId="13" borderId="29" applyAlignment="1" pivotButton="0" quotePrefix="0" xfId="0">
      <alignment horizontal="center" vertical="center" wrapText="1"/>
    </xf>
    <xf numFmtId="0" fontId="1" fillId="8" borderId="28" applyAlignment="1" pivotButton="0" quotePrefix="0" xfId="0">
      <alignment horizontal="center" vertical="center" wrapText="1"/>
    </xf>
    <xf numFmtId="0" fontId="5" fillId="10" borderId="17" applyAlignment="1" pivotButton="0" quotePrefix="0" xfId="0">
      <alignment horizontal="center" vertical="center" wrapText="1"/>
    </xf>
    <xf numFmtId="0" fontId="7" fillId="10" borderId="10" applyAlignment="1" pivotButton="0" quotePrefix="0" xfId="0">
      <alignment horizontal="center" vertical="center"/>
    </xf>
    <xf numFmtId="0" fontId="21" fillId="8" borderId="29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/>
    </xf>
    <xf numFmtId="0" fontId="5" fillId="22" borderId="1" applyAlignment="1" pivotButton="0" quotePrefix="0" xfId="0">
      <alignment horizontal="center" vertical="bottom" wrapText="1"/>
    </xf>
    <xf numFmtId="0" fontId="7" fillId="21" borderId="17" applyAlignment="1" pivotButton="0" quotePrefix="0" xfId="0">
      <alignment horizontal="center" vertical="center" wrapText="1"/>
    </xf>
    <xf numFmtId="0" fontId="8" fillId="10" borderId="26" applyAlignment="1" pivotButton="0" quotePrefix="0" xfId="0">
      <alignment horizontal="center" vertical="center"/>
    </xf>
    <xf numFmtId="0" fontId="1" fillId="8" borderId="18" applyAlignment="1" pivotButton="0" quotePrefix="0" xfId="0">
      <alignment horizontal="center"/>
    </xf>
    <xf numFmtId="0" fontId="1" fillId="22" borderId="17" applyAlignment="1" pivotButton="0" quotePrefix="0" xfId="0">
      <alignment horizontal="center" vertical="center"/>
    </xf>
    <xf numFmtId="0" fontId="5" fillId="10" borderId="28" applyAlignment="1" pivotButton="0" quotePrefix="0" xfId="0">
      <alignment horizontal="center" vertical="center" wrapText="1"/>
    </xf>
    <xf numFmtId="0" fontId="9" fillId="22" borderId="16" applyAlignment="1" pivotButton="0" quotePrefix="0" xfId="0">
      <alignment horizontal="center" vertical="bottom"/>
    </xf>
    <xf numFmtId="0" fontId="13" fillId="21" borderId="28" applyAlignment="1" pivotButton="0" quotePrefix="0" xfId="0">
      <alignment horizontal="center" vertical="center" wrapText="1"/>
    </xf>
    <xf numFmtId="0" fontId="1" fillId="13" borderId="28" applyAlignment="1" pivotButton="0" quotePrefix="0" xfId="0">
      <alignment horizontal="center" vertical="center" wrapText="1"/>
    </xf>
    <xf numFmtId="0" fontId="2" fillId="15" borderId="2" applyAlignment="1" pivotButton="0" quotePrefix="0" xfId="0">
      <alignment horizontal="center" vertical="center" wrapText="1"/>
    </xf>
    <xf numFmtId="0" fontId="5" fillId="15" borderId="1" applyAlignment="1" pivotButton="0" quotePrefix="0" xfId="0">
      <alignment horizontal="center" vertical="center" wrapText="1"/>
    </xf>
    <xf numFmtId="0" fontId="2" fillId="15" borderId="0" applyAlignment="1" pivotButton="0" quotePrefix="0" xfId="0">
      <alignment horizontal="center" vertical="center"/>
    </xf>
    <xf numFmtId="0" fontId="7" fillId="15" borderId="0" applyAlignment="1" pivotButton="0" quotePrefix="0" xfId="0">
      <alignment horizontal="center" vertical="center" wrapText="1"/>
    </xf>
    <xf numFmtId="0" fontId="7" fillId="15" borderId="0" applyAlignment="1" pivotButton="0" quotePrefix="0" xfId="0">
      <alignment horizontal="center" vertical="center"/>
    </xf>
    <xf numFmtId="0" fontId="7" fillId="15" borderId="16" applyAlignment="1" pivotButton="0" quotePrefix="0" xfId="0">
      <alignment horizontal="center" vertical="center" wrapText="1"/>
    </xf>
    <xf numFmtId="0" fontId="7" fillId="15" borderId="29" applyAlignment="1" pivotButton="0" quotePrefix="0" xfId="0">
      <alignment horizontal="center" vertical="center" wrapText="1"/>
    </xf>
    <xf numFmtId="0" fontId="14" fillId="10" borderId="2" applyAlignment="1" pivotButton="0" quotePrefix="0" xfId="0">
      <alignment horizontal="center" vertical="center"/>
    </xf>
    <xf numFmtId="0" fontId="10" fillId="10" borderId="0" applyAlignment="1" pivotButton="0" quotePrefix="0" xfId="0">
      <alignment horizontal="center" vertical="center" wrapText="1"/>
    </xf>
    <xf numFmtId="0" fontId="1" fillId="7" borderId="16" applyAlignment="1" pivotButton="0" quotePrefix="0" xfId="0">
      <alignment horizontal="center" wrapText="1"/>
    </xf>
    <xf numFmtId="0" fontId="5" fillId="14" borderId="29" applyAlignment="1" pivotButton="0" quotePrefix="0" xfId="0">
      <alignment horizontal="center" vertical="center" wrapText="1"/>
    </xf>
    <xf numFmtId="0" fontId="5" fillId="21" borderId="17" applyAlignment="1" pivotButton="0" quotePrefix="0" xfId="0">
      <alignment horizontal="center" vertical="center"/>
    </xf>
    <xf numFmtId="0" fontId="5" fillId="10" borderId="17" applyAlignment="1" pivotButton="0" quotePrefix="0" xfId="0">
      <alignment horizontal="center" vertical="center" wrapText="1"/>
    </xf>
    <xf numFmtId="0" fontId="5" fillId="10" borderId="17" applyAlignment="1" pivotButton="0" quotePrefix="0" xfId="0">
      <alignment horizontal="center"/>
    </xf>
    <xf numFmtId="0" fontId="1" fillId="10" borderId="17" applyAlignment="1" pivotButton="0" quotePrefix="0" xfId="0">
      <alignment horizontal="center"/>
    </xf>
    <xf numFmtId="0" fontId="10" fillId="10" borderId="26" applyAlignment="1" pivotButton="0" quotePrefix="0" xfId="0">
      <alignment horizontal="center" vertical="top" wrapText="1"/>
    </xf>
    <xf numFmtId="0" fontId="4" fillId="10" borderId="28" applyAlignment="1" pivotButton="0" quotePrefix="0" xfId="0">
      <alignment horizontal="center" vertical="center" wrapText="1"/>
    </xf>
    <xf numFmtId="0" fontId="1" fillId="10" borderId="3" applyAlignment="1" pivotButton="0" quotePrefix="0" xfId="0">
      <alignment horizontal="center" vertical="center" wrapText="1"/>
    </xf>
    <xf numFmtId="0" fontId="5" fillId="20" borderId="1" applyAlignment="1" pivotButton="0" quotePrefix="0" xfId="0">
      <alignment horizontal="center"/>
    </xf>
    <xf numFmtId="0" fontId="1" fillId="20" borderId="17" applyAlignment="1" pivotButton="0" quotePrefix="0" xfId="0">
      <alignment horizontal="center" wrapText="1"/>
    </xf>
    <xf numFmtId="0" fontId="2" fillId="13" borderId="25" applyAlignment="1" pivotButton="0" quotePrefix="0" xfId="0">
      <alignment horizontal="center" vertical="center" wrapText="1"/>
    </xf>
    <xf numFmtId="0" fontId="5" fillId="24" borderId="1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/>
    </xf>
    <xf numFmtId="0" fontId="1" fillId="13" borderId="26" applyAlignment="1" pivotButton="0" quotePrefix="0" xfId="0">
      <alignment horizontal="center" vertical="center" wrapText="1"/>
    </xf>
    <xf numFmtId="0" fontId="1" fillId="24" borderId="17" applyAlignment="1" pivotButton="0" quotePrefix="0" xfId="0">
      <alignment horizontal="center"/>
    </xf>
    <xf numFmtId="0" fontId="7" fillId="13" borderId="28" applyAlignment="1" pivotButton="0" quotePrefix="0" xfId="0">
      <alignment horizontal="center" vertical="center" wrapText="1"/>
    </xf>
    <xf numFmtId="0" fontId="1" fillId="24" borderId="16" applyAlignment="1" pivotButton="0" quotePrefix="0" xfId="0">
      <alignment horizontal="center" wrapText="1"/>
    </xf>
    <xf numFmtId="0" fontId="1" fillId="5" borderId="28" applyAlignment="1" pivotButton="0" quotePrefix="0" xfId="0">
      <alignment horizontal="center" vertical="center" wrapText="1"/>
    </xf>
    <xf numFmtId="0" fontId="2" fillId="23" borderId="25" applyAlignment="1" pivotButton="0" quotePrefix="0" xfId="0">
      <alignment horizontal="center" vertical="center"/>
    </xf>
    <xf numFmtId="0" fontId="2" fillId="18" borderId="0" applyAlignment="1" pivotButton="0" quotePrefix="0" xfId="0">
      <alignment horizontal="center"/>
    </xf>
    <xf numFmtId="0" fontId="5" fillId="24" borderId="17" applyAlignment="1" pivotButton="0" quotePrefix="0" xfId="0">
      <alignment horizontal="center" vertical="center" wrapText="1"/>
    </xf>
    <xf numFmtId="0" fontId="1" fillId="23" borderId="26" applyAlignment="1" pivotButton="0" quotePrefix="0" xfId="0">
      <alignment horizontal="center" vertical="center" wrapText="1"/>
    </xf>
    <xf numFmtId="0" fontId="7" fillId="18" borderId="0" applyAlignment="1" pivotButton="0" quotePrefix="0" xfId="0">
      <alignment horizontal="center"/>
    </xf>
    <xf numFmtId="0" fontId="1" fillId="24" borderId="17" applyAlignment="1" pivotButton="0" quotePrefix="0" xfId="0">
      <alignment horizontal="center"/>
    </xf>
    <xf numFmtId="0" fontId="1" fillId="24" borderId="16" applyAlignment="1" pivotButton="0" quotePrefix="0" xfId="0">
      <alignment horizontal="center" vertical="center" wrapText="1"/>
    </xf>
    <xf numFmtId="0" fontId="7" fillId="10" borderId="28" applyAlignment="1" pivotButton="0" quotePrefix="0" xfId="0">
      <alignment horizontal="center" vertical="center" wrapText="1"/>
    </xf>
    <xf numFmtId="0" fontId="7" fillId="15" borderId="1" applyAlignment="1" pivotButton="0" quotePrefix="0" xfId="0">
      <alignment horizontal="center" vertical="center" wrapText="1"/>
    </xf>
    <xf numFmtId="0" fontId="9" fillId="10" borderId="16" applyAlignment="1" pivotButton="0" quotePrefix="0" xfId="0">
      <alignment horizontal="center" vertical="center" wrapText="1"/>
    </xf>
    <xf numFmtId="0" fontId="1" fillId="13" borderId="16" applyAlignment="1" pivotButton="0" quotePrefix="0" xfId="0">
      <alignment horizontal="center" wrapText="1"/>
    </xf>
    <xf numFmtId="0" fontId="2" fillId="17" borderId="2" applyAlignment="1" pivotButton="0" quotePrefix="0" xfId="0">
      <alignment horizontal="center" vertical="center" wrapText="1"/>
    </xf>
    <xf numFmtId="0" fontId="1" fillId="10" borderId="25" applyAlignment="1" pivotButton="0" quotePrefix="0" xfId="0">
      <alignment horizontal="center" wrapText="1"/>
    </xf>
    <xf numFmtId="0" fontId="1" fillId="10" borderId="26" applyAlignment="1" pivotButton="0" quotePrefix="0" xfId="0">
      <alignment horizontal="center" wrapText="1"/>
    </xf>
    <xf numFmtId="0" fontId="18" fillId="16" borderId="28" applyAlignment="1" pivotButton="0" quotePrefix="0" xfId="0">
      <alignment horizontal="center" vertical="center" wrapText="1"/>
    </xf>
    <xf numFmtId="0" fontId="1" fillId="10" borderId="28" applyAlignment="1" pivotButton="0" quotePrefix="0" xfId="0">
      <alignment horizontal="center" wrapText="1"/>
    </xf>
    <xf numFmtId="0" fontId="8" fillId="10" borderId="17" applyAlignment="1" pivotButton="0" quotePrefix="0" xfId="0">
      <alignment horizontal="center"/>
    </xf>
    <xf numFmtId="0" fontId="7" fillId="7" borderId="17" applyAlignment="1" pivotButton="0" quotePrefix="0" xfId="0">
      <alignment horizontal="center" vertical="center" wrapText="1"/>
    </xf>
    <xf numFmtId="0" fontId="7" fillId="7" borderId="16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bottom" wrapText="1"/>
    </xf>
    <xf numFmtId="0" fontId="9" fillId="10" borderId="16" applyAlignment="1" pivotButton="0" quotePrefix="0" xfId="0">
      <alignment horizontal="center"/>
    </xf>
    <xf numFmtId="0" fontId="5" fillId="22" borderId="1" applyAlignment="1" pivotButton="0" quotePrefix="0" xfId="0">
      <alignment horizontal="center" vertical="bottom" wrapText="1"/>
    </xf>
    <xf numFmtId="0" fontId="1" fillId="22" borderId="17" applyAlignment="1" pivotButton="0" quotePrefix="0" xfId="0">
      <alignment horizontal="center" vertical="center"/>
    </xf>
    <xf numFmtId="0" fontId="7" fillId="10" borderId="10" applyAlignment="1" pivotButton="0" quotePrefix="0" xfId="0">
      <alignment horizontal="center" vertical="center" wrapText="1"/>
    </xf>
    <xf numFmtId="0" fontId="8" fillId="22" borderId="17" applyAlignment="1" pivotButton="0" quotePrefix="0" xfId="0">
      <alignment horizontal="center" vertical="center"/>
    </xf>
    <xf numFmtId="0" fontId="1" fillId="2" borderId="35" applyAlignment="1" pivotButton="0" quotePrefix="0" xfId="0">
      <alignment horizontal="center" vertical="center" wrapText="1"/>
    </xf>
    <xf numFmtId="0" fontId="3" fillId="0" borderId="38" pivotButton="0" quotePrefix="0" xfId="0"/>
    <xf numFmtId="0" fontId="1" fillId="0" borderId="35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5" fillId="4" borderId="39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4" borderId="11" applyAlignment="1" pivotButton="0" quotePrefix="0" xfId="0">
      <alignment horizontal="center" vertical="center" wrapText="1"/>
    </xf>
    <xf numFmtId="0" fontId="5" fillId="5" borderId="0" applyAlignment="1" pivotButton="0" quotePrefix="0" xfId="0">
      <alignment horizontal="center" vertical="center" wrapText="1"/>
    </xf>
    <xf numFmtId="0" fontId="5" fillId="8" borderId="26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2" borderId="40" applyAlignment="1" pivotButton="0" quotePrefix="0" xfId="0">
      <alignment horizontal="center" vertical="center" wrapText="1"/>
    </xf>
    <xf numFmtId="0" fontId="3" fillId="0" borderId="41" pivotButton="0" quotePrefix="0" xfId="0"/>
    <xf numFmtId="0" fontId="5" fillId="4" borderId="42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1" fillId="0" borderId="46" applyAlignment="1" pivotButton="0" quotePrefix="0" xfId="0">
      <alignment horizontal="center" vertical="center" wrapText="1"/>
    </xf>
    <xf numFmtId="0" fontId="3" fillId="0" borderId="42" pivotButton="0" quotePrefix="0" xfId="0"/>
    <xf numFmtId="0" fontId="3" fillId="0" borderId="47" pivotButton="0" quotePrefix="0" xfId="0"/>
    <xf numFmtId="0" fontId="1" fillId="6" borderId="33" applyAlignment="1" pivotButton="0" quotePrefix="0" xfId="0">
      <alignment horizontal="center" wrapText="1"/>
    </xf>
    <xf numFmtId="0" fontId="2" fillId="14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 vertical="center" wrapText="1"/>
    </xf>
    <xf numFmtId="0" fontId="1" fillId="0" borderId="18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/>
    </xf>
    <xf numFmtId="0" fontId="7" fillId="0" borderId="17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 wrapText="1"/>
    </xf>
    <xf numFmtId="0" fontId="5" fillId="0" borderId="30" applyAlignment="1" pivotButton="0" quotePrefix="0" xfId="0">
      <alignment horizontal="center" vertical="center" wrapText="1"/>
    </xf>
    <xf numFmtId="0" fontId="1" fillId="0" borderId="30" applyAlignment="1" pivotButton="0" quotePrefix="0" xfId="0">
      <alignment horizontal="center" vertical="center" wrapText="1"/>
    </xf>
    <xf numFmtId="0" fontId="5" fillId="0" borderId="16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 vertical="center" wrapText="1"/>
    </xf>
    <xf numFmtId="0" fontId="5" fillId="0" borderId="30" applyAlignment="1" pivotButton="0" quotePrefix="0" xfId="0">
      <alignment horizontal="center" vertical="center" wrapText="1"/>
    </xf>
    <xf numFmtId="0" fontId="1" fillId="10" borderId="16" applyAlignment="1" pivotButton="0" quotePrefix="0" xfId="0">
      <alignment horizontal="center" wrapText="1"/>
    </xf>
    <xf numFmtId="0" fontId="1" fillId="0" borderId="26" applyAlignment="1" pivotButton="0" quotePrefix="0" xfId="0">
      <alignment horizontal="center" vertical="center" wrapText="1"/>
    </xf>
    <xf numFmtId="0" fontId="5" fillId="4" borderId="48" applyAlignment="1" pivotButton="0" quotePrefix="0" xfId="0">
      <alignment horizontal="center" vertical="center" wrapText="1"/>
    </xf>
    <xf numFmtId="0" fontId="5" fillId="18" borderId="1" applyAlignment="1" pivotButton="0" quotePrefix="0" xfId="0">
      <alignment horizontal="center" wrapText="1"/>
    </xf>
    <xf numFmtId="0" fontId="1" fillId="18" borderId="17" applyAlignment="1" pivotButton="0" quotePrefix="0" xfId="0">
      <alignment horizontal="center"/>
    </xf>
    <xf numFmtId="0" fontId="1" fillId="18" borderId="16" applyAlignment="1" pivotButton="0" quotePrefix="0" xfId="0">
      <alignment horizontal="center" vertical="center"/>
    </xf>
    <xf numFmtId="0" fontId="1" fillId="18" borderId="16" applyAlignment="1" pivotButton="0" quotePrefix="0" xfId="0">
      <alignment horizontal="center"/>
    </xf>
    <xf numFmtId="0" fontId="13" fillId="21" borderId="1" applyAlignment="1" pivotButton="0" quotePrefix="0" xfId="0">
      <alignment horizontal="center" vertical="center" wrapText="1"/>
    </xf>
    <xf numFmtId="0" fontId="13" fillId="21" borderId="17" applyAlignment="1" pivotButton="0" quotePrefix="0" xfId="0">
      <alignment horizontal="center" vertical="center" wrapText="1"/>
    </xf>
    <xf numFmtId="0" fontId="13" fillId="21" borderId="16" applyAlignment="1" pivotButton="0" quotePrefix="0" xfId="0">
      <alignment horizontal="center" vertical="center" wrapText="1"/>
    </xf>
    <xf numFmtId="0" fontId="1" fillId="8" borderId="26" applyAlignment="1" pivotButton="0" quotePrefix="0" xfId="0">
      <alignment horizontal="center" vertical="center" wrapText="1"/>
    </xf>
    <xf numFmtId="0" fontId="6" fillId="4" borderId="17" pivotButton="0" quotePrefix="0" xfId="0"/>
    <xf numFmtId="0" fontId="16" fillId="21" borderId="1" applyAlignment="1" pivotButton="0" quotePrefix="0" xfId="0">
      <alignment horizontal="center" vertical="center" wrapText="1"/>
    </xf>
    <xf numFmtId="0" fontId="7" fillId="10" borderId="16" applyAlignment="1" pivotButton="0" quotePrefix="0" xfId="0">
      <alignment horizontal="center" vertical="center" wrapText="1"/>
    </xf>
    <xf numFmtId="0" fontId="5" fillId="10" borderId="28" applyAlignment="1" pivotButton="0" quotePrefix="0" xfId="0">
      <alignment horizontal="center" vertical="center" wrapText="1"/>
    </xf>
    <xf numFmtId="0" fontId="1" fillId="8" borderId="25" applyAlignment="1" pivotButton="0" quotePrefix="0" xfId="0">
      <alignment horizontal="center" vertical="center" wrapText="1"/>
    </xf>
    <xf numFmtId="0" fontId="1" fillId="8" borderId="10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2" fillId="29" borderId="2" applyAlignment="1" pivotButton="0" quotePrefix="0" xfId="0">
      <alignment horizontal="center" vertical="center" wrapText="1"/>
    </xf>
    <xf numFmtId="0" fontId="2" fillId="29" borderId="1" applyAlignment="1" pivotButton="0" quotePrefix="0" xfId="0">
      <alignment horizontal="center" vertical="center" wrapText="1"/>
    </xf>
    <xf numFmtId="0" fontId="2" fillId="29" borderId="10" applyAlignment="1" pivotButton="0" quotePrefix="0" xfId="0">
      <alignment horizontal="center" vertical="center" wrapText="1"/>
    </xf>
    <xf numFmtId="0" fontId="2" fillId="29" borderId="11" applyAlignment="1" pivotButton="0" quotePrefix="0" xfId="0">
      <alignment horizontal="center" vertical="center" wrapText="1"/>
    </xf>
    <xf numFmtId="0" fontId="6" fillId="4" borderId="26" applyAlignment="1" pivotButton="0" quotePrefix="0" xfId="0">
      <alignment horizontal="center" vertical="center" wrapText="1"/>
    </xf>
    <xf numFmtId="0" fontId="1" fillId="6" borderId="32" applyAlignment="1" pivotButton="0" quotePrefix="0" xfId="0">
      <alignment horizontal="center" wrapText="1"/>
    </xf>
    <xf numFmtId="0" fontId="1" fillId="6" borderId="16" applyAlignment="1" pivotButton="0" quotePrefix="0" xfId="0">
      <alignment horizontal="center" wrapText="1"/>
    </xf>
    <xf numFmtId="0" fontId="1" fillId="0" borderId="28" applyAlignment="1" pivotButton="0" quotePrefix="0" xfId="0">
      <alignment horizontal="center" vertical="center" wrapText="1"/>
    </xf>
    <xf numFmtId="0" fontId="1" fillId="4" borderId="26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wrapText="1"/>
    </xf>
    <xf numFmtId="0" fontId="1" fillId="21" borderId="17" applyAlignment="1" pivotButton="0" quotePrefix="0" xfId="0">
      <alignment horizontal="center" wrapText="1"/>
    </xf>
    <xf numFmtId="0" fontId="1" fillId="8" borderId="26" applyAlignment="1" pivotButton="0" quotePrefix="0" xfId="0">
      <alignment horizontal="center" vertical="center" wrapText="1"/>
    </xf>
    <xf numFmtId="0" fontId="5" fillId="8" borderId="26" applyAlignment="1" pivotButton="0" quotePrefix="0" xfId="0">
      <alignment horizontal="center" vertical="center" wrapText="1"/>
    </xf>
    <xf numFmtId="0" fontId="6" fillId="0" borderId="26" pivotButton="0" quotePrefix="0" xfId="0"/>
    <xf numFmtId="0" fontId="6" fillId="0" borderId="28" pivotButton="0" quotePrefix="0" xfId="0"/>
    <xf numFmtId="0" fontId="2" fillId="8" borderId="0" applyAlignment="1" pivotButton="0" quotePrefix="0" xfId="0">
      <alignment horizontal="center" vertical="center" wrapText="1"/>
    </xf>
    <xf numFmtId="0" fontId="2" fillId="8" borderId="0" applyAlignment="1" pivotButton="0" quotePrefix="0" xfId="0">
      <alignment horizontal="center" vertical="center" wrapText="1"/>
    </xf>
    <xf numFmtId="0" fontId="5" fillId="4" borderId="4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5" fillId="4" borderId="49" applyAlignment="1" pivotButton="0" quotePrefix="0" xfId="0">
      <alignment horizontal="center" vertical="center" wrapText="1"/>
    </xf>
    <xf numFmtId="0" fontId="1" fillId="7" borderId="17" applyAlignment="1" pivotButton="0" quotePrefix="0" xfId="0">
      <alignment horizontal="center" vertical="center"/>
    </xf>
    <xf numFmtId="0" fontId="5" fillId="21" borderId="1" applyAlignment="1" pivotButton="0" quotePrefix="0" xfId="0">
      <alignment horizontal="center"/>
    </xf>
    <xf numFmtId="0" fontId="5" fillId="21" borderId="17" applyAlignment="1" pivotButton="0" quotePrefix="0" xfId="0">
      <alignment horizontal="center"/>
    </xf>
    <xf numFmtId="0" fontId="1" fillId="21" borderId="1" applyAlignment="1" pivotButton="0" quotePrefix="0" xfId="0">
      <alignment horizontal="center" vertical="center" wrapText="1"/>
    </xf>
    <xf numFmtId="0" fontId="2" fillId="3" borderId="25" applyAlignment="1" pivotButton="0" quotePrefix="0" xfId="0">
      <alignment horizontal="center" vertical="center" wrapText="1"/>
    </xf>
    <xf numFmtId="0" fontId="3" fillId="0" borderId="24" pivotButton="0" quotePrefix="0" xfId="0"/>
    <xf numFmtId="0" fontId="6" fillId="4" borderId="50" applyAlignment="1" pivotButton="0" quotePrefix="0" xfId="0">
      <alignment horizontal="center" vertical="center" wrapText="1"/>
    </xf>
    <xf numFmtId="0" fontId="1" fillId="8" borderId="1" applyAlignment="1" pivotButton="0" quotePrefix="0" xfId="0">
      <alignment horizontal="center" vertical="center" wrapText="1"/>
    </xf>
    <xf numFmtId="0" fontId="5" fillId="4" borderId="10" applyAlignment="1" pivotButton="0" quotePrefix="0" xfId="0">
      <alignment horizontal="center" vertical="center" wrapText="1"/>
    </xf>
    <xf numFmtId="0" fontId="5" fillId="10" borderId="17" applyAlignment="1" pivotButton="0" quotePrefix="0" xfId="0">
      <alignment horizontal="center" wrapText="1"/>
    </xf>
    <xf numFmtId="0" fontId="2" fillId="10" borderId="16" applyAlignment="1" pivotButton="0" quotePrefix="0" xfId="0">
      <alignment horizontal="center" vertical="center" wrapText="1"/>
    </xf>
    <xf numFmtId="0" fontId="1" fillId="4" borderId="10" applyAlignment="1" pivotButton="0" quotePrefix="0" xfId="0">
      <alignment horizontal="center" vertical="center" wrapText="1"/>
    </xf>
    <xf numFmtId="0" fontId="1" fillId="21" borderId="1" applyAlignment="1" pivotButton="0" quotePrefix="0" xfId="0">
      <alignment horizontal="center" vertical="center" wrapText="1"/>
    </xf>
    <xf numFmtId="0" fontId="8" fillId="21" borderId="1" applyAlignment="1" pivotButton="0" quotePrefix="0" xfId="0">
      <alignment horizontal="center" vertical="center"/>
    </xf>
    <xf numFmtId="0" fontId="5" fillId="21" borderId="31" applyAlignment="1" pivotButton="0" quotePrefix="0" xfId="0">
      <alignment horizontal="center" wrapText="1"/>
    </xf>
    <xf numFmtId="0" fontId="1" fillId="21" borderId="32" applyAlignment="1" pivotButton="0" quotePrefix="0" xfId="0">
      <alignment horizontal="center" wrapText="1"/>
    </xf>
    <xf numFmtId="0" fontId="1" fillId="21" borderId="33" applyAlignment="1" pivotButton="0" quotePrefix="0" xfId="0">
      <alignment horizontal="center" wrapText="1"/>
    </xf>
    <xf numFmtId="0" fontId="8" fillId="21" borderId="0" applyAlignment="1" pivotButton="0" quotePrefix="0" xfId="0">
      <alignment horizontal="center" vertical="center"/>
    </xf>
    <xf numFmtId="0" fontId="1" fillId="21" borderId="16" applyAlignment="1" pivotButton="0" quotePrefix="0" xfId="0">
      <alignment horizontal="center" vertical="center"/>
    </xf>
    <xf numFmtId="0" fontId="2" fillId="2" borderId="22" applyAlignment="1" pivotButton="0" quotePrefix="0" xfId="0">
      <alignment horizontal="center" vertical="center" wrapText="1"/>
    </xf>
    <xf numFmtId="0" fontId="5" fillId="2" borderId="3" applyAlignment="1" pivotButton="0" quotePrefix="0" xfId="0">
      <alignment horizontal="center" vertical="center" wrapText="1"/>
    </xf>
    <xf numFmtId="0" fontId="1" fillId="2" borderId="46" applyAlignment="1" pivotButton="0" quotePrefix="0" xfId="0">
      <alignment horizontal="center" vertical="center" wrapText="1"/>
    </xf>
    <xf numFmtId="0" fontId="3" fillId="0" borderId="51" pivotButton="0" quotePrefix="0" xfId="0"/>
    <xf numFmtId="0" fontId="3" fillId="0" borderId="52" pivotButton="0" quotePrefix="0" xfId="0"/>
    <xf numFmtId="0" fontId="2" fillId="3" borderId="17" applyAlignment="1" pivotButton="0" quotePrefix="0" xfId="0">
      <alignment horizontal="center" vertical="center" wrapText="1"/>
    </xf>
    <xf numFmtId="0" fontId="2" fillId="5" borderId="2" applyAlignment="1" pivotButton="0" quotePrefix="0" xfId="0">
      <alignment horizontal="center" vertical="center" wrapText="1"/>
    </xf>
    <xf numFmtId="0" fontId="7" fillId="5" borderId="25" applyAlignment="1" pivotButton="0" quotePrefix="0" xfId="0">
      <alignment horizontal="center"/>
    </xf>
    <xf numFmtId="0" fontId="7" fillId="8" borderId="2" applyAlignment="1" pivotButton="0" quotePrefix="0" xfId="0">
      <alignment horizontal="center" vertical="center"/>
    </xf>
    <xf numFmtId="0" fontId="7" fillId="27" borderId="1" applyAlignment="1" pivotButton="0" quotePrefix="0" xfId="0">
      <alignment horizontal="center" vertical="center"/>
    </xf>
    <xf numFmtId="0" fontId="7" fillId="6" borderId="1" applyAlignment="1" pivotButton="0" quotePrefix="0" xfId="0">
      <alignment horizontal="center"/>
    </xf>
    <xf numFmtId="0" fontId="1" fillId="0" borderId="46" applyAlignment="1" pivotButton="0" quotePrefix="0" xfId="0">
      <alignment horizontal="center" vertical="center" wrapText="1"/>
    </xf>
    <xf numFmtId="0" fontId="7" fillId="8" borderId="25" applyAlignment="1" pivotButton="0" quotePrefix="0" xfId="0">
      <alignment horizontal="center" vertical="center"/>
    </xf>
    <xf numFmtId="0" fontId="7" fillId="26" borderId="1" applyAlignment="1" pivotButton="0" quotePrefix="0" xfId="0">
      <alignment horizontal="center" vertical="center" wrapText="1"/>
    </xf>
    <xf numFmtId="0" fontId="14" fillId="13" borderId="0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27" borderId="17" applyAlignment="1" pivotButton="0" quotePrefix="0" xfId="0">
      <alignment horizontal="center" vertical="center"/>
    </xf>
    <xf numFmtId="0" fontId="1" fillId="26" borderId="17" applyAlignment="1" pivotButton="0" quotePrefix="0" xfId="0">
      <alignment horizontal="center" vertical="center" wrapText="1"/>
    </xf>
    <xf numFmtId="0" fontId="7" fillId="5" borderId="29" applyAlignment="1" pivotButton="0" quotePrefix="0" xfId="0">
      <alignment horizontal="center" vertical="center" wrapText="1"/>
    </xf>
    <xf numFmtId="0" fontId="7" fillId="8" borderId="29" applyAlignment="1" pivotButton="0" quotePrefix="0" xfId="0">
      <alignment horizontal="center" vertical="center" wrapText="1"/>
    </xf>
    <xf numFmtId="0" fontId="7" fillId="27" borderId="16" applyAlignment="1" pivotButton="0" quotePrefix="0" xfId="0">
      <alignment horizontal="center" vertical="center" wrapText="1"/>
    </xf>
    <xf numFmtId="0" fontId="1" fillId="26" borderId="16" applyAlignment="1" pivotButton="0" quotePrefix="0" xfId="0">
      <alignment horizontal="center" vertical="center" wrapText="1"/>
    </xf>
    <xf numFmtId="0" fontId="2" fillId="6" borderId="2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wrapText="1"/>
    </xf>
    <xf numFmtId="0" fontId="14" fillId="8" borderId="2" applyAlignment="1" pivotButton="0" quotePrefix="0" xfId="0">
      <alignment horizontal="center" vertical="center"/>
    </xf>
    <xf numFmtId="0" fontId="1" fillId="12" borderId="25" applyAlignment="1" pivotButton="0" quotePrefix="0" xfId="0">
      <alignment horizontal="center" vertical="center" wrapText="1"/>
    </xf>
    <xf numFmtId="0" fontId="7" fillId="6" borderId="1" applyAlignment="1" pivotButton="0" quotePrefix="0" xfId="0">
      <alignment horizontal="center" vertical="center"/>
    </xf>
    <xf numFmtId="0" fontId="2" fillId="9" borderId="0" applyAlignment="1" pivotButton="0" quotePrefix="0" xfId="0">
      <alignment horizontal="center" vertical="center" wrapText="1"/>
    </xf>
    <xf numFmtId="0" fontId="7" fillId="8" borderId="1" applyAlignment="1" pivotButton="0" quotePrefix="0" xfId="0">
      <alignment horizontal="center"/>
    </xf>
    <xf numFmtId="0" fontId="7" fillId="7" borderId="1" applyAlignment="1" pivotButton="0" quotePrefix="0" xfId="0">
      <alignment horizontal="center" vertical="center" wrapText="1"/>
    </xf>
    <xf numFmtId="0" fontId="7" fillId="13" borderId="0" applyAlignment="1" pivotButton="0" quotePrefix="0" xfId="0">
      <alignment horizontal="center" wrapText="1"/>
    </xf>
    <xf numFmtId="0" fontId="10" fillId="8" borderId="0" applyAlignment="1" pivotButton="0" quotePrefix="0" xfId="0">
      <alignment horizontal="center" vertical="center" wrapText="1"/>
    </xf>
    <xf numFmtId="0" fontId="1" fillId="12" borderId="26" applyAlignment="1" pivotButton="0" quotePrefix="0" xfId="0">
      <alignment horizontal="center" vertical="center" wrapText="1"/>
    </xf>
    <xf numFmtId="0" fontId="7" fillId="6" borderId="29" applyAlignment="1" pivotButton="0" quotePrefix="0" xfId="0">
      <alignment horizontal="center" vertical="center" wrapText="1"/>
    </xf>
    <xf numFmtId="0" fontId="7" fillId="9" borderId="0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 wrapText="1"/>
    </xf>
    <xf numFmtId="0" fontId="1" fillId="12" borderId="17" applyAlignment="1" pivotButton="0" quotePrefix="0" xfId="0">
      <alignment horizontal="center" vertical="center"/>
    </xf>
    <xf numFmtId="0" fontId="1" fillId="10" borderId="18" pivotButton="0" quotePrefix="0" xfId="0"/>
    <xf numFmtId="0" fontId="7" fillId="26" borderId="0" applyAlignment="1" pivotButton="0" quotePrefix="0" xfId="0">
      <alignment horizontal="center" vertical="center"/>
    </xf>
    <xf numFmtId="0" fontId="7" fillId="8" borderId="3" applyAlignment="1" pivotButton="0" quotePrefix="0" xfId="0">
      <alignment horizontal="center" vertical="center"/>
    </xf>
    <xf numFmtId="0" fontId="7" fillId="8" borderId="25" applyAlignment="1" pivotButton="0" quotePrefix="0" xfId="0">
      <alignment horizontal="center"/>
    </xf>
    <xf numFmtId="0" fontId="6" fillId="8" borderId="0" pivotButton="0" quotePrefix="0" xfId="0"/>
    <xf numFmtId="0" fontId="7" fillId="13" borderId="1" applyAlignment="1" pivotButton="0" quotePrefix="0" xfId="0">
      <alignment horizontal="center" wrapText="1"/>
    </xf>
    <xf numFmtId="0" fontId="5" fillId="5" borderId="26" applyAlignment="1" pivotButton="0" quotePrefix="0" xfId="0">
      <alignment horizontal="center" vertical="center" wrapText="1"/>
    </xf>
    <xf numFmtId="0" fontId="1" fillId="5" borderId="18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/>
    </xf>
    <xf numFmtId="0" fontId="2" fillId="8" borderId="17" applyAlignment="1" pivotButton="0" quotePrefix="0" xfId="0">
      <alignment horizontal="center" vertical="center"/>
    </xf>
    <xf numFmtId="0" fontId="1" fillId="12" borderId="17" applyAlignment="1" pivotButton="0" quotePrefix="0" xfId="0">
      <alignment horizontal="center" vertical="center" wrapText="1"/>
    </xf>
    <xf numFmtId="0" fontId="1" fillId="26" borderId="18" applyAlignment="1" pivotButton="0" quotePrefix="0" xfId="0">
      <alignment horizontal="center" vertical="center" wrapText="1"/>
    </xf>
    <xf numFmtId="0" fontId="7" fillId="5" borderId="16" applyAlignment="1" pivotButton="0" quotePrefix="0" xfId="0">
      <alignment horizontal="center" vertical="center" wrapText="1"/>
    </xf>
    <xf numFmtId="0" fontId="1" fillId="10" borderId="30" pivotButton="0" quotePrefix="0" xfId="0"/>
    <xf numFmtId="0" fontId="1" fillId="10" borderId="17" pivotButton="0" quotePrefix="0" xfId="0"/>
    <xf numFmtId="0" fontId="1" fillId="12" borderId="18" applyAlignment="1" pivotButton="0" quotePrefix="0" xfId="0">
      <alignment horizontal="center" vertical="center"/>
    </xf>
    <xf numFmtId="0" fontId="5" fillId="5" borderId="17" applyAlignment="1" pivotButton="0" quotePrefix="0" xfId="0">
      <alignment horizontal="center" vertical="center" wrapText="1"/>
    </xf>
    <xf numFmtId="0" fontId="2" fillId="14" borderId="17" applyAlignment="1" pivotButton="0" quotePrefix="0" xfId="0">
      <alignment horizontal="center" vertical="center"/>
    </xf>
    <xf numFmtId="0" fontId="7" fillId="5" borderId="18" applyAlignment="1" pivotButton="0" quotePrefix="0" xfId="0">
      <alignment horizontal="center" vertical="center"/>
    </xf>
    <xf numFmtId="0" fontId="1" fillId="12" borderId="18" applyAlignment="1" pivotButton="0" quotePrefix="0" xfId="0">
      <alignment horizontal="center" wrapText="1"/>
    </xf>
    <xf numFmtId="0" fontId="1" fillId="8" borderId="11" applyAlignment="1" pivotButton="0" quotePrefix="0" xfId="0">
      <alignment horizontal="center" vertical="center" wrapText="1"/>
    </xf>
    <xf numFmtId="0" fontId="2" fillId="14" borderId="16" applyAlignment="1" pivotButton="0" quotePrefix="0" xfId="0">
      <alignment horizontal="center" vertical="center" wrapText="1"/>
    </xf>
    <xf numFmtId="0" fontId="5" fillId="6" borderId="30" applyAlignment="1" pivotButton="0" quotePrefix="0" xfId="0">
      <alignment horizontal="center" vertical="center" wrapText="1"/>
    </xf>
    <xf numFmtId="0" fontId="5" fillId="6" borderId="16" applyAlignment="1" pivotButton="0" quotePrefix="0" xfId="0">
      <alignment horizontal="center" vertical="center" wrapText="1"/>
    </xf>
    <xf numFmtId="0" fontId="5" fillId="6" borderId="16" applyAlignment="1" pivotButton="0" quotePrefix="0" xfId="0">
      <alignment horizontal="center" vertical="center" wrapText="1"/>
    </xf>
    <xf numFmtId="0" fontId="7" fillId="8" borderId="16" applyAlignment="1" pivotButton="0" quotePrefix="0" xfId="0">
      <alignment horizontal="center" vertical="center" wrapText="1"/>
    </xf>
    <xf numFmtId="0" fontId="5" fillId="6" borderId="29" applyAlignment="1" pivotButton="0" quotePrefix="0" xfId="0">
      <alignment horizontal="center" vertical="center" wrapText="1"/>
    </xf>
    <xf numFmtId="0" fontId="1" fillId="10" borderId="16" pivotButton="0" quotePrefix="0" xfId="0"/>
    <xf numFmtId="0" fontId="13" fillId="8" borderId="28" applyAlignment="1" pivotButton="0" quotePrefix="0" xfId="0">
      <alignment horizontal="center" vertical="center" wrapText="1"/>
    </xf>
    <xf numFmtId="0" fontId="13" fillId="8" borderId="29" applyAlignment="1" pivotButton="0" quotePrefix="0" xfId="0">
      <alignment horizontal="center" vertical="center" wrapText="1"/>
    </xf>
    <xf numFmtId="0" fontId="13" fillId="8" borderId="30" applyAlignment="1" pivotButton="0" quotePrefix="0" xfId="0">
      <alignment horizontal="center" vertical="center" wrapText="1"/>
    </xf>
    <xf numFmtId="0" fontId="5" fillId="8" borderId="3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wrapText="1"/>
    </xf>
    <xf numFmtId="0" fontId="5" fillId="8" borderId="18" applyAlignment="1" pivotButton="0" quotePrefix="0" xfId="0">
      <alignment horizontal="center" vertical="center" wrapText="1"/>
    </xf>
    <xf numFmtId="0" fontId="5" fillId="8" borderId="25" applyAlignment="1" pivotButton="0" quotePrefix="0" xfId="0">
      <alignment horizontal="center" vertical="center" wrapText="1"/>
    </xf>
    <xf numFmtId="0" fontId="1" fillId="6" borderId="17" applyAlignment="1" pivotButton="0" quotePrefix="0" xfId="0">
      <alignment horizontal="center" vertical="bottom"/>
    </xf>
    <xf numFmtId="0" fontId="1" fillId="8" borderId="18" applyAlignment="1" pivotButton="0" quotePrefix="0" xfId="0">
      <alignment horizontal="center" vertical="center" wrapText="1"/>
    </xf>
    <xf numFmtId="0" fontId="5" fillId="8" borderId="30" applyAlignment="1" pivotButton="0" quotePrefix="0" xfId="0">
      <alignment horizontal="center" vertical="center" wrapText="1"/>
    </xf>
    <xf numFmtId="0" fontId="5" fillId="8" borderId="16" applyAlignment="1" pivotButton="0" quotePrefix="0" xfId="0">
      <alignment horizontal="center" vertical="center" wrapText="1"/>
    </xf>
    <xf numFmtId="0" fontId="5" fillId="6" borderId="16" applyAlignment="1" pivotButton="0" quotePrefix="0" xfId="0">
      <alignment horizontal="center" wrapText="1"/>
    </xf>
    <xf numFmtId="0" fontId="1" fillId="8" borderId="2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4" borderId="48" applyAlignment="1" pivotButton="0" quotePrefix="0" xfId="0">
      <alignment horizontal="center" vertical="center" wrapText="1"/>
    </xf>
    <xf numFmtId="0" fontId="5" fillId="4" borderId="46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1" fillId="4" borderId="25" applyAlignment="1" pivotButton="0" quotePrefix="0" xfId="0">
      <alignment horizontal="center" vertical="center" wrapText="1"/>
    </xf>
    <xf numFmtId="0" fontId="1" fillId="4" borderId="17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5" fillId="7" borderId="25" applyAlignment="1" pivotButton="0" quotePrefix="0" xfId="0">
      <alignment horizontal="center" vertical="center" wrapText="1"/>
    </xf>
    <xf numFmtId="0" fontId="1" fillId="11" borderId="25" applyAlignment="1" pivotButton="0" quotePrefix="0" xfId="0">
      <alignment horizontal="center" vertical="center"/>
    </xf>
    <xf numFmtId="0" fontId="1" fillId="5" borderId="43" applyAlignment="1" pivotButton="0" quotePrefix="0" xfId="0">
      <alignment horizontal="center"/>
    </xf>
    <xf numFmtId="0" fontId="1" fillId="11" borderId="26" applyAlignment="1" pivotButton="0" quotePrefix="0" xfId="0">
      <alignment horizontal="center" vertical="center"/>
    </xf>
    <xf numFmtId="0" fontId="1" fillId="18" borderId="26" applyAlignment="1" pivotButton="0" quotePrefix="0" xfId="0">
      <alignment horizontal="center" vertical="center" wrapText="1"/>
    </xf>
    <xf numFmtId="0" fontId="1" fillId="5" borderId="44" applyAlignment="1" pivotButton="0" quotePrefix="0" xfId="0">
      <alignment horizontal="center"/>
    </xf>
    <xf numFmtId="0" fontId="1" fillId="6" borderId="17" applyAlignment="1" pivotButton="0" quotePrefix="0" xfId="0">
      <alignment horizontal="center" vertical="center" wrapText="1"/>
    </xf>
    <xf numFmtId="0" fontId="7" fillId="5" borderId="29" applyAlignment="1" pivotButton="0" quotePrefix="0" xfId="0">
      <alignment horizontal="center" vertical="center" wrapText="1"/>
    </xf>
    <xf numFmtId="0" fontId="1" fillId="7" borderId="28" applyAlignment="1" pivotButton="0" quotePrefix="0" xfId="0">
      <alignment horizontal="center" vertical="center" wrapText="1"/>
    </xf>
    <xf numFmtId="0" fontId="5" fillId="11" borderId="28" applyAlignment="1" pivotButton="0" quotePrefix="0" xfId="0">
      <alignment horizontal="center" vertical="center" wrapText="1"/>
    </xf>
    <xf numFmtId="0" fontId="1" fillId="5" borderId="45" pivotButton="0" quotePrefix="0" xfId="0"/>
    <xf numFmtId="0" fontId="1" fillId="5" borderId="29" applyAlignment="1" pivotButton="0" quotePrefix="0" xfId="0">
      <alignment horizontal="center" wrapText="1"/>
    </xf>
    <xf numFmtId="0" fontId="1" fillId="5" borderId="30" pivotButton="0" quotePrefix="0" xfId="0"/>
    <xf numFmtId="0" fontId="7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wrapText="1"/>
    </xf>
    <xf numFmtId="0" fontId="14" fillId="13" borderId="25" applyAlignment="1" pivotButton="0" quotePrefix="0" xfId="0">
      <alignment horizontal="center" vertical="center"/>
    </xf>
    <xf numFmtId="0" fontId="7" fillId="5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7" fillId="18" borderId="29" applyAlignment="1" pivotButton="0" quotePrefix="0" xfId="0">
      <alignment horizontal="center" vertical="center" wrapText="1"/>
    </xf>
    <xf numFmtId="0" fontId="1" fillId="6" borderId="29" applyAlignment="1" pivotButton="0" quotePrefix="0" xfId="0">
      <alignment horizontal="center" vertical="center" wrapText="1"/>
    </xf>
    <xf numFmtId="0" fontId="9" fillId="13" borderId="28" applyAlignment="1" pivotButton="0" quotePrefix="0" xfId="0">
      <alignment horizontal="center" vertical="center" wrapText="1"/>
    </xf>
    <xf numFmtId="0" fontId="5" fillId="9" borderId="1" applyAlignment="1" pivotButton="0" quotePrefix="0" xfId="0">
      <alignment horizontal="center" vertical="center" wrapText="1"/>
    </xf>
    <xf numFmtId="0" fontId="5" fillId="6" borderId="18" applyAlignment="1" pivotButton="0" quotePrefix="0" xfId="0">
      <alignment horizontal="center" vertical="center" wrapText="1"/>
    </xf>
    <xf numFmtId="0" fontId="7" fillId="13" borderId="1" applyAlignment="1" pivotButton="0" quotePrefix="0" xfId="0">
      <alignment horizontal="center" vertical="center"/>
    </xf>
    <xf numFmtId="0" fontId="7" fillId="5" borderId="25" applyAlignment="1" pivotButton="0" quotePrefix="0" xfId="0">
      <alignment horizontal="center" vertical="center"/>
    </xf>
    <xf numFmtId="0" fontId="5" fillId="13" borderId="16" applyAlignment="1" pivotButton="0" quotePrefix="0" xfId="0">
      <alignment horizontal="center" vertical="center" wrapText="1"/>
    </xf>
    <xf numFmtId="0" fontId="1" fillId="8" borderId="30" applyAlignment="1" pivotButton="0" quotePrefix="0" xfId="0">
      <alignment horizontal="center" vertical="center" wrapText="1"/>
    </xf>
    <xf numFmtId="0" fontId="7" fillId="9" borderId="1" applyAlignment="1" pivotButton="0" quotePrefix="0" xfId="0">
      <alignment horizontal="center" vertical="center"/>
    </xf>
    <xf numFmtId="0" fontId="5" fillId="8" borderId="18" applyAlignment="1" pivotButton="0" quotePrefix="0" xfId="0">
      <alignment horizontal="center" vertical="center" wrapText="1"/>
    </xf>
    <xf numFmtId="0" fontId="8" fillId="7" borderId="17" applyAlignment="1" pivotButton="0" quotePrefix="0" xfId="0">
      <alignment horizontal="center" vertical="center"/>
    </xf>
    <xf numFmtId="0" fontId="5" fillId="7" borderId="1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8" borderId="25" applyAlignment="1" pivotButton="0" quotePrefix="0" xfId="0">
      <alignment horizontal="center" vertical="center" wrapText="1"/>
    </xf>
    <xf numFmtId="0" fontId="1" fillId="8" borderId="29" applyAlignment="1" pivotButton="0" quotePrefix="0" xfId="0">
      <alignment horizontal="center" vertical="center" wrapText="1"/>
    </xf>
    <xf numFmtId="0" fontId="1" fillId="4" borderId="11" applyAlignment="1" pivotButton="0" quotePrefix="0" xfId="0">
      <alignment horizontal="center" vertical="center" wrapText="1"/>
    </xf>
    <xf numFmtId="0" fontId="10" fillId="8" borderId="2" applyAlignment="1" pivotButton="0" quotePrefix="0" xfId="0">
      <alignment horizontal="center" vertical="center" wrapText="1"/>
    </xf>
    <xf numFmtId="0" fontId="14" fillId="8" borderId="1" applyAlignment="1" pivotButton="0" quotePrefix="0" xfId="0">
      <alignment horizontal="center"/>
    </xf>
    <xf numFmtId="0" fontId="14" fillId="8" borderId="0" applyAlignment="1" pivotButton="0" quotePrefix="0" xfId="0">
      <alignment horizontal="center" vertical="center"/>
    </xf>
    <xf numFmtId="0" fontId="9" fillId="8" borderId="0" applyAlignment="1" pivotButton="0" quotePrefix="0" xfId="0">
      <alignment horizontal="center" vertical="center" wrapText="1"/>
    </xf>
    <xf numFmtId="0" fontId="8" fillId="8" borderId="16" applyAlignment="1" pivotButton="0" quotePrefix="0" xfId="0">
      <alignment horizontal="center"/>
    </xf>
    <xf numFmtId="0" fontId="2" fillId="0" borderId="2" applyAlignment="1" pivotButton="0" quotePrefix="0" xfId="0">
      <alignment horizontal="center" vertical="center" wrapText="1"/>
    </xf>
    <xf numFmtId="0" fontId="7" fillId="7" borderId="0" applyAlignment="1" pivotButton="0" quotePrefix="0" xfId="0">
      <alignment horizontal="center" vertical="center"/>
    </xf>
    <xf numFmtId="0" fontId="5" fillId="18" borderId="2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wrapText="1"/>
    </xf>
    <xf numFmtId="0" fontId="7" fillId="23" borderId="26" applyAlignment="1" pivotButton="0" quotePrefix="0" xfId="0">
      <alignment horizontal="center" vertical="center" wrapText="1"/>
    </xf>
    <xf numFmtId="0" fontId="7" fillId="5" borderId="26" applyAlignment="1" pivotButton="0" quotePrefix="0" xfId="0">
      <alignment horizontal="center" vertical="center" wrapText="1"/>
    </xf>
    <xf numFmtId="0" fontId="7" fillId="6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8" borderId="3" applyAlignment="1" pivotButton="0" quotePrefix="0" xfId="0">
      <alignment horizontal="center" vertical="center" wrapText="1"/>
    </xf>
    <xf numFmtId="0" fontId="7" fillId="7" borderId="1" applyAlignment="1" pivotButton="0" quotePrefix="0" xfId="0">
      <alignment horizontal="center" wrapText="1"/>
    </xf>
    <xf numFmtId="0" fontId="1" fillId="12" borderId="35" applyAlignment="1" pivotButton="0" quotePrefix="0" xfId="0">
      <alignment horizontal="center" vertical="center" wrapText="1"/>
    </xf>
    <xf numFmtId="0" fontId="2" fillId="8" borderId="18" applyAlignment="1" pivotButton="0" quotePrefix="0" xfId="0">
      <alignment horizontal="center" vertical="center" wrapText="1"/>
    </xf>
    <xf numFmtId="0" fontId="10" fillId="7" borderId="17" applyAlignment="1" pivotButton="0" quotePrefix="0" xfId="0">
      <alignment horizontal="center" vertical="center" wrapText="1"/>
    </xf>
    <xf numFmtId="0" fontId="1" fillId="12" borderId="36" applyAlignment="1" pivotButton="0" quotePrefix="0" xfId="0">
      <alignment horizontal="center" vertical="center" wrapText="1"/>
    </xf>
    <xf numFmtId="0" fontId="7" fillId="8" borderId="30" applyAlignment="1" pivotButton="0" quotePrefix="0" xfId="0">
      <alignment horizontal="center" vertical="center" wrapText="1"/>
    </xf>
    <xf numFmtId="0" fontId="2" fillId="8" borderId="30" applyAlignment="1" pivotButton="0" quotePrefix="0" xfId="0">
      <alignment horizontal="center" vertical="center" wrapText="1"/>
    </xf>
    <xf numFmtId="0" fontId="10" fillId="7" borderId="16" applyAlignment="1" pivotButton="0" quotePrefix="0" xfId="0">
      <alignment horizontal="center" vertical="center" wrapText="1"/>
    </xf>
    <xf numFmtId="0" fontId="1" fillId="12" borderId="37" applyAlignment="1" pivotButton="0" quotePrefix="0" xfId="0">
      <alignment horizontal="center" vertical="center" wrapText="1"/>
    </xf>
    <xf numFmtId="0" fontId="5" fillId="13" borderId="17" applyAlignment="1" pivotButton="0" quotePrefix="0" xfId="0">
      <alignment horizontal="center" vertical="center" wrapText="1"/>
    </xf>
    <xf numFmtId="0" fontId="5" fillId="7" borderId="3" applyAlignment="1" pivotButton="0" quotePrefix="0" xfId="0">
      <alignment horizontal="center" vertical="center" wrapText="1"/>
    </xf>
    <xf numFmtId="0" fontId="5" fillId="23" borderId="18" applyAlignment="1" pivotButton="0" quotePrefix="0" xfId="0">
      <alignment horizontal="center" vertical="center" wrapText="1"/>
    </xf>
    <xf numFmtId="0" fontId="2" fillId="23" borderId="0" applyAlignment="1" pivotButton="0" quotePrefix="0" xfId="0">
      <alignment horizontal="center"/>
    </xf>
    <xf numFmtId="0" fontId="14" fillId="30" borderId="25" applyAlignment="1" pivotButton="0" quotePrefix="0" xfId="0">
      <alignment horizontal="center" vertical="center"/>
    </xf>
    <xf numFmtId="0" fontId="7" fillId="7" borderId="25" applyAlignment="1" pivotButton="0" quotePrefix="0" xfId="0">
      <alignment horizontal="center" wrapText="1"/>
    </xf>
    <xf numFmtId="0" fontId="2" fillId="18" borderId="25" applyAlignment="1" pivotButton="0" quotePrefix="0" xfId="0">
      <alignment horizontal="center" vertical="center"/>
    </xf>
    <xf numFmtId="0" fontId="7" fillId="7" borderId="0" applyAlignment="1" pivotButton="0" quotePrefix="0" xfId="0">
      <alignment horizontal="center"/>
    </xf>
    <xf numFmtId="0" fontId="7" fillId="23" borderId="0" applyAlignment="1" pivotButton="0" quotePrefix="0" xfId="0">
      <alignment horizontal="center" vertical="center"/>
    </xf>
    <xf numFmtId="0" fontId="7" fillId="5" borderId="17" applyAlignment="1" pivotButton="0" quotePrefix="0" xfId="0">
      <alignment horizontal="center"/>
    </xf>
    <xf numFmtId="0" fontId="10" fillId="30" borderId="26" applyAlignment="1" pivotButton="0" quotePrefix="0" xfId="0">
      <alignment horizontal="center" vertical="center" wrapText="1"/>
    </xf>
    <xf numFmtId="0" fontId="10" fillId="7" borderId="26" applyAlignment="1" pivotButton="0" quotePrefix="0" xfId="0">
      <alignment horizontal="center" vertical="center" wrapText="1"/>
    </xf>
    <xf numFmtId="0" fontId="5" fillId="5" borderId="16" applyAlignment="1" pivotButton="0" quotePrefix="0" xfId="0">
      <alignment horizontal="center" vertical="center" wrapText="1"/>
    </xf>
    <xf numFmtId="0" fontId="5" fillId="23" borderId="30" applyAlignment="1" pivotButton="0" quotePrefix="0" xfId="0">
      <alignment horizontal="center" vertical="center" wrapText="1"/>
    </xf>
    <xf numFmtId="0" fontId="5" fillId="23" borderId="16" applyAlignment="1" pivotButton="0" quotePrefix="0" xfId="0">
      <alignment horizontal="center" vertical="center" wrapText="1"/>
    </xf>
    <xf numFmtId="0" fontId="5" fillId="30" borderId="28" applyAlignment="1" pivotButton="0" quotePrefix="0" xfId="0">
      <alignment horizontal="center" vertical="center" wrapText="1"/>
    </xf>
    <xf numFmtId="0" fontId="10" fillId="7" borderId="28" applyAlignment="1" pivotButton="0" quotePrefix="0" xfId="0">
      <alignment horizontal="center" vertical="center" wrapText="1"/>
    </xf>
    <xf numFmtId="0" fontId="2" fillId="5" borderId="17" applyAlignment="1" pivotButton="0" quotePrefix="0" xfId="0">
      <alignment horizontal="center" vertical="center" wrapText="1"/>
    </xf>
    <xf numFmtId="0" fontId="12" fillId="5" borderId="16" applyAlignment="1" pivotButton="0" quotePrefix="0" xfId="0">
      <alignment horizontal="center" vertical="center" wrapText="1"/>
    </xf>
    <xf numFmtId="0" fontId="15" fillId="8" borderId="10" applyAlignment="1" pivotButton="0" quotePrefix="0" xfId="0">
      <alignment horizontal="center" vertical="center" wrapText="1"/>
    </xf>
    <xf numFmtId="0" fontId="1" fillId="8" borderId="11" applyAlignment="1" pivotButton="0" quotePrefix="0" xfId="0">
      <alignment horizontal="center" vertical="center" wrapText="1"/>
    </xf>
    <xf numFmtId="0" fontId="6" fillId="4" borderId="10" pivotButton="0" quotePrefix="0" xfId="0"/>
    <xf numFmtId="0" fontId="5" fillId="4" borderId="49" applyAlignment="1" pivotButton="0" quotePrefix="0" xfId="0">
      <alignment horizontal="center" vertical="center" wrapText="1"/>
    </xf>
    <xf numFmtId="0" fontId="14" fillId="8" borderId="0" applyAlignment="1" pivotButton="0" quotePrefix="0" xfId="0">
      <alignment horizontal="center"/>
    </xf>
    <xf numFmtId="0" fontId="9" fillId="8" borderId="29" applyAlignment="1" pivotButton="0" quotePrefix="0" xfId="0">
      <alignment horizontal="center" vertical="center" wrapText="1"/>
    </xf>
    <xf numFmtId="0" fontId="7" fillId="30" borderId="1" applyAlignment="1" pivotButton="0" quotePrefix="0" xfId="0">
      <alignment horizontal="center" wrapText="1"/>
    </xf>
    <xf numFmtId="0" fontId="13" fillId="10" borderId="1" applyAlignment="1" pivotButton="0" quotePrefix="0" xfId="0">
      <alignment horizontal="center" vertical="center" wrapText="1"/>
    </xf>
    <xf numFmtId="0" fontId="14" fillId="13" borderId="0" applyAlignment="1" pivotButton="0" quotePrefix="0" xfId="0">
      <alignment horizontal="center"/>
    </xf>
    <xf numFmtId="0" fontId="7" fillId="30" borderId="17" applyAlignment="1" pivotButton="0" quotePrefix="0" xfId="0">
      <alignment horizontal="center" vertical="center"/>
    </xf>
    <xf numFmtId="0" fontId="7" fillId="30" borderId="17" applyAlignment="1" pivotButton="0" quotePrefix="0" xfId="0">
      <alignment horizontal="center"/>
    </xf>
    <xf numFmtId="0" fontId="13" fillId="10" borderId="17" applyAlignment="1" pivotButton="0" quotePrefix="0" xfId="0">
      <alignment horizontal="center" vertical="center" wrapText="1"/>
    </xf>
    <xf numFmtId="0" fontId="7" fillId="30" borderId="16" applyAlignment="1" pivotButton="0" quotePrefix="0" xfId="0">
      <alignment horizontal="center" vertical="center" wrapText="1"/>
    </xf>
    <xf numFmtId="0" fontId="9" fillId="13" borderId="29" applyAlignment="1" pivotButton="0" quotePrefix="0" xfId="0">
      <alignment horizontal="center" vertical="center" wrapText="1"/>
    </xf>
    <xf numFmtId="0" fontId="2" fillId="18" borderId="0" applyAlignment="1" pivotButton="0" quotePrefix="0" xfId="0">
      <alignment horizontal="center" vertical="center"/>
    </xf>
    <xf numFmtId="0" fontId="8" fillId="12" borderId="1" applyAlignment="1" pivotButton="0" quotePrefix="0" xfId="0">
      <alignment horizontal="center" vertical="center"/>
    </xf>
    <xf numFmtId="0" fontId="1" fillId="13" borderId="43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wrapText="1"/>
    </xf>
    <xf numFmtId="0" fontId="7" fillId="18" borderId="0" applyAlignment="1" pivotButton="0" quotePrefix="0" xfId="0">
      <alignment horizontal="center" vertical="center" wrapText="1"/>
    </xf>
    <xf numFmtId="0" fontId="7" fillId="12" borderId="17" applyAlignment="1" pivotButton="0" quotePrefix="0" xfId="0">
      <alignment horizontal="center" vertical="center"/>
    </xf>
    <xf numFmtId="0" fontId="1" fillId="13" borderId="44" applyAlignment="1" pivotButton="0" quotePrefix="0" xfId="0">
      <alignment horizontal="center"/>
    </xf>
    <xf numFmtId="0" fontId="1" fillId="12" borderId="16" applyAlignment="1" pivotButton="0" quotePrefix="0" xfId="0">
      <alignment horizontal="center" vertical="center" wrapText="1"/>
    </xf>
    <xf numFmtId="0" fontId="13" fillId="8" borderId="16" applyAlignment="1" pivotButton="0" quotePrefix="0" xfId="0">
      <alignment horizontal="center" vertical="center" wrapText="1"/>
    </xf>
    <xf numFmtId="0" fontId="22" fillId="13" borderId="45" applyAlignment="1" pivotButton="0" quotePrefix="0" xfId="0">
      <alignment horizontal="center" wrapText="1"/>
    </xf>
    <xf numFmtId="0" fontId="7" fillId="31" borderId="1" applyAlignment="1" pivotButton="0" quotePrefix="0" xfId="0">
      <alignment horizontal="center" vertical="center" wrapText="1"/>
    </xf>
    <xf numFmtId="0" fontId="1" fillId="6" borderId="17" applyAlignment="1" pivotButton="0" quotePrefix="0" xfId="0">
      <alignment horizontal="center" wrapText="1"/>
    </xf>
    <xf numFmtId="0" fontId="7" fillId="16" borderId="17" applyAlignment="1" pivotButton="0" quotePrefix="0" xfId="0">
      <alignment horizontal="center"/>
    </xf>
    <xf numFmtId="0" fontId="10" fillId="16" borderId="17" applyAlignment="1" pivotButton="0" quotePrefix="0" xfId="0">
      <alignment horizontal="center" vertical="center" wrapText="1"/>
    </xf>
    <xf numFmtId="0" fontId="10" fillId="8" borderId="17" applyAlignment="1" pivotButton="0" quotePrefix="0" xfId="0">
      <alignment horizontal="center" vertical="center" wrapText="1"/>
    </xf>
    <xf numFmtId="0" fontId="7" fillId="13" borderId="17" applyAlignment="1" pivotButton="0" quotePrefix="0" xfId="0">
      <alignment horizontal="center"/>
    </xf>
    <xf numFmtId="0" fontId="7" fillId="18" borderId="17" applyAlignment="1" pivotButton="0" quotePrefix="0" xfId="0">
      <alignment horizontal="center" vertical="center" wrapText="1"/>
    </xf>
    <xf numFmtId="0" fontId="7" fillId="31" borderId="17" applyAlignment="1" pivotButton="0" quotePrefix="0" xfId="0">
      <alignment horizontal="center" vertical="center"/>
    </xf>
    <xf numFmtId="0" fontId="5" fillId="13" borderId="30" applyAlignment="1" pivotButton="0" quotePrefix="0" xfId="0">
      <alignment horizontal="center" vertical="center" wrapText="1"/>
    </xf>
    <xf numFmtId="0" fontId="9" fillId="8" borderId="30" applyAlignment="1" pivotButton="0" quotePrefix="0" xfId="0">
      <alignment horizontal="center" vertical="center" wrapText="1"/>
    </xf>
    <xf numFmtId="0" fontId="9" fillId="8" borderId="16" applyAlignment="1" pivotButton="0" quotePrefix="0" xfId="0">
      <alignment horizontal="center" vertical="center" wrapText="1"/>
    </xf>
    <xf numFmtId="0" fontId="1" fillId="31" borderId="16" applyAlignment="1" pivotButton="0" quotePrefix="0" xfId="0">
      <alignment horizontal="center" vertical="center" wrapText="1"/>
    </xf>
    <xf numFmtId="0" fontId="5" fillId="16" borderId="17" applyAlignment="1" pivotButton="0" quotePrefix="0" xfId="0">
      <alignment horizontal="center" vertical="center" wrapText="1"/>
    </xf>
    <xf numFmtId="0" fontId="5" fillId="13" borderId="3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7" fillId="16" borderId="0" applyAlignment="1" pivotButton="0" quotePrefix="0" xfId="0">
      <alignment horizontal="center"/>
    </xf>
    <xf numFmtId="0" fontId="7" fillId="13" borderId="0" applyAlignment="1" pivotButton="0" quotePrefix="0" xfId="0">
      <alignment horizontal="center"/>
    </xf>
    <xf numFmtId="0" fontId="20" fillId="8" borderId="30" applyAlignment="1" pivotButton="0" quotePrefix="0" xfId="0">
      <alignment horizontal="center" vertical="center" wrapText="1"/>
    </xf>
    <xf numFmtId="0" fontId="7" fillId="31" borderId="1" applyAlignment="1" pivotButton="0" quotePrefix="0" xfId="0">
      <alignment horizontal="center"/>
    </xf>
    <xf numFmtId="0" fontId="1" fillId="0" borderId="32" pivotButton="0" quotePrefix="0" xfId="0"/>
    <xf numFmtId="0" fontId="1" fillId="0" borderId="18" pivotButton="0" quotePrefix="0" xfId="0"/>
    <xf numFmtId="0" fontId="8" fillId="10" borderId="11" applyAlignment="1" pivotButton="0" quotePrefix="0" xfId="0">
      <alignment horizontal="center" vertical="center" wrapText="1"/>
    </xf>
    <xf numFmtId="0" fontId="9" fillId="10" borderId="0" applyAlignment="1" pivotButton="0" quotePrefix="0" xfId="0">
      <alignment horizontal="center" vertical="center" wrapText="1"/>
    </xf>
    <xf numFmtId="0" fontId="5" fillId="31" borderId="16" applyAlignment="1" pivotButton="0" quotePrefix="0" xfId="0">
      <alignment horizontal="center" vertical="center" wrapText="1"/>
    </xf>
    <xf numFmtId="0" fontId="1" fillId="0" borderId="33" pivotButton="0" quotePrefix="0" xfId="0"/>
    <xf numFmtId="0" fontId="1" fillId="0" borderId="30" pivotButton="0" quotePrefix="0" xfId="0"/>
    <xf numFmtId="0" fontId="1" fillId="4" borderId="8" applyAlignment="1" pivotButton="0" quotePrefix="0" xfId="0">
      <alignment horizontal="center" vertical="center" wrapText="1"/>
    </xf>
    <xf numFmtId="0" fontId="1" fillId="4" borderId="7" applyAlignment="1" pivotButton="0" quotePrefix="0" xfId="0">
      <alignment horizontal="center" vertical="center" wrapText="1"/>
    </xf>
    <xf numFmtId="0" fontId="7" fillId="14" borderId="0" applyAlignment="1" pivotButton="0" quotePrefix="0" xfId="0">
      <alignment horizontal="center"/>
    </xf>
    <xf numFmtId="0" fontId="2" fillId="7" borderId="2" applyAlignment="1" pivotButton="0" quotePrefix="0" xfId="0">
      <alignment horizontal="center" vertical="center" wrapText="1"/>
    </xf>
    <xf numFmtId="0" fontId="2" fillId="21" borderId="2" applyAlignment="1" pivotButton="0" quotePrefix="0" xfId="0">
      <alignment horizontal="center" vertical="center" wrapText="1"/>
    </xf>
    <xf numFmtId="0" fontId="2" fillId="21" borderId="1" applyAlignment="1" pivotButton="0" quotePrefix="0" xfId="0">
      <alignment horizontal="center" vertical="center" wrapText="1"/>
    </xf>
    <xf numFmtId="0" fontId="2" fillId="21" borderId="3" applyAlignment="1" pivotButton="0" quotePrefix="0" xfId="0">
      <alignment horizontal="center" vertical="center" wrapText="1"/>
    </xf>
    <xf numFmtId="0" fontId="10" fillId="16" borderId="2" applyAlignment="1" pivotButton="0" quotePrefix="0" xfId="0">
      <alignment horizontal="center" vertical="center" wrapText="1"/>
    </xf>
    <xf numFmtId="0" fontId="14" fillId="16" borderId="1" applyAlignment="1" pivotButton="0" quotePrefix="0" xfId="0">
      <alignment horizontal="center" vertical="center"/>
    </xf>
    <xf numFmtId="0" fontId="16" fillId="21" borderId="0" applyAlignment="1" pivotButton="0" quotePrefix="0" xfId="0">
      <alignment horizontal="center" vertical="center" wrapText="1"/>
    </xf>
    <xf numFmtId="0" fontId="16" fillId="21" borderId="18" applyAlignment="1" pivotButton="0" quotePrefix="0" xfId="0">
      <alignment horizontal="center" vertical="center" wrapText="1"/>
    </xf>
    <xf numFmtId="0" fontId="1" fillId="16" borderId="0" applyAlignment="1" pivotButton="0" quotePrefix="0" xfId="0">
      <alignment horizontal="center" vertical="center" wrapText="1"/>
    </xf>
    <xf numFmtId="0" fontId="7" fillId="21" borderId="29" applyAlignment="1" pivotButton="0" quotePrefix="0" xfId="0">
      <alignment horizontal="center" vertical="center" wrapText="1"/>
    </xf>
    <xf numFmtId="0" fontId="7" fillId="21" borderId="16" applyAlignment="1" pivotButton="0" quotePrefix="0" xfId="0">
      <alignment horizontal="center" vertical="center" wrapText="1"/>
    </xf>
    <xf numFmtId="0" fontId="7" fillId="21" borderId="30" applyAlignment="1" pivotButton="0" quotePrefix="0" xfId="0">
      <alignment horizontal="center" vertical="center" wrapText="1"/>
    </xf>
    <xf numFmtId="0" fontId="9" fillId="16" borderId="0" applyAlignment="1" pivotButton="0" quotePrefix="0" xfId="0">
      <alignment horizontal="center" vertical="center" wrapText="1"/>
    </xf>
    <xf numFmtId="0" fontId="8" fillId="16" borderId="16" applyAlignment="1" pivotButton="0" quotePrefix="0" xfId="0">
      <alignment horizontal="center"/>
    </xf>
    <xf numFmtId="0" fontId="1" fillId="21" borderId="25" applyAlignment="1" pivotButton="0" quotePrefix="0" xfId="0">
      <alignment horizontal="center" vertical="center" wrapText="1"/>
    </xf>
    <xf numFmtId="0" fontId="1" fillId="26" borderId="25" applyAlignment="1" pivotButton="0" quotePrefix="0" xfId="0">
      <alignment horizontal="center" vertical="center"/>
    </xf>
    <xf numFmtId="0" fontId="1" fillId="26" borderId="26" applyAlignment="1" pivotButton="0" quotePrefix="0" xfId="0">
      <alignment horizontal="center" vertical="center"/>
    </xf>
    <xf numFmtId="0" fontId="5" fillId="26" borderId="28" applyAlignment="1" pivotButton="0" quotePrefix="0" xfId="0">
      <alignment horizontal="center" vertical="center" wrapText="1"/>
    </xf>
    <xf numFmtId="0" fontId="1" fillId="16" borderId="25" applyAlignment="1" pivotButton="0" quotePrefix="0" xfId="0">
      <alignment horizontal="center" vertical="center" wrapText="1"/>
    </xf>
    <xf numFmtId="0" fontId="1" fillId="16" borderId="1" applyAlignment="1" pivotButton="0" quotePrefix="0" xfId="0">
      <alignment horizontal="center" vertical="center" wrapText="1"/>
    </xf>
    <xf numFmtId="0" fontId="8" fillId="8" borderId="18" applyAlignment="1" pivotButton="0" quotePrefix="0" xfId="0">
      <alignment horizontal="center" vertical="center"/>
    </xf>
    <xf numFmtId="0" fontId="1" fillId="16" borderId="17" applyAlignment="1" pivotButton="0" quotePrefix="0" xfId="0">
      <alignment horizontal="center" vertical="center" wrapText="1"/>
    </xf>
    <xf numFmtId="0" fontId="9" fillId="16" borderId="16" applyAlignment="1" pivotButton="0" quotePrefix="0" xfId="0">
      <alignment horizontal="center"/>
    </xf>
    <xf numFmtId="0" fontId="2" fillId="8" borderId="0" applyAlignment="1" pivotButton="0" quotePrefix="0" xfId="0">
      <alignment horizontal="center"/>
    </xf>
    <xf numFmtId="0" fontId="7" fillId="21" borderId="1" applyAlignment="1" pivotButton="0" quotePrefix="0" xfId="0">
      <alignment horizontal="center" vertical="center"/>
    </xf>
    <xf numFmtId="0" fontId="7" fillId="21" borderId="3" applyAlignment="1" pivotButton="0" quotePrefix="0" xfId="0">
      <alignment horizontal="center" vertical="center"/>
    </xf>
    <xf numFmtId="0" fontId="1" fillId="21" borderId="17" applyAlignment="1" pivotButton="0" quotePrefix="0" xfId="0">
      <alignment horizontal="center" vertical="center" wrapText="1"/>
    </xf>
    <xf numFmtId="0" fontId="1" fillId="21" borderId="26" applyAlignment="1" pivotButton="0" quotePrefix="0" xfId="0">
      <alignment horizontal="center" vertical="center" wrapText="1"/>
    </xf>
    <xf numFmtId="0" fontId="7" fillId="6" borderId="1" applyAlignment="1" pivotButton="0" quotePrefix="0" xfId="0">
      <alignment horizontal="center" vertical="center" wrapText="1"/>
    </xf>
    <xf numFmtId="0" fontId="1" fillId="16" borderId="1" applyAlignment="1" pivotButton="0" quotePrefix="0" xfId="0">
      <alignment horizontal="center" vertical="bottom" wrapText="1"/>
    </xf>
    <xf numFmtId="0" fontId="8" fillId="8" borderId="17" applyAlignment="1" pivotButton="0" quotePrefix="0" xfId="0">
      <alignment horizontal="center" vertical="center"/>
    </xf>
    <xf numFmtId="0" fontId="7" fillId="21" borderId="18" applyAlignment="1" pivotButton="0" quotePrefix="0" xfId="0">
      <alignment horizontal="center" vertical="center"/>
    </xf>
    <xf numFmtId="0" fontId="10" fillId="21" borderId="16" applyAlignment="1" pivotButton="0" quotePrefix="0" xfId="0">
      <alignment horizontal="center" vertical="center" wrapText="1"/>
    </xf>
    <xf numFmtId="0" fontId="10" fillId="21" borderId="30" applyAlignment="1" pivotButton="0" quotePrefix="0" xfId="0">
      <alignment horizontal="center" vertical="center" wrapText="1"/>
    </xf>
    <xf numFmtId="0" fontId="1" fillId="21" borderId="18" applyAlignment="1" pivotButton="0" quotePrefix="0" xfId="0">
      <alignment horizontal="center" vertical="center" wrapText="1"/>
    </xf>
    <xf numFmtId="0" fontId="7" fillId="21" borderId="25" applyAlignment="1" pivotButton="0" quotePrefix="0" xfId="0">
      <alignment horizontal="center" vertical="center"/>
    </xf>
    <xf numFmtId="0" fontId="7" fillId="21" borderId="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 wrapText="1"/>
    </xf>
    <xf numFmtId="0" fontId="10" fillId="21" borderId="28" applyAlignment="1" pivotButton="0" quotePrefix="0" xfId="0">
      <alignment horizontal="center" vertical="center" wrapText="1"/>
    </xf>
    <xf numFmtId="0" fontId="1" fillId="21" borderId="3" applyAlignment="1" pivotButton="0" quotePrefix="0" xfId="0">
      <alignment horizontal="center" vertical="center" wrapText="1"/>
    </xf>
    <xf numFmtId="0" fontId="1" fillId="4" borderId="28" applyAlignment="1" pivotButton="0" quotePrefix="0" xfId="0">
      <alignment horizontal="center" vertical="center" wrapText="1"/>
    </xf>
    <xf numFmtId="0" fontId="1" fillId="21" borderId="25" applyAlignment="1" pivotButton="0" quotePrefix="0" xfId="0">
      <alignment horizontal="center" vertical="center"/>
    </xf>
    <xf numFmtId="0" fontId="1" fillId="21" borderId="7" applyAlignment="1" pivotButton="0" quotePrefix="0" xfId="0">
      <alignment horizontal="center" vertical="center" wrapText="1"/>
    </xf>
    <xf numFmtId="0" fontId="1" fillId="21" borderId="26" applyAlignment="1" pivotButton="0" quotePrefix="0" xfId="0">
      <alignment horizontal="center" vertical="center"/>
    </xf>
    <xf numFmtId="0" fontId="5" fillId="21" borderId="28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 wrapText="1"/>
    </xf>
    <xf numFmtId="0" fontId="1" fillId="21" borderId="18" applyAlignment="1" pivotButton="0" quotePrefix="0" xfId="0">
      <alignment horizontal="center" vertical="center" wrapText="1"/>
    </xf>
    <xf numFmtId="0" fontId="1" fillId="21" borderId="17" applyAlignment="1" pivotButton="0" quotePrefix="0" xfId="0">
      <alignment horizontal="center" vertical="center" wrapText="1"/>
    </xf>
    <xf numFmtId="0" fontId="1" fillId="21" borderId="26" applyAlignment="1" pivotButton="0" quotePrefix="0" xfId="0">
      <alignment horizontal="center" vertical="center" wrapText="1"/>
    </xf>
    <xf numFmtId="0" fontId="1" fillId="21" borderId="16" applyAlignment="1" pivotButton="0" quotePrefix="0" xfId="0">
      <alignment horizontal="center" vertical="center" wrapText="1"/>
    </xf>
    <xf numFmtId="0" fontId="7" fillId="8" borderId="26" applyAlignment="1" pivotButton="0" quotePrefix="0" xfId="0">
      <alignment horizontal="center" vertical="center"/>
    </xf>
    <xf numFmtId="0" fontId="15" fillId="8" borderId="17" applyAlignment="1" pivotButton="0" quotePrefix="0" xfId="0">
      <alignment horizontal="center" vertical="center" wrapText="1"/>
    </xf>
    <xf numFmtId="0" fontId="20" fillId="8" borderId="29" applyAlignment="1" pivotButton="0" quotePrefix="0" xfId="0">
      <alignment horizontal="center" vertical="center" wrapText="1"/>
    </xf>
    <xf numFmtId="0" fontId="2" fillId="21" borderId="25" applyAlignment="1" pivotButton="0" quotePrefix="0" xfId="0">
      <alignment horizontal="center" vertical="center" wrapText="1"/>
    </xf>
    <xf numFmtId="0" fontId="7" fillId="21" borderId="28" applyAlignment="1" pivotButton="0" quotePrefix="0" xfId="0">
      <alignment horizontal="center" vertical="center" wrapText="1"/>
    </xf>
    <xf numFmtId="0" fontId="10" fillId="21" borderId="26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2" fillId="3" borderId="12" applyAlignment="1" pivotButton="0" quotePrefix="0" xfId="0">
      <alignment horizontal="center" vertical="center" wrapText="1"/>
    </xf>
    <xf numFmtId="0" fontId="2" fillId="3" borderId="41" applyAlignment="1" pivotButton="0" quotePrefix="0" xfId="0">
      <alignment horizontal="center" vertical="center" wrapText="1"/>
    </xf>
    <xf numFmtId="0" fontId="2" fillId="3" borderId="53" applyAlignment="1" pivotButton="0" quotePrefix="0" xfId="0">
      <alignment horizontal="center" vertical="center" wrapText="1"/>
    </xf>
    <xf numFmtId="0" fontId="2" fillId="3" borderId="9" applyAlignment="1" pivotButton="0" quotePrefix="0" xfId="0">
      <alignment horizontal="center" vertical="center" wrapText="1"/>
    </xf>
    <xf numFmtId="0" fontId="7" fillId="15" borderId="1" applyAlignment="1" pivotButton="0" quotePrefix="0" xfId="0">
      <alignment horizontal="center" vertical="center"/>
    </xf>
    <xf numFmtId="0" fontId="7" fillId="15" borderId="3" applyAlignment="1" pivotButton="0" quotePrefix="0" xfId="0">
      <alignment horizontal="center" wrapText="1"/>
    </xf>
    <xf numFmtId="0" fontId="5" fillId="21" borderId="28" applyAlignment="1" pivotButton="0" quotePrefix="0" xfId="0">
      <alignment horizontal="center" wrapText="1"/>
    </xf>
    <xf numFmtId="0" fontId="2" fillId="21" borderId="11" applyAlignment="1" pivotButton="0" quotePrefix="0" xfId="0">
      <alignment horizontal="center" vertical="center"/>
    </xf>
    <xf numFmtId="0" fontId="7" fillId="21" borderId="10" applyAlignment="1" pivotButton="0" quotePrefix="0" xfId="0">
      <alignment horizontal="center" vertical="center"/>
    </xf>
    <xf numFmtId="0" fontId="11" fillId="21" borderId="10" applyAlignment="1" pivotButton="0" quotePrefix="0" xfId="0">
      <alignment horizontal="center" vertical="center" wrapText="1"/>
    </xf>
    <xf numFmtId="0" fontId="2" fillId="21" borderId="10" applyAlignment="1" pivotButton="0" quotePrefix="0" xfId="0">
      <alignment horizontal="center" vertical="center"/>
    </xf>
    <xf numFmtId="0" fontId="10" fillId="21" borderId="10" applyAlignment="1" pivotButton="0" quotePrefix="0" xfId="0">
      <alignment horizontal="center" vertical="top" wrapText="1"/>
    </xf>
    <xf numFmtId="0" fontId="14" fillId="21" borderId="10" applyAlignment="1" pivotButton="0" quotePrefix="0" xfId="0">
      <alignment horizontal="center" vertical="center" wrapText="1"/>
    </xf>
    <xf numFmtId="0" fontId="2" fillId="3" borderId="7" applyAlignment="1" pivotButton="0" quotePrefix="0" xfId="0">
      <alignment horizontal="center" vertical="center" wrapText="1"/>
    </xf>
    <xf numFmtId="0" fontId="1" fillId="10" borderId="10" applyAlignment="1" pivotButton="0" quotePrefix="0" xfId="0">
      <alignment horizontal="center" vertical="center" wrapText="1"/>
    </xf>
    <xf numFmtId="0" fontId="1" fillId="8" borderId="29" applyAlignment="1" pivotButton="0" quotePrefix="0" xfId="0">
      <alignment horizontal="center" vertical="center" wrapText="1"/>
    </xf>
    <xf numFmtId="0" fontId="6" fillId="21" borderId="1" pivotButton="0" quotePrefix="0" xfId="0"/>
    <xf numFmtId="0" fontId="6" fillId="21" borderId="17" pivotButton="0" quotePrefix="0" xfId="0"/>
    <xf numFmtId="0" fontId="6" fillId="21" borderId="16" pivotButton="0" quotePrefix="0" xfId="0"/>
    <xf numFmtId="0" fontId="5" fillId="13" borderId="25" applyAlignment="1" pivotButton="0" quotePrefix="0" xfId="0">
      <alignment horizontal="center"/>
    </xf>
    <xf numFmtId="0" fontId="5" fillId="11" borderId="1" applyAlignment="1" pivotButton="0" quotePrefix="0" xfId="0">
      <alignment horizontal="center"/>
    </xf>
    <xf numFmtId="0" fontId="1" fillId="13" borderId="26" applyAlignment="1" pivotButton="0" quotePrefix="0" xfId="0">
      <alignment horizontal="center"/>
    </xf>
    <xf numFmtId="0" fontId="1" fillId="11" borderId="17" applyAlignment="1" pivotButton="0" quotePrefix="0" xfId="0">
      <alignment horizontal="center" wrapText="1"/>
    </xf>
    <xf numFmtId="0" fontId="1" fillId="13" borderId="28" applyAlignment="1" pivotButton="0" quotePrefix="0" xfId="0">
      <alignment horizontal="center" wrapText="1"/>
    </xf>
    <xf numFmtId="0" fontId="1" fillId="22" borderId="17" applyAlignment="1" pivotButton="0" quotePrefix="0" xfId="0">
      <alignment horizontal="center" vertical="bottom"/>
    </xf>
    <xf numFmtId="0" fontId="5" fillId="10" borderId="1" applyAlignment="1" pivotButton="0" quotePrefix="0" xfId="0">
      <alignment horizontal="center" vertical="bottom" wrapText="1"/>
    </xf>
    <xf numFmtId="0" fontId="1" fillId="10" borderId="17" applyAlignment="1" pivotButton="0" quotePrefix="0" xfId="0">
      <alignment horizontal="center" vertical="bottom"/>
    </xf>
    <xf numFmtId="0" fontId="9" fillId="10" borderId="16" applyAlignment="1" pivotButton="0" quotePrefix="0" xfId="0">
      <alignment horizontal="center" vertical="bottom"/>
    </xf>
    <xf numFmtId="0" fontId="1" fillId="10" borderId="3" applyAlignment="1" pivotButton="0" quotePrefix="0" xfId="0">
      <alignment horizontal="center" vertical="center" wrapText="1"/>
    </xf>
    <xf numFmtId="0" fontId="7" fillId="10" borderId="1" applyAlignment="1" pivotButton="0" quotePrefix="0" xfId="0">
      <alignment horizontal="center"/>
    </xf>
    <xf numFmtId="0" fontId="1" fillId="10" borderId="3" applyAlignment="1" pivotButton="0" quotePrefix="0" xfId="0">
      <alignment horizontal="center" wrapText="1"/>
    </xf>
    <xf numFmtId="0" fontId="1" fillId="10" borderId="18" applyAlignment="1" pivotButton="0" quotePrefix="0" xfId="0">
      <alignment horizontal="center" wrapText="1"/>
    </xf>
    <xf numFmtId="0" fontId="1" fillId="10" borderId="30" applyAlignment="1" pivotButton="0" quotePrefix="0" xfId="0">
      <alignment horizontal="center" wrapText="1"/>
    </xf>
    <xf numFmtId="0" fontId="1" fillId="22" borderId="17" applyAlignment="1" pivotButton="0" quotePrefix="0" xfId="0">
      <alignment horizontal="center" vertical="bottom"/>
    </xf>
    <xf numFmtId="0" fontId="5" fillId="21" borderId="10" applyAlignment="1" pivotButton="0" quotePrefix="0" xfId="0">
      <alignment vertical="top"/>
    </xf>
    <xf numFmtId="0" fontId="1" fillId="21" borderId="8" applyAlignment="1" pivotButton="0" quotePrefix="0" xfId="0">
      <alignment vertical="bottom"/>
    </xf>
    <xf numFmtId="0" fontId="1" fillId="0" borderId="16" applyAlignment="1" pivotButton="0" quotePrefix="0" xfId="0">
      <alignment vertical="bottom"/>
    </xf>
    <xf numFmtId="0" fontId="5" fillId="0" borderId="30" applyAlignment="1" pivotButton="0" quotePrefix="0" xfId="0">
      <alignment vertical="top"/>
    </xf>
    <xf numFmtId="0" fontId="5" fillId="0" borderId="30" applyAlignment="1" pivotButton="0" quotePrefix="0" xfId="0">
      <alignment vertical="top" wrapText="1"/>
    </xf>
    <xf numFmtId="0" fontId="5" fillId="0" borderId="10" applyAlignment="1" pivotButton="0" quotePrefix="0" xfId="0">
      <alignment vertical="bottom"/>
    </xf>
    <xf numFmtId="0" fontId="1" fillId="0" borderId="10" applyAlignment="1" pivotButton="0" quotePrefix="0" xfId="0">
      <alignment vertical="bottom"/>
    </xf>
    <xf numFmtId="0" fontId="5" fillId="0" borderId="8" applyAlignment="1" pivotButton="0" quotePrefix="0" xfId="0">
      <alignment vertical="top"/>
    </xf>
    <xf numFmtId="0" fontId="5" fillId="10" borderId="8" applyAlignment="1" pivotButton="0" quotePrefix="0" xfId="0">
      <alignment vertical="top" wrapText="1"/>
    </xf>
    <xf numFmtId="0" fontId="5" fillId="0" borderId="8" applyAlignment="1" pivotButton="0" quotePrefix="0" xfId="0">
      <alignment vertical="top"/>
    </xf>
    <xf numFmtId="0" fontId="5" fillId="0" borderId="16" applyAlignment="1" pivotButton="0" quotePrefix="0" xfId="0">
      <alignment vertical="bottom"/>
    </xf>
    <xf numFmtId="0" fontId="1" fillId="0" borderId="16" applyAlignment="1" pivotButton="0" quotePrefix="0" xfId="0">
      <alignment vertical="top" wrapText="1"/>
    </xf>
    <xf numFmtId="0" fontId="1" fillId="10" borderId="30" applyAlignment="1" pivotButton="0" quotePrefix="0" xfId="0">
      <alignment vertical="bottom"/>
    </xf>
    <xf numFmtId="0" fontId="7" fillId="10" borderId="30" applyAlignment="1" pivotButton="0" quotePrefix="0" xfId="0">
      <alignment vertical="bottom"/>
    </xf>
    <xf numFmtId="0" fontId="1" fillId="10" borderId="10" applyAlignment="1" pivotButton="0" quotePrefix="0" xfId="0">
      <alignment vertical="bottom"/>
    </xf>
    <xf numFmtId="0" fontId="1" fillId="0" borderId="10" applyAlignment="1" pivotButton="0" quotePrefix="0" xfId="0">
      <alignment vertical="bottom"/>
    </xf>
    <xf numFmtId="0" fontId="1" fillId="10" borderId="16" applyAlignment="1" pivotButton="0" quotePrefix="0" xfId="0">
      <alignment vertical="bottom"/>
    </xf>
    <xf numFmtId="0" fontId="23" fillId="10" borderId="16" applyAlignment="1" pivotButton="0" quotePrefix="0" xfId="0">
      <alignment vertical="top"/>
    </xf>
    <xf numFmtId="0" fontId="7" fillId="10" borderId="30" applyAlignment="1" pivotButton="0" quotePrefix="0" xfId="0">
      <alignment vertical="bottom"/>
    </xf>
    <xf numFmtId="0" fontId="1" fillId="0" borderId="10" applyAlignment="1" pivotButton="0" quotePrefix="0" xfId="0">
      <alignment vertical="top" wrapText="1"/>
    </xf>
    <xf numFmtId="0" fontId="6" fillId="0" borderId="10" applyAlignment="1" pivotButton="0" quotePrefix="0" xfId="0">
      <alignment vertical="top"/>
    </xf>
    <xf numFmtId="0" fontId="1" fillId="10" borderId="16" applyAlignment="1" pivotButton="0" quotePrefix="0" xfId="0">
      <alignment vertical="bottom"/>
    </xf>
    <xf numFmtId="0" fontId="1" fillId="0" borderId="30" applyAlignment="1" pivotButton="0" quotePrefix="0" xfId="0">
      <alignment vertical="bottom"/>
    </xf>
    <xf numFmtId="0" fontId="1" fillId="10" borderId="30" applyAlignment="1" pivotButton="0" quotePrefix="0" xfId="0">
      <alignment vertical="bottom"/>
    </xf>
    <xf numFmtId="0" fontId="1" fillId="7" borderId="16" applyAlignment="1" pivotButton="0" quotePrefix="0" xfId="0">
      <alignment vertical="bottom"/>
    </xf>
    <xf numFmtId="0" fontId="1" fillId="7" borderId="29" applyAlignment="1" pivotButton="0" quotePrefix="0" xfId="0">
      <alignment horizontal="center" vertical="bottom"/>
    </xf>
    <xf numFmtId="0" fontId="6" fillId="7" borderId="10" pivotButton="0" quotePrefix="0" xfId="0"/>
    <xf numFmtId="0" fontId="1" fillId="0" borderId="16" applyAlignment="1" pivotButton="0" quotePrefix="0" xfId="0">
      <alignment vertical="top"/>
    </xf>
    <xf numFmtId="0" fontId="1" fillId="0" borderId="30" applyAlignment="1" pivotButton="0" quotePrefix="0" xfId="0">
      <alignment vertical="top"/>
    </xf>
    <xf numFmtId="0" fontId="7" fillId="0" borderId="16" applyAlignment="1" pivotButton="0" quotePrefix="0" xfId="0">
      <alignment vertical="top" wrapText="1"/>
    </xf>
    <xf numFmtId="0" fontId="1" fillId="0" borderId="30" applyAlignment="1" pivotButton="0" quotePrefix="0" xfId="0">
      <alignment vertical="bottom"/>
    </xf>
    <xf numFmtId="0" fontId="1" fillId="21" borderId="16" applyAlignment="1" pivotButton="0" quotePrefix="0" xfId="0">
      <alignment vertical="top"/>
    </xf>
    <xf numFmtId="0" fontId="1" fillId="21" borderId="30" applyAlignment="1" pivotButton="0" quotePrefix="0" xfId="0">
      <alignment vertical="bottom"/>
    </xf>
    <xf numFmtId="0" fontId="6" fillId="21" borderId="10" pivotButton="0" quotePrefix="0" xfId="0"/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10" borderId="0" applyAlignment="1" pivotButton="0" quotePrefix="0" xfId="0">
      <alignment horizontal="center" vertical="center" wrapText="1"/>
    </xf>
    <xf numFmtId="0" fontId="1" fillId="10" borderId="0" applyAlignment="1" pivotButton="0" quotePrefix="0" xfId="0">
      <alignment horizontal="center" vertical="center" wrapText="1"/>
    </xf>
    <xf numFmtId="0" fontId="5" fillId="10" borderId="31" applyAlignment="1" pivotButton="0" quotePrefix="0" xfId="0">
      <alignment horizontal="center" wrapText="1"/>
    </xf>
    <xf numFmtId="0" fontId="5" fillId="10" borderId="1" applyAlignment="1" pivotButton="0" quotePrefix="0" xfId="0">
      <alignment horizontal="center" vertical="center"/>
    </xf>
    <xf numFmtId="0" fontId="1" fillId="10" borderId="32" applyAlignment="1" pivotButton="0" quotePrefix="0" xfId="0">
      <alignment horizontal="center" vertical="center" wrapText="1"/>
    </xf>
    <xf numFmtId="0" fontId="1" fillId="10" borderId="33" applyAlignment="1" pivotButton="0" quotePrefix="0" xfId="0">
      <alignment horizontal="center" vertical="center" wrapText="1"/>
    </xf>
    <xf numFmtId="0" fontId="1" fillId="5" borderId="17" applyAlignment="1" pivotButton="0" quotePrefix="0" xfId="0">
      <alignment horizontal="center" wrapText="1"/>
    </xf>
    <xf numFmtId="0" fontId="1" fillId="10" borderId="17" applyAlignment="1" pivotButton="0" quotePrefix="0" xfId="0">
      <alignment horizontal="center"/>
    </xf>
    <xf numFmtId="0" fontId="1" fillId="10" borderId="16" applyAlignment="1" pivotButton="0" quotePrefix="0" xfId="0">
      <alignment horizontal="center" vertical="center" wrapText="1"/>
    </xf>
    <xf numFmtId="0" fontId="12" fillId="7" borderId="17" applyAlignment="1" pivotButton="0" quotePrefix="0" xfId="0">
      <alignment horizontal="center" vertical="center" wrapText="1"/>
    </xf>
    <xf numFmtId="0" fontId="1" fillId="7" borderId="17" applyAlignment="1" pivotButton="0" quotePrefix="0" xfId="0">
      <alignment horizontal="center" wrapText="1"/>
    </xf>
    <xf numFmtId="0" fontId="2" fillId="32" borderId="25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7" fillId="32" borderId="26" applyAlignment="1" pivotButton="0" quotePrefix="0" xfId="0">
      <alignment horizontal="center"/>
    </xf>
    <xf numFmtId="0" fontId="6" fillId="32" borderId="28" applyAlignment="1" pivotButton="0" quotePrefix="0" xfId="0">
      <alignment horizontal="center"/>
    </xf>
    <xf numFmtId="0" fontId="2" fillId="10" borderId="0" applyAlignment="1" pivotButton="0" quotePrefix="0" xfId="0">
      <alignment horizontal="center" vertical="center" wrapText="1"/>
    </xf>
    <xf numFmtId="0" fontId="5" fillId="10" borderId="0" applyAlignment="1" pivotButton="0" quotePrefix="0" xfId="0">
      <alignment horizontal="center" vertical="center" wrapText="1"/>
    </xf>
    <xf numFmtId="0" fontId="5" fillId="10" borderId="0" applyAlignment="1" pivotButton="0" quotePrefix="0" xfId="0">
      <alignment horizontal="center" vertical="center" wrapText="1"/>
    </xf>
    <xf numFmtId="0" fontId="1" fillId="10" borderId="28" applyAlignment="1" pivotButton="0" quotePrefix="0" xfId="0">
      <alignment horizontal="center" vertical="center" wrapText="1"/>
    </xf>
    <xf numFmtId="0" fontId="5" fillId="10" borderId="0" applyAlignment="1" pivotButton="0" quotePrefix="0" xfId="0">
      <alignment horizontal="center" vertical="center" wrapText="1"/>
    </xf>
    <xf numFmtId="0" fontId="5" fillId="10" borderId="29" applyAlignment="1" pivotButton="0" quotePrefix="0" xfId="0">
      <alignment horizontal="center" vertical="center" wrapText="1"/>
    </xf>
    <xf numFmtId="0" fontId="1" fillId="10" borderId="30" applyAlignment="1" pivotButton="0" quotePrefix="0" xfId="0">
      <alignment horizontal="center" vertical="center" wrapText="1"/>
    </xf>
    <xf numFmtId="0" fontId="1" fillId="10" borderId="36" applyAlignment="1" pivotButton="0" quotePrefix="0" xfId="0">
      <alignment horizontal="center" vertical="center" wrapText="1"/>
    </xf>
    <xf numFmtId="0" fontId="4" fillId="10" borderId="0" applyAlignment="1" pivotButton="0" quotePrefix="0" xfId="0">
      <alignment horizontal="center" vertical="center"/>
    </xf>
    <xf numFmtId="0" fontId="9" fillId="10" borderId="29" applyAlignment="1" pivotButton="0" quotePrefix="0" xfId="0">
      <alignment horizontal="center" vertical="center" wrapText="1"/>
    </xf>
    <xf numFmtId="0" fontId="2" fillId="10" borderId="0" applyAlignment="1" pivotButton="0" quotePrefix="0" xfId="0">
      <alignment horizontal="center" vertical="top"/>
    </xf>
    <xf numFmtId="0" fontId="7" fillId="10" borderId="26" applyAlignment="1" pivotButton="0" quotePrefix="0" xfId="0">
      <alignment horizontal="center" vertical="center" wrapText="1"/>
    </xf>
    <xf numFmtId="0" fontId="18" fillId="10" borderId="28" applyAlignment="1" pivotButton="0" quotePrefix="0" xfId="0">
      <alignment horizontal="center" vertical="center" wrapText="1"/>
    </xf>
    <xf numFmtId="0" fontId="7" fillId="10" borderId="25" applyAlignment="1" pivotButton="0" quotePrefix="0" xfId="0">
      <alignment horizontal="center" vertical="center" wrapText="1"/>
    </xf>
    <xf numFmtId="0" fontId="8" fillId="10" borderId="16" applyAlignment="1" pivotButton="0" quotePrefix="0" xfId="0">
      <alignment horizontal="center" vertical="center"/>
    </xf>
    <xf numFmtId="0" fontId="6" fillId="10" borderId="1" pivotButton="0" quotePrefix="0" xfId="0"/>
    <xf numFmtId="0" fontId="6" fillId="10" borderId="16" pivotButton="0" quotePrefix="0" xfId="0"/>
    <xf numFmtId="0" fontId="6" fillId="10" borderId="10" pivotButton="0" quotePrefix="0" xfId="0"/>
    <xf numFmtId="0" fontId="8" fillId="10" borderId="0" applyAlignment="1" pivotButton="0" quotePrefix="0" xfId="0">
      <alignment horizontal="center" vertical="center" wrapText="1"/>
    </xf>
    <xf numFmtId="0" fontId="8" fillId="10" borderId="26" applyAlignment="1" pivotButton="0" quotePrefix="0" xfId="0">
      <alignment horizontal="center" vertical="center" wrapText="1"/>
    </xf>
    <xf numFmtId="0" fontId="6" fillId="10" borderId="3" applyAlignment="1" pivotButton="0" quotePrefix="0" xfId="0">
      <alignment horizontal="center" vertical="center" wrapText="1"/>
    </xf>
    <xf numFmtId="0" fontId="6" fillId="10" borderId="1" applyAlignment="1" pivotButton="0" quotePrefix="0" xfId="0">
      <alignment horizontal="center" vertical="center" wrapText="1"/>
    </xf>
    <xf numFmtId="0" fontId="6" fillId="10" borderId="25" applyAlignment="1" pivotButton="0" quotePrefix="0" xfId="0">
      <alignment horizontal="center" vertical="center" wrapText="1"/>
    </xf>
    <xf numFmtId="0" fontId="1" fillId="10" borderId="2" applyAlignment="1" pivotButton="0" quotePrefix="0" xfId="0">
      <alignment horizontal="center" vertical="center" wrapText="1"/>
    </xf>
    <xf numFmtId="0" fontId="1" fillId="10" borderId="17" applyAlignment="1" pivotButton="0" quotePrefix="0" xfId="0">
      <alignment horizontal="center" wrapText="1"/>
    </xf>
    <xf numFmtId="0" fontId="7" fillId="11" borderId="25" applyAlignment="1" pivotButton="0" quotePrefix="0" xfId="0">
      <alignment horizontal="center" vertical="center"/>
    </xf>
    <xf numFmtId="0" fontId="1" fillId="7" borderId="1" applyAlignment="1" pivotButton="0" quotePrefix="0" xfId="0">
      <alignment horizontal="center" vertical="center" wrapText="1"/>
    </xf>
    <xf numFmtId="0" fontId="7" fillId="11" borderId="0" applyAlignment="1" pivotButton="0" quotePrefix="0" xfId="0">
      <alignment horizontal="center" vertical="center"/>
    </xf>
    <xf numFmtId="0" fontId="1" fillId="11" borderId="28" applyAlignment="1" pivotButton="0" quotePrefix="0" xfId="0">
      <alignment horizontal="center" vertical="center" wrapText="1"/>
    </xf>
    <xf numFmtId="0" fontId="1" fillId="11" borderId="29" applyAlignment="1" pivotButton="0" quotePrefix="0" xfId="0">
      <alignment horizontal="center" vertical="center" wrapText="1"/>
    </xf>
    <xf numFmtId="0" fontId="1" fillId="11" borderId="30" applyAlignment="1" pivotButton="0" quotePrefix="0" xfId="0">
      <alignment horizontal="center" vertical="center" wrapText="1"/>
    </xf>
    <xf numFmtId="0" fontId="7" fillId="11" borderId="1" applyAlignment="1" pivotButton="0" quotePrefix="0" xfId="0">
      <alignment horizontal="center" vertical="center"/>
    </xf>
    <xf numFmtId="0" fontId="5" fillId="9" borderId="25" applyAlignment="1" pivotButton="0" quotePrefix="0" xfId="0">
      <alignment horizontal="center" vertical="center" wrapText="1"/>
    </xf>
    <xf numFmtId="0" fontId="1" fillId="11" borderId="26" applyAlignment="1" pivotButton="0" quotePrefix="0" xfId="0">
      <alignment horizontal="center" vertical="center" wrapText="1"/>
    </xf>
    <xf numFmtId="0" fontId="1" fillId="9" borderId="26" applyAlignment="1" pivotButton="0" quotePrefix="0" xfId="0">
      <alignment horizontal="center" vertical="center" wrapText="1"/>
    </xf>
    <xf numFmtId="0" fontId="1" fillId="11" borderId="28" applyAlignment="1" pivotButton="0" quotePrefix="0" xfId="0">
      <alignment horizontal="center" vertical="center" wrapText="1"/>
    </xf>
    <xf numFmtId="0" fontId="1" fillId="9" borderId="28" applyAlignment="1" pivotButton="0" quotePrefix="0" xfId="0">
      <alignment horizontal="center" vertical="center" wrapText="1"/>
    </xf>
    <xf numFmtId="0" fontId="14" fillId="8" borderId="25" applyAlignment="1" pivotButton="0" quotePrefix="0" xfId="0">
      <alignment horizontal="center" vertical="center"/>
    </xf>
    <xf numFmtId="0" fontId="7" fillId="9" borderId="0" applyAlignment="1" pivotButton="0" quotePrefix="0" xfId="0">
      <alignment horizontal="center" vertical="center"/>
    </xf>
    <xf numFmtId="0" fontId="9" fillId="8" borderId="28" applyAlignment="1" pivotButton="0" quotePrefix="0" xfId="0">
      <alignment horizontal="center" vertical="center" wrapText="1"/>
    </xf>
    <xf numFmtId="0" fontId="1" fillId="18" borderId="3" applyAlignment="1" pivotButton="0" quotePrefix="0" xfId="0">
      <alignment horizontal="center" vertical="center" wrapText="1"/>
    </xf>
    <xf numFmtId="0" fontId="21" fillId="8" borderId="28" applyAlignment="1" pivotButton="0" quotePrefix="0" xfId="0">
      <alignment horizontal="center" vertical="center" wrapText="1"/>
    </xf>
    <xf numFmtId="0" fontId="1" fillId="8" borderId="43" applyAlignment="1" pivotButton="0" quotePrefix="0" xfId="0">
      <alignment horizontal="center" wrapText="1"/>
    </xf>
    <xf numFmtId="0" fontId="1" fillId="8" borderId="44" applyAlignment="1" pivotButton="0" quotePrefix="0" xfId="0">
      <alignment horizontal="center" wrapText="1"/>
    </xf>
    <xf numFmtId="0" fontId="21" fillId="8" borderId="45" applyAlignment="1" pivotButton="0" quotePrefix="0" xfId="0">
      <alignment horizontal="center" wrapText="1"/>
    </xf>
    <xf numFmtId="0" fontId="7" fillId="5" borderId="1" applyAlignment="1" pivotButton="0" quotePrefix="0" xfId="0">
      <alignment horizontal="center"/>
    </xf>
    <xf numFmtId="0" fontId="21" fillId="18" borderId="29" applyAlignment="1" pivotButton="0" quotePrefix="0" xfId="0">
      <alignment horizontal="center" vertical="center" wrapText="1"/>
    </xf>
    <xf numFmtId="0" fontId="1" fillId="8" borderId="3" applyAlignment="1" pivotButton="0" quotePrefix="0" xfId="0">
      <alignment horizontal="center" vertical="center" wrapText="1"/>
    </xf>
    <xf numFmtId="0" fontId="9" fillId="13" borderId="45" applyAlignment="1" pivotButton="0" quotePrefix="0" xfId="0">
      <alignment horizontal="center" wrapText="1"/>
    </xf>
    <xf numFmtId="0" fontId="7" fillId="8" borderId="26" applyAlignment="1" pivotButton="0" quotePrefix="0" xfId="0">
      <alignment horizontal="center"/>
    </xf>
    <xf numFmtId="0" fontId="8" fillId="8" borderId="28" applyAlignment="1" pivotButton="0" quotePrefix="0" xfId="0">
      <alignment horizontal="center" vertical="center"/>
    </xf>
    <xf numFmtId="0" fontId="14" fillId="16" borderId="25" applyAlignment="1" pivotButton="0" quotePrefix="0" xfId="0">
      <alignment horizontal="center" vertical="center"/>
    </xf>
    <xf numFmtId="0" fontId="1" fillId="5" borderId="25" applyAlignment="1" pivotButton="0" quotePrefix="0" xfId="0">
      <alignment horizontal="center" wrapText="1"/>
    </xf>
    <xf numFmtId="0" fontId="7" fillId="16" borderId="26" applyAlignment="1" pivotButton="0" quotePrefix="0" xfId="0">
      <alignment horizontal="center"/>
    </xf>
    <xf numFmtId="0" fontId="1" fillId="5" borderId="26" applyAlignment="1" pivotButton="0" quotePrefix="0" xfId="0">
      <alignment horizontal="center" wrapText="1"/>
    </xf>
    <xf numFmtId="0" fontId="8" fillId="16" borderId="28" applyAlignment="1" pivotButton="0" quotePrefix="0" xfId="0">
      <alignment horizontal="center"/>
    </xf>
    <xf numFmtId="0" fontId="1" fillId="5" borderId="28" applyAlignment="1" pivotButton="0" quotePrefix="0" xfId="0">
      <alignment horizontal="center" wrapText="1"/>
    </xf>
    <xf numFmtId="0" fontId="1" fillId="16" borderId="1" applyAlignment="1" pivotButton="0" quotePrefix="0" xfId="0">
      <alignment horizontal="center" wrapText="1"/>
    </xf>
    <xf numFmtId="0" fontId="1" fillId="16" borderId="17" applyAlignment="1" pivotButton="0" quotePrefix="0" xfId="0">
      <alignment horizontal="center" wrapText="1"/>
    </xf>
    <xf numFmtId="0" fontId="9" fillId="16" borderId="16" applyAlignment="1" pivotButton="0" quotePrefix="0" xfId="0">
      <alignment horizontal="center"/>
    </xf>
    <xf numFmtId="0" fontId="1" fillId="18" borderId="2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/>
    </xf>
    <xf numFmtId="0" fontId="25" fillId="0" borderId="13" pivotButton="0" quotePrefix="0" xfId="0"/>
    <xf numFmtId="0" fontId="26" fillId="0" borderId="13" pivotButton="0" quotePrefix="0" xfId="0"/>
    <xf numFmtId="0" fontId="6" fillId="0" borderId="13" pivotButton="0" quotePrefix="0" xfId="0"/>
    <xf numFmtId="0" fontId="6" fillId="0" borderId="40" pivotButton="0" quotePrefix="0" xfId="0"/>
    <xf numFmtId="0" fontId="6" fillId="0" borderId="40" pivotButton="0" quotePrefix="0" xfId="0"/>
    <xf numFmtId="0" fontId="2" fillId="0" borderId="10" applyAlignment="1" pivotButton="0" quotePrefix="0" xfId="0">
      <alignment horizontal="center" vertical="center" wrapText="1"/>
    </xf>
    <xf numFmtId="0" fontId="27" fillId="0" borderId="10" applyAlignment="1" pivotButton="0" quotePrefix="0" xfId="0">
      <alignment horizontal="center" vertical="center" wrapText="1"/>
    </xf>
    <xf numFmtId="0" fontId="1" fillId="5" borderId="29" applyAlignment="1" pivotButton="0" quotePrefix="0" xfId="0">
      <alignment horizontal="center" vertical="center" wrapText="1"/>
    </xf>
    <xf numFmtId="0" fontId="5" fillId="5" borderId="3" applyAlignment="1" pivotButton="0" quotePrefix="0" xfId="0">
      <alignment horizontal="center" vertical="center" wrapText="1"/>
    </xf>
    <xf numFmtId="0" fontId="6" fillId="5" borderId="10" applyAlignment="1" pivotButton="0" quotePrefix="0" xfId="0">
      <alignment horizontal="center" vertical="center" wrapText="1"/>
    </xf>
    <xf numFmtId="0" fontId="6" fillId="8" borderId="0" applyAlignment="1" pivotButton="0" quotePrefix="0" xfId="0">
      <alignment horizontal="center" vertical="center" wrapText="1"/>
    </xf>
    <xf numFmtId="0" fontId="6" fillId="5" borderId="10" applyAlignment="1" pivotButton="0" quotePrefix="0" xfId="0">
      <alignment horizontal="center" vertical="center" wrapText="1"/>
    </xf>
    <xf numFmtId="0" fontId="5" fillId="5" borderId="10" applyAlignment="1" pivotButton="0" quotePrefix="0" xfId="0">
      <alignment horizontal="center" vertical="center" wrapText="1"/>
    </xf>
    <xf numFmtId="0" fontId="6" fillId="8" borderId="10" applyAlignment="1" pivotButton="0" quotePrefix="0" xfId="0">
      <alignment horizontal="center" vertical="center" wrapText="1"/>
    </xf>
    <xf numFmtId="0" fontId="13" fillId="9" borderId="25" applyAlignment="1" pivotButton="0" quotePrefix="0" xfId="0">
      <alignment horizontal="center" vertical="center" wrapText="1"/>
    </xf>
    <xf numFmtId="0" fontId="13" fillId="9" borderId="26" applyAlignment="1" pivotButton="0" quotePrefix="0" xfId="0">
      <alignment horizontal="center" vertical="center" wrapText="1"/>
    </xf>
    <xf numFmtId="0" fontId="13" fillId="9" borderId="28" applyAlignment="1" pivotButton="0" quotePrefix="0" xfId="0">
      <alignment horizontal="center" vertical="center" wrapText="1"/>
    </xf>
    <xf numFmtId="0" fontId="13" fillId="24" borderId="25" applyAlignment="1" pivotButton="0" quotePrefix="0" xfId="0">
      <alignment horizontal="center" vertical="center" wrapText="1"/>
    </xf>
    <xf numFmtId="0" fontId="13" fillId="24" borderId="26" applyAlignment="1" pivotButton="0" quotePrefix="0" xfId="0">
      <alignment horizontal="center" vertical="center" wrapText="1"/>
    </xf>
    <xf numFmtId="0" fontId="13" fillId="24" borderId="28" applyAlignment="1" pivotButton="0" quotePrefix="0" xfId="0">
      <alignment horizontal="center" vertical="center" wrapText="1"/>
    </xf>
    <xf numFmtId="0" fontId="26" fillId="8" borderId="3" applyAlignment="1" pivotButton="0" quotePrefix="0" xfId="0">
      <alignment horizontal="center" vertical="center" wrapText="1"/>
    </xf>
    <xf numFmtId="0" fontId="13" fillId="18" borderId="25" applyAlignment="1" pivotButton="0" quotePrefix="0" xfId="0">
      <alignment horizontal="center" vertical="center" wrapText="1"/>
    </xf>
    <xf numFmtId="0" fontId="13" fillId="18" borderId="26" applyAlignment="1" pivotButton="0" quotePrefix="0" xfId="0">
      <alignment horizontal="center" vertical="center" wrapText="1"/>
    </xf>
    <xf numFmtId="0" fontId="13" fillId="18" borderId="28" applyAlignment="1" pivotButton="0" quotePrefix="0" xfId="0">
      <alignment horizontal="center" vertical="center" wrapText="1"/>
    </xf>
    <xf numFmtId="0" fontId="2" fillId="5" borderId="29" applyAlignment="1" pivotButton="0" quotePrefix="0" xfId="0">
      <alignment horizontal="center" vertical="center" wrapText="1"/>
    </xf>
    <xf numFmtId="0" fontId="5" fillId="0" borderId="17" applyAlignment="1" pivotButton="0" quotePrefix="0" xfId="0">
      <alignment horizontal="center" vertical="center" wrapText="1"/>
    </xf>
    <xf numFmtId="0" fontId="5" fillId="6" borderId="35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5" fillId="8" borderId="31" applyAlignment="1" pivotButton="0" quotePrefix="0" xfId="0">
      <alignment horizontal="center" wrapText="1"/>
    </xf>
    <xf numFmtId="0" fontId="5" fillId="8" borderId="17" applyAlignment="1" pivotButton="0" quotePrefix="0" xfId="0">
      <alignment horizontal="center" wrapText="1"/>
    </xf>
    <xf numFmtId="0" fontId="1" fillId="8" borderId="32" applyAlignment="1" pivotButton="0" quotePrefix="0" xfId="0">
      <alignment horizontal="center" vertical="center"/>
    </xf>
    <xf numFmtId="0" fontId="1" fillId="8" borderId="33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bottom"/>
    </xf>
    <xf numFmtId="0" fontId="2" fillId="0" borderId="25" applyAlignment="1" pivotButton="0" quotePrefix="0" xfId="0">
      <alignment horizontal="center" wrapText="1"/>
    </xf>
    <xf numFmtId="0" fontId="2" fillId="0" borderId="28" applyAlignment="1" pivotButton="0" quotePrefix="0" xfId="0">
      <alignment horizontal="center" wrapText="1"/>
    </xf>
    <xf numFmtId="0" fontId="2" fillId="0" borderId="29" applyAlignment="1" pivotButton="0" quotePrefix="0" xfId="0">
      <alignment horizontal="center" wrapText="1"/>
    </xf>
    <xf numFmtId="0" fontId="2" fillId="0" borderId="30" applyAlignment="1" pivotButton="0" quotePrefix="0" xfId="0">
      <alignment horizontal="center" wrapText="1"/>
    </xf>
    <xf numFmtId="0" fontId="5" fillId="4" borderId="10" applyAlignment="1" pivotButton="0" quotePrefix="0" xfId="0">
      <alignment horizontal="center" vertical="top" wrapText="1"/>
    </xf>
    <xf numFmtId="0" fontId="6" fillId="4" borderId="29" pivotButton="0" quotePrefix="0" xfId="0"/>
    <xf numFmtId="0" fontId="1" fillId="0" borderId="1" applyAlignment="1" pivotButton="0" quotePrefix="0" xfId="0">
      <alignment horizontal="center" vertical="top" wrapText="1"/>
    </xf>
    <xf numFmtId="0" fontId="1" fillId="0" borderId="3" pivotButton="0" quotePrefix="0" xfId="0"/>
    <xf numFmtId="0" fontId="1" fillId="0" borderId="1" pivotButton="0" quotePrefix="0" xfId="0"/>
    <xf numFmtId="0" fontId="5" fillId="13" borderId="25" applyAlignment="1" pivotButton="0" quotePrefix="0" xfId="0">
      <alignment horizontal="center"/>
    </xf>
    <xf numFmtId="0" fontId="5" fillId="25" borderId="1" applyAlignment="1" pivotButton="0" quotePrefix="0" xfId="0">
      <alignment horizontal="center" wrapText="1"/>
    </xf>
    <xf numFmtId="0" fontId="1" fillId="13" borderId="26" applyAlignment="1" pivotButton="0" quotePrefix="0" xfId="0">
      <alignment horizontal="center" vertical="bottom"/>
    </xf>
    <xf numFmtId="0" fontId="1" fillId="25" borderId="17" applyAlignment="1" pivotButton="0" quotePrefix="0" xfId="0">
      <alignment horizontal="center" vertical="bottom"/>
    </xf>
    <xf numFmtId="0" fontId="1" fillId="6" borderId="17" applyAlignment="1" pivotButton="0" quotePrefix="0" xfId="0">
      <alignment horizontal="center" vertical="bottom"/>
    </xf>
    <xf numFmtId="0" fontId="1" fillId="25" borderId="16" applyAlignment="1" pivotButton="0" quotePrefix="0" xfId="0">
      <alignment horizontal="center" vertical="bottom"/>
    </xf>
    <xf numFmtId="0" fontId="1" fillId="6" borderId="16" applyAlignment="1" pivotButton="0" quotePrefix="0" xfId="0">
      <alignment horizontal="center" vertical="bottom"/>
    </xf>
    <xf numFmtId="0" fontId="5" fillId="32" borderId="1" applyAlignment="1" pivotButton="0" quotePrefix="0" xfId="0">
      <alignment horizontal="center" wrapText="1"/>
    </xf>
    <xf numFmtId="0" fontId="5" fillId="19" borderId="1" applyAlignment="1" pivotButton="0" quotePrefix="0" xfId="0">
      <alignment horizontal="center" wrapText="1"/>
    </xf>
    <xf numFmtId="0" fontId="5" fillId="16" borderId="1" applyAlignment="1" pivotButton="0" quotePrefix="0" xfId="0">
      <alignment horizontal="center" wrapText="1"/>
    </xf>
    <xf numFmtId="0" fontId="1" fillId="32" borderId="17" applyAlignment="1" pivotButton="0" quotePrefix="0" xfId="0">
      <alignment horizontal="center" vertical="bottom"/>
    </xf>
    <xf numFmtId="0" fontId="1" fillId="19" borderId="17" applyAlignment="1" pivotButton="0" quotePrefix="0" xfId="0">
      <alignment horizontal="center" vertical="bottom"/>
    </xf>
    <xf numFmtId="0" fontId="1" fillId="16" borderId="17" applyAlignment="1" pivotButton="0" quotePrefix="0" xfId="0">
      <alignment horizontal="center" vertical="bottom"/>
    </xf>
    <xf numFmtId="0" fontId="1" fillId="32" borderId="16" applyAlignment="1" pivotButton="0" quotePrefix="0" xfId="0">
      <alignment horizontal="center" vertical="bottom"/>
    </xf>
    <xf numFmtId="0" fontId="1" fillId="19" borderId="16" applyAlignment="1" pivotButton="0" quotePrefix="0" xfId="0">
      <alignment horizontal="center" vertical="bottom"/>
    </xf>
    <xf numFmtId="0" fontId="1" fillId="16" borderId="16" applyAlignment="1" pivotButton="0" quotePrefix="0" xfId="0">
      <alignment horizontal="center" vertical="bottom"/>
    </xf>
    <xf numFmtId="0" fontId="1" fillId="0" borderId="18" pivotButton="0" quotePrefix="0" xfId="0"/>
    <xf numFmtId="0" fontId="1" fillId="0" borderId="3" applyAlignment="1" pivotButton="0" quotePrefix="0" xfId="0">
      <alignment horizontal="center" wrapText="1"/>
    </xf>
    <xf numFmtId="0" fontId="1" fillId="0" borderId="1" applyAlignment="1" pivotButton="0" quotePrefix="0" xfId="0">
      <alignment horizontal="center" wrapText="1"/>
    </xf>
    <xf numFmtId="0" fontId="1" fillId="4" borderId="3" pivotButton="0" quotePrefix="0" xfId="0"/>
    <xf numFmtId="0" fontId="1" fillId="4" borderId="1" pivotButton="0" quotePrefix="0" xfId="0"/>
    <xf numFmtId="0" fontId="2" fillId="5" borderId="25" applyAlignment="1" pivotButton="0" quotePrefix="0" xfId="0">
      <alignment horizontal="center" wrapText="1"/>
    </xf>
    <xf numFmtId="0" fontId="1" fillId="5" borderId="26" applyAlignment="1" pivotButton="0" quotePrefix="0" xfId="0">
      <alignment horizontal="center" wrapText="1"/>
    </xf>
    <xf numFmtId="0" fontId="7" fillId="5" borderId="28" applyAlignment="1" pivotButton="0" quotePrefix="0" xfId="0">
      <alignment horizontal="center" wrapText="1"/>
    </xf>
    <xf numFmtId="0" fontId="1" fillId="0" borderId="17" pivotButton="0" quotePrefix="0" xfId="0"/>
    <xf numFmtId="0" fontId="5" fillId="18" borderId="0" applyAlignment="1" pivotButton="0" quotePrefix="0" xfId="0">
      <alignment horizontal="center"/>
    </xf>
    <xf numFmtId="0" fontId="2" fillId="9" borderId="1" applyAlignment="1" pivotButton="0" quotePrefix="0" xfId="0">
      <alignment horizontal="center" wrapText="1"/>
    </xf>
    <xf numFmtId="0" fontId="1" fillId="18" borderId="0" applyAlignment="1" pivotButton="0" quotePrefix="0" xfId="0">
      <alignment horizontal="center" vertical="bottom"/>
    </xf>
    <xf numFmtId="0" fontId="19" fillId="9" borderId="17" applyAlignment="1" pivotButton="0" quotePrefix="0" xfId="0">
      <alignment horizontal="center" wrapText="1"/>
    </xf>
    <xf numFmtId="0" fontId="7" fillId="9" borderId="16" applyAlignment="1" pivotButton="0" quotePrefix="0" xfId="0">
      <alignment horizontal="center" wrapText="1"/>
    </xf>
    <xf numFmtId="0" fontId="2" fillId="9" borderId="25" applyAlignment="1" pivotButton="0" quotePrefix="0" xfId="0">
      <alignment horizontal="center" wrapText="1"/>
    </xf>
    <xf numFmtId="0" fontId="19" fillId="9" borderId="26" applyAlignment="1" pivotButton="0" quotePrefix="0" xfId="0">
      <alignment horizontal="center" wrapText="1"/>
    </xf>
    <xf numFmtId="0" fontId="7" fillId="9" borderId="28" applyAlignment="1" pivotButton="0" quotePrefix="0" xfId="0">
      <alignment horizontal="center" wrapText="1"/>
    </xf>
    <xf numFmtId="0" fontId="2" fillId="9" borderId="17" applyAlignment="1" pivotButton="0" quotePrefix="0" xfId="0">
      <alignment horizontal="center" wrapText="1"/>
    </xf>
    <xf numFmtId="0" fontId="1" fillId="4" borderId="8" pivotButton="0" quotePrefix="0" xfId="0"/>
    <xf numFmtId="0" fontId="1" fillId="4" borderId="10" pivotButton="0" quotePrefix="0" xfId="0"/>
    <xf numFmtId="0" fontId="5" fillId="6" borderId="3" applyAlignment="1" pivotButton="0" quotePrefix="0" xfId="0">
      <alignment horizontal="center" wrapText="1"/>
    </xf>
    <xf numFmtId="0" fontId="1" fillId="5" borderId="26" applyAlignment="1" pivotButton="0" quotePrefix="0" xfId="0">
      <alignment horizontal="center"/>
    </xf>
    <xf numFmtId="0" fontId="1" fillId="6" borderId="18" applyAlignment="1" pivotButton="0" quotePrefix="0" xfId="0">
      <alignment horizontal="center" vertical="bottom"/>
    </xf>
    <xf numFmtId="0" fontId="1" fillId="6" borderId="30" applyAlignment="1" pivotButton="0" quotePrefix="0" xfId="0">
      <alignment horizontal="center" vertical="bottom"/>
    </xf>
    <xf numFmtId="0" fontId="5" fillId="16" borderId="3" applyAlignment="1" pivotButton="0" quotePrefix="0" xfId="0">
      <alignment horizontal="center" wrapText="1"/>
    </xf>
    <xf numFmtId="0" fontId="1" fillId="16" borderId="18" applyAlignment="1" pivotButton="0" quotePrefix="0" xfId="0">
      <alignment horizontal="center" vertical="bottom"/>
    </xf>
    <xf numFmtId="0" fontId="1" fillId="16" borderId="30" applyAlignment="1" pivotButton="0" quotePrefix="0" xfId="0">
      <alignment horizontal="center" vertical="bottom"/>
    </xf>
    <xf numFmtId="0" fontId="1" fillId="0" borderId="17" applyAlignment="1" pivotButton="0" quotePrefix="0" xfId="0">
      <alignment vertical="bottom"/>
    </xf>
    <xf numFmtId="0" fontId="1" fillId="0" borderId="3" applyAlignment="1" pivotButton="0" quotePrefix="0" xfId="0">
      <alignment vertical="bottom"/>
    </xf>
    <xf numFmtId="0" fontId="1" fillId="21" borderId="3" pivotButton="0" quotePrefix="0" xfId="0"/>
    <xf numFmtId="0" fontId="1" fillId="21" borderId="1" pivotButton="0" quotePrefix="0" xfId="0"/>
    <xf numFmtId="0" fontId="0" fillId="0" borderId="0" pivotButton="0" quotePrefix="0" xfId="0"/>
    <xf numFmtId="0" fontId="1" fillId="2" borderId="54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0" fontId="6" fillId="4" borderId="18" applyAlignment="1" pivotButton="0" quotePrefix="0" xfId="0">
      <alignment horizontal="center" vertical="center" wrapText="1"/>
    </xf>
    <xf numFmtId="0" fontId="6" fillId="4" borderId="21" applyAlignment="1" pivotButton="0" quotePrefix="0" xfId="0">
      <alignment horizontal="center" vertical="center" wrapText="1"/>
    </xf>
    <xf numFmtId="0" fontId="6" fillId="4" borderId="2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2" fillId="7" borderId="3" applyAlignment="1" pivotButton="0" quotePrefix="0" xfId="0">
      <alignment horizontal="center" vertical="center"/>
    </xf>
    <xf numFmtId="0" fontId="8" fillId="5" borderId="18" applyAlignment="1" pivotButton="0" quotePrefix="0" xfId="0">
      <alignment horizontal="center" vertical="center" wrapText="1"/>
    </xf>
    <xf numFmtId="0" fontId="7" fillId="6" borderId="17" applyAlignment="1" pivotButton="0" quotePrefix="0" xfId="0">
      <alignment horizontal="center" vertical="center" wrapText="1"/>
    </xf>
    <xf numFmtId="0" fontId="9" fillId="5" borderId="18" applyAlignment="1" pivotButton="0" quotePrefix="0" xfId="0">
      <alignment horizontal="center" vertical="center" wrapText="1"/>
    </xf>
    <xf numFmtId="0" fontId="2" fillId="12" borderId="1" applyAlignment="1" pivotButton="0" quotePrefix="0" xfId="0">
      <alignment horizontal="center" vertical="center" wrapText="1"/>
    </xf>
    <xf numFmtId="0" fontId="5" fillId="14" borderId="3" applyAlignment="1" pivotButton="0" quotePrefix="0" xfId="0">
      <alignment horizontal="center" vertical="center" wrapText="1"/>
    </xf>
    <xf numFmtId="0" fontId="1" fillId="14" borderId="18" applyAlignment="1" pivotButton="0" quotePrefix="0" xfId="0">
      <alignment horizontal="center" vertical="center" wrapText="1"/>
    </xf>
    <xf numFmtId="0" fontId="1" fillId="14" borderId="30" applyAlignment="1" pivotButton="0" quotePrefix="0" xfId="0">
      <alignment horizontal="center" vertical="center" wrapText="1"/>
    </xf>
    <xf numFmtId="0" fontId="2" fillId="13" borderId="1" applyAlignment="1" pivotButton="0" quotePrefix="0" xfId="0">
      <alignment horizontal="center" vertical="center"/>
    </xf>
    <xf numFmtId="0" fontId="11" fillId="13" borderId="16" applyAlignment="1" pivotButton="0" quotePrefix="0" xfId="0">
      <alignment horizontal="center" vertical="center" wrapText="1"/>
    </xf>
    <xf numFmtId="0" fontId="6" fillId="0" borderId="10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2" fillId="13" borderId="3" applyAlignment="1" pivotButton="0" quotePrefix="0" xfId="0">
      <alignment horizontal="center" vertical="center" wrapText="1"/>
    </xf>
    <xf numFmtId="0" fontId="2" fillId="17" borderId="3" applyAlignment="1" pivotButton="0" quotePrefix="0" xfId="0">
      <alignment horizontal="center" vertical="center" wrapText="1"/>
    </xf>
    <xf numFmtId="0" fontId="2" fillId="10" borderId="18" applyAlignment="1" pivotButton="0" quotePrefix="0" xfId="0">
      <alignment horizontal="center" vertical="center"/>
    </xf>
    <xf numFmtId="0" fontId="7" fillId="13" borderId="18" applyAlignment="1" pivotButton="0" quotePrefix="0" xfId="0">
      <alignment horizontal="center" vertical="center" wrapText="1"/>
    </xf>
    <xf numFmtId="0" fontId="7" fillId="17" borderId="18" applyAlignment="1" pivotButton="0" quotePrefix="0" xfId="0">
      <alignment horizontal="center" vertical="center" wrapText="1"/>
    </xf>
    <xf numFmtId="0" fontId="7" fillId="13" borderId="30" applyAlignment="1" pivotButton="0" quotePrefix="0" xfId="0">
      <alignment horizontal="center" vertical="center" wrapText="1"/>
    </xf>
    <xf numFmtId="0" fontId="7" fillId="17" borderId="30" applyAlignment="1" pivotButton="0" quotePrefix="0" xfId="0">
      <alignment horizontal="center" vertical="center" wrapText="1"/>
    </xf>
    <xf numFmtId="0" fontId="2" fillId="13" borderId="18" applyAlignment="1" pivotButton="0" quotePrefix="0" xfId="0">
      <alignment horizontal="center" vertical="center" wrapText="1"/>
    </xf>
    <xf numFmtId="0" fontId="2" fillId="18" borderId="3" applyAlignment="1" pivotButton="0" quotePrefix="0" xfId="0">
      <alignment horizontal="center" vertical="center" wrapText="1"/>
    </xf>
    <xf numFmtId="0" fontId="7" fillId="18" borderId="18" applyAlignment="1" pivotButton="0" quotePrefix="0" xfId="0">
      <alignment horizontal="center" vertical="center" wrapText="1"/>
    </xf>
    <xf numFmtId="0" fontId="10" fillId="16" borderId="17" applyAlignment="1" pivotButton="0" quotePrefix="0" xfId="0">
      <alignment horizontal="center" vertical="top" wrapText="1"/>
    </xf>
    <xf numFmtId="0" fontId="2" fillId="18" borderId="30" applyAlignment="1" pivotButton="0" quotePrefix="0" xfId="0">
      <alignment horizontal="center" vertical="center" wrapText="1"/>
    </xf>
    <xf numFmtId="0" fontId="4" fillId="16" borderId="16" applyAlignment="1" pivotButton="0" quotePrefix="0" xfId="0">
      <alignment horizontal="center" vertical="center" wrapText="1"/>
    </xf>
    <xf numFmtId="0" fontId="7" fillId="18" borderId="10" applyAlignment="1" pivotButton="0" quotePrefix="0" xfId="0">
      <alignment horizontal="center" vertical="center" wrapText="1"/>
    </xf>
    <xf numFmtId="0" fontId="12" fillId="10" borderId="10" applyAlignment="1" pivotButton="0" quotePrefix="0" xfId="0">
      <alignment horizontal="center" vertical="center" wrapText="1"/>
    </xf>
    <xf numFmtId="0" fontId="6" fillId="0" borderId="30" applyAlignment="1" pivotButton="0" quotePrefix="0" xfId="0">
      <alignment horizontal="center" vertical="center" wrapText="1"/>
    </xf>
    <xf numFmtId="0" fontId="6" fillId="0" borderId="16" applyAlignment="1" pivotButton="0" quotePrefix="0" xfId="0">
      <alignment horizontal="center" vertical="center" wrapText="1"/>
    </xf>
    <xf numFmtId="0" fontId="6" fillId="0" borderId="28" applyAlignment="1" pivotButton="0" quotePrefix="0" xfId="0">
      <alignment horizontal="center" vertical="center" wrapText="1"/>
    </xf>
    <xf numFmtId="0" fontId="1" fillId="0" borderId="39" applyAlignment="1" pivotButton="0" quotePrefix="0" xfId="0">
      <alignment horizontal="center" vertical="center" wrapText="1"/>
    </xf>
    <xf numFmtId="0" fontId="1" fillId="8" borderId="8" applyAlignment="1" pivotButton="0" quotePrefix="0" xfId="0">
      <alignment horizontal="center" vertical="center" wrapText="1"/>
    </xf>
    <xf numFmtId="0" fontId="5" fillId="21" borderId="3" applyAlignment="1" pivotButton="0" quotePrefix="0" xfId="0">
      <alignment horizontal="center" vertical="center" wrapText="1"/>
    </xf>
    <xf numFmtId="0" fontId="2" fillId="7" borderId="18" applyAlignment="1" pivotButton="0" quotePrefix="0" xfId="0">
      <alignment horizontal="center" vertical="center" wrapText="1"/>
    </xf>
    <xf numFmtId="0" fontId="2" fillId="23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/>
    </xf>
    <xf numFmtId="0" fontId="7" fillId="7" borderId="18" applyAlignment="1" pivotButton="0" quotePrefix="0" xfId="0">
      <alignment horizontal="center" vertical="center" wrapText="1"/>
    </xf>
    <xf numFmtId="0" fontId="7" fillId="23" borderId="17" applyAlignment="1" pivotButton="0" quotePrefix="0" xfId="0">
      <alignment horizontal="center" vertical="center" wrapText="1"/>
    </xf>
    <xf numFmtId="0" fontId="7" fillId="7" borderId="30" applyAlignment="1" pivotButton="0" quotePrefix="0" xfId="0">
      <alignment horizontal="center" vertical="center" wrapText="1"/>
    </xf>
    <xf numFmtId="0" fontId="7" fillId="23" borderId="16" applyAlignment="1" pivotButton="0" quotePrefix="0" xfId="0">
      <alignment horizontal="center" vertical="center" wrapText="1"/>
    </xf>
    <xf numFmtId="0" fontId="2" fillId="7" borderId="18" applyAlignment="1" pivotButton="0" quotePrefix="0" xfId="0">
      <alignment horizontal="center" vertical="top" wrapText="1"/>
    </xf>
    <xf numFmtId="0" fontId="1" fillId="0" borderId="37" applyAlignment="1" pivotButton="0" quotePrefix="0" xfId="0">
      <alignment horizontal="center" vertical="center" wrapText="1"/>
    </xf>
    <xf numFmtId="0" fontId="5" fillId="16" borderId="18" applyAlignment="1" pivotButton="0" quotePrefix="0" xfId="0">
      <alignment horizontal="center" vertical="center" wrapText="1"/>
    </xf>
    <xf numFmtId="0" fontId="17" fillId="25" borderId="1" applyAlignment="1" pivotButton="0" quotePrefix="0" xfId="0">
      <alignment horizontal="center" vertical="center" wrapText="1"/>
    </xf>
    <xf numFmtId="0" fontId="4" fillId="6" borderId="18" applyAlignment="1" pivotButton="0" quotePrefix="0" xfId="0">
      <alignment horizontal="center" vertical="center"/>
    </xf>
    <xf numFmtId="0" fontId="7" fillId="16" borderId="18" applyAlignment="1" pivotButton="0" quotePrefix="0" xfId="0">
      <alignment horizontal="center" vertical="center" wrapText="1"/>
    </xf>
    <xf numFmtId="0" fontId="10" fillId="25" borderId="17" applyAlignment="1" pivotButton="0" quotePrefix="0" xfId="0">
      <alignment horizontal="center" vertical="center" wrapText="1"/>
    </xf>
    <xf numFmtId="0" fontId="7" fillId="6" borderId="18" applyAlignment="1" pivotButton="0" quotePrefix="0" xfId="0">
      <alignment horizontal="center" vertical="center"/>
    </xf>
    <xf numFmtId="0" fontId="9" fillId="25" borderId="16" applyAlignment="1" pivotButton="0" quotePrefix="0" xfId="0">
      <alignment horizontal="center" vertical="center" wrapText="1"/>
    </xf>
    <xf numFmtId="0" fontId="9" fillId="6" borderId="30" applyAlignment="1" pivotButton="0" quotePrefix="0" xfId="0">
      <alignment horizontal="center" vertical="center" wrapText="1"/>
    </xf>
    <xf numFmtId="0" fontId="2" fillId="14" borderId="18" applyAlignment="1" pivotButton="0" quotePrefix="0" xfId="0">
      <alignment horizontal="center" vertical="top"/>
    </xf>
    <xf numFmtId="0" fontId="2" fillId="17" borderId="10" applyAlignment="1" pivotButton="0" quotePrefix="0" xfId="0">
      <alignment horizontal="center" vertical="center" wrapText="1"/>
    </xf>
    <xf numFmtId="0" fontId="4" fillId="16" borderId="1" applyAlignment="1" pivotButton="0" quotePrefix="0" xfId="0">
      <alignment horizontal="center" vertical="center"/>
    </xf>
    <xf numFmtId="0" fontId="7" fillId="14" borderId="18" applyAlignment="1" pivotButton="0" quotePrefix="0" xfId="0">
      <alignment horizontal="center" vertical="center" wrapText="1"/>
    </xf>
    <xf numFmtId="0" fontId="16" fillId="17" borderId="18" applyAlignment="1" pivotButton="0" quotePrefix="0" xfId="0">
      <alignment horizontal="center" vertical="center" wrapText="1"/>
    </xf>
    <xf numFmtId="0" fontId="7" fillId="14" borderId="30" applyAlignment="1" pivotButton="0" quotePrefix="0" xfId="0">
      <alignment horizontal="center" vertical="center" wrapText="1"/>
    </xf>
    <xf numFmtId="0" fontId="9" fillId="16" borderId="16" applyAlignment="1" pivotButton="0" quotePrefix="0" xfId="0">
      <alignment horizontal="center" vertical="center" wrapText="1"/>
    </xf>
    <xf numFmtId="0" fontId="2" fillId="14" borderId="18" applyAlignment="1" pivotButton="0" quotePrefix="0" xfId="0">
      <alignment horizontal="center"/>
    </xf>
    <xf numFmtId="0" fontId="1" fillId="21" borderId="10" applyAlignment="1" pivotButton="0" quotePrefix="0" xfId="0">
      <alignment horizontal="center" vertical="center" wrapText="1"/>
    </xf>
    <xf numFmtId="0" fontId="13" fillId="26" borderId="17" applyAlignment="1" pivotButton="0" quotePrefix="0" xfId="0">
      <alignment horizontal="center" vertical="center" wrapText="1"/>
    </xf>
    <xf numFmtId="0" fontId="15" fillId="26" borderId="16" applyAlignment="1" pivotButton="0" quotePrefix="0" xfId="0">
      <alignment horizontal="center" vertical="center" wrapText="1"/>
    </xf>
    <xf numFmtId="0" fontId="1" fillId="21" borderId="8" applyAlignment="1" pivotButton="0" quotePrefix="0" xfId="0">
      <alignment horizontal="center" vertical="center" wrapText="1"/>
    </xf>
    <xf numFmtId="0" fontId="1" fillId="21" borderId="11" applyAlignment="1" pivotButton="0" quotePrefix="0" xfId="0">
      <alignment horizontal="center" vertical="center" wrapText="1"/>
    </xf>
    <xf numFmtId="0" fontId="1" fillId="4" borderId="30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center" vertical="center" wrapText="1"/>
    </xf>
    <xf numFmtId="0" fontId="10" fillId="21" borderId="17" applyAlignment="1" pivotButton="0" quotePrefix="0" xfId="0">
      <alignment horizontal="center" vertical="top" wrapText="1"/>
    </xf>
    <xf numFmtId="0" fontId="14" fillId="21" borderId="16" applyAlignment="1" pivotButton="0" quotePrefix="0" xfId="0">
      <alignment horizontal="center" vertical="center" wrapText="1"/>
    </xf>
    <xf numFmtId="0" fontId="1" fillId="12" borderId="16" applyAlignment="1" pivotButton="0" quotePrefix="0" xfId="0">
      <alignment horizontal="center" wrapText="1"/>
    </xf>
    <xf numFmtId="0" fontId="11" fillId="10" borderId="16" applyAlignment="1" pivotButton="0" quotePrefix="0" xfId="0">
      <alignment horizontal="center" vertical="center" wrapText="1"/>
    </xf>
    <xf numFmtId="0" fontId="1" fillId="16" borderId="16" applyAlignment="1" pivotButton="0" quotePrefix="0" xfId="0">
      <alignment horizontal="center" wrapText="1"/>
    </xf>
    <xf numFmtId="0" fontId="7" fillId="18" borderId="30" applyAlignment="1" pivotButton="0" quotePrefix="0" xfId="0">
      <alignment horizontal="center" vertical="center" wrapText="1"/>
    </xf>
    <xf numFmtId="0" fontId="2" fillId="13" borderId="18" applyAlignment="1" pivotButton="0" quotePrefix="0" xfId="0">
      <alignment horizontal="center" vertical="center"/>
    </xf>
    <xf numFmtId="0" fontId="7" fillId="13" borderId="18" applyAlignment="1" pivotButton="0" quotePrefix="0" xfId="0">
      <alignment horizontal="center" vertical="center"/>
    </xf>
    <xf numFmtId="0" fontId="1" fillId="13" borderId="30" applyAlignment="1" pivotButton="0" quotePrefix="0" xfId="0">
      <alignment horizontal="center" vertical="center" wrapText="1"/>
    </xf>
    <xf numFmtId="0" fontId="21" fillId="8" borderId="30" applyAlignment="1" pivotButton="0" quotePrefix="0" xfId="0">
      <alignment horizontal="center" vertical="center" wrapText="1"/>
    </xf>
    <xf numFmtId="0" fontId="2" fillId="15" borderId="18" applyAlignment="1" pivotButton="0" quotePrefix="0" xfId="0">
      <alignment horizontal="center" vertical="center"/>
    </xf>
    <xf numFmtId="0" fontId="7" fillId="15" borderId="18" applyAlignment="1" pivotButton="0" quotePrefix="0" xfId="0">
      <alignment horizontal="center" vertical="center"/>
    </xf>
    <xf numFmtId="0" fontId="7" fillId="15" borderId="30" applyAlignment="1" pivotButton="0" quotePrefix="0" xfId="0">
      <alignment horizontal="center" vertical="center" wrapText="1"/>
    </xf>
    <xf numFmtId="0" fontId="5" fillId="14" borderId="30" applyAlignment="1" pivotButton="0" quotePrefix="0" xfId="0">
      <alignment horizontal="center" vertical="center" wrapText="1"/>
    </xf>
    <xf numFmtId="0" fontId="18" fillId="16" borderId="16" applyAlignment="1" pivotButton="0" quotePrefix="0" xfId="0">
      <alignment horizontal="center" vertical="center" wrapText="1"/>
    </xf>
    <xf numFmtId="0" fontId="1" fillId="2" borderId="55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1" fillId="0" borderId="49" applyAlignment="1" pivotButton="0" quotePrefix="0" xfId="0">
      <alignment horizontal="center" vertical="center" wrapText="1"/>
    </xf>
    <xf numFmtId="0" fontId="1" fillId="0" borderId="48" applyAlignment="1" pivotButton="0" quotePrefix="0" xfId="0">
      <alignment horizontal="center" vertical="center" wrapText="1"/>
    </xf>
    <xf numFmtId="0" fontId="2" fillId="29" borderId="3" applyAlignment="1" pivotButton="0" quotePrefix="0" xfId="0">
      <alignment horizontal="center" vertical="center" wrapText="1"/>
    </xf>
    <xf numFmtId="0" fontId="1" fillId="2" borderId="10" applyAlignment="1" pivotButton="0" quotePrefix="0" xfId="0">
      <alignment horizontal="center" vertical="center" wrapText="1"/>
    </xf>
    <xf numFmtId="0" fontId="2" fillId="3" borderId="35" applyAlignment="1" pivotButton="0" quotePrefix="0" xfId="0">
      <alignment horizontal="center" vertical="center" wrapText="1"/>
    </xf>
    <xf numFmtId="0" fontId="6" fillId="4" borderId="56" applyAlignment="1" pivotButton="0" quotePrefix="0" xfId="0">
      <alignment horizontal="center" vertical="center" wrapText="1"/>
    </xf>
    <xf numFmtId="0" fontId="2" fillId="2" borderId="5" applyAlignment="1" pivotButton="0" quotePrefix="0" xfId="0">
      <alignment horizontal="center" vertical="center" wrapText="1"/>
    </xf>
    <xf numFmtId="0" fontId="5" fillId="2" borderId="57" applyAlignment="1" pivotButton="0" quotePrefix="0" xfId="0">
      <alignment horizontal="center" vertical="center" wrapText="1"/>
    </xf>
    <xf numFmtId="0" fontId="1" fillId="2" borderId="58" applyAlignment="1" pivotButton="0" quotePrefix="0" xfId="0">
      <alignment horizontal="center" vertical="center" wrapText="1"/>
    </xf>
    <xf numFmtId="0" fontId="2" fillId="5" borderId="3" applyAlignment="1" pivotButton="0" quotePrefix="0" xfId="0">
      <alignment horizontal="center" vertical="center" wrapText="1"/>
    </xf>
    <xf numFmtId="0" fontId="14" fillId="13" borderId="18" applyAlignment="1" pivotButton="0" quotePrefix="0" xfId="0">
      <alignment horizontal="center" vertical="center"/>
    </xf>
    <xf numFmtId="0" fontId="7" fillId="5" borderId="18" applyAlignment="1" pivotButton="0" quotePrefix="0" xfId="0">
      <alignment horizontal="center" vertical="center" wrapText="1"/>
    </xf>
    <xf numFmtId="0" fontId="7" fillId="5" borderId="30" applyAlignment="1" pivotButton="0" quotePrefix="0" xfId="0">
      <alignment horizontal="center" vertical="center" wrapText="1"/>
    </xf>
    <xf numFmtId="0" fontId="2" fillId="6" borderId="3" applyAlignment="1" pivotButton="0" quotePrefix="0" xfId="0">
      <alignment horizontal="center" vertical="center" wrapText="1"/>
    </xf>
    <xf numFmtId="0" fontId="1" fillId="12" borderId="1" applyAlignment="1" pivotButton="0" quotePrefix="0" xfId="0">
      <alignment horizontal="center" vertical="center" wrapText="1"/>
    </xf>
    <xf numFmtId="0" fontId="7" fillId="6" borderId="30" applyAlignment="1" pivotButton="0" quotePrefix="0" xfId="0">
      <alignment horizontal="center" vertical="center" wrapText="1"/>
    </xf>
    <xf numFmtId="0" fontId="1" fillId="11" borderId="1" applyAlignment="1" pivotButton="0" quotePrefix="0" xfId="0">
      <alignment horizontal="center" vertical="center"/>
    </xf>
    <xf numFmtId="0" fontId="1" fillId="5" borderId="31" applyAlignment="1" pivotButton="0" quotePrefix="0" xfId="0">
      <alignment horizontal="center"/>
    </xf>
    <xf numFmtId="0" fontId="1" fillId="11" borderId="17" applyAlignment="1" pivotButton="0" quotePrefix="0" xfId="0">
      <alignment horizontal="center" vertical="center"/>
    </xf>
    <xf numFmtId="0" fontId="1" fillId="5" borderId="32" applyAlignment="1" pivotButton="0" quotePrefix="0" xfId="0">
      <alignment horizontal="center"/>
    </xf>
    <xf numFmtId="0" fontId="5" fillId="11" borderId="16" applyAlignment="1" pivotButton="0" quotePrefix="0" xfId="0">
      <alignment horizontal="center" vertical="center" wrapText="1"/>
    </xf>
    <xf numFmtId="0" fontId="14" fillId="13" borderId="1" applyAlignment="1" pivotButton="0" quotePrefix="0" xfId="0">
      <alignment horizontal="center" vertical="center"/>
    </xf>
    <xf numFmtId="0" fontId="9" fillId="13" borderId="16" applyAlignment="1" pivotButton="0" quotePrefix="0" xfId="0">
      <alignment horizontal="center" vertical="center" wrapText="1"/>
    </xf>
    <xf numFmtId="0" fontId="10" fillId="8" borderId="3" applyAlignment="1" pivotButton="0" quotePrefix="0" xfId="0">
      <alignment horizontal="center" vertical="center" wrapText="1"/>
    </xf>
    <xf numFmtId="0" fontId="14" fillId="8" borderId="18" applyAlignment="1" pivotButton="0" quotePrefix="0" xfId="0">
      <alignment horizontal="center" vertical="center"/>
    </xf>
    <xf numFmtId="0" fontId="9" fillId="8" borderId="18" applyAlignment="1" pivotButton="0" quotePrefix="0" xfId="0">
      <alignment horizontal="center" vertical="center" wrapText="1"/>
    </xf>
    <xf numFmtId="0" fontId="7" fillId="7" borderId="18" applyAlignment="1" pivotButton="0" quotePrefix="0" xfId="0">
      <alignment horizontal="center" vertical="center"/>
    </xf>
    <xf numFmtId="0" fontId="7" fillId="5" borderId="17" applyAlignment="1" pivotButton="0" quotePrefix="0" xfId="0">
      <alignment horizontal="center" vertical="center" wrapText="1"/>
    </xf>
    <xf numFmtId="0" fontId="1" fillId="18" borderId="18" applyAlignment="1" pivotButton="0" quotePrefix="0" xfId="0">
      <alignment horizontal="center" vertical="center" wrapText="1"/>
    </xf>
    <xf numFmtId="0" fontId="7" fillId="18" borderId="18" applyAlignment="1" pivotButton="0" quotePrefix="0" xfId="0">
      <alignment horizontal="center" vertical="center"/>
    </xf>
    <xf numFmtId="0" fontId="14" fillId="30" borderId="1" applyAlignment="1" pivotButton="0" quotePrefix="0" xfId="0">
      <alignment horizontal="center" vertical="center"/>
    </xf>
    <xf numFmtId="0" fontId="10" fillId="30" borderId="17" applyAlignment="1" pivotButton="0" quotePrefix="0" xfId="0">
      <alignment horizontal="center" vertical="center" wrapText="1"/>
    </xf>
    <xf numFmtId="0" fontId="5" fillId="30" borderId="16" applyAlignment="1" pivotButton="0" quotePrefix="0" xfId="0">
      <alignment horizontal="center" vertical="center" wrapText="1"/>
    </xf>
    <xf numFmtId="0" fontId="14" fillId="8" borderId="18" applyAlignment="1" pivotButton="0" quotePrefix="0" xfId="0">
      <alignment horizontal="center"/>
    </xf>
    <xf numFmtId="0" fontId="14" fillId="13" borderId="18" applyAlignment="1" pivotButton="0" quotePrefix="0" xfId="0">
      <alignment horizontal="center"/>
    </xf>
    <xf numFmtId="0" fontId="9" fillId="13" borderId="30" applyAlignment="1" pivotButton="0" quotePrefix="0" xfId="0">
      <alignment horizontal="center" vertical="center" wrapText="1"/>
    </xf>
    <xf numFmtId="0" fontId="1" fillId="13" borderId="31" applyAlignment="1" pivotButton="0" quotePrefix="0" xfId="0">
      <alignment horizontal="center" vertical="center"/>
    </xf>
    <xf numFmtId="0" fontId="1" fillId="13" borderId="32" applyAlignment="1" pivotButton="0" quotePrefix="0" xfId="0">
      <alignment horizontal="center"/>
    </xf>
    <xf numFmtId="0" fontId="22" fillId="13" borderId="33" applyAlignment="1" pivotButton="0" quotePrefix="0" xfId="0">
      <alignment horizontal="center" wrapText="1"/>
    </xf>
    <xf numFmtId="0" fontId="8" fillId="10" borderId="10" applyAlignment="1" pivotButton="0" quotePrefix="0" xfId="0">
      <alignment horizontal="center" vertical="center" wrapText="1"/>
    </xf>
    <xf numFmtId="0" fontId="9" fillId="10" borderId="18" applyAlignment="1" pivotButton="0" quotePrefix="0" xfId="0">
      <alignment horizontal="center" vertical="center" wrapText="1"/>
    </xf>
    <xf numFmtId="0" fontId="7" fillId="14" borderId="18" applyAlignment="1" pivotButton="0" quotePrefix="0" xfId="0">
      <alignment horizontal="center"/>
    </xf>
    <xf numFmtId="0" fontId="10" fillId="16" borderId="3" applyAlignment="1" pivotButton="0" quotePrefix="0" xfId="0">
      <alignment horizontal="center" vertical="center" wrapText="1"/>
    </xf>
    <xf numFmtId="0" fontId="1" fillId="16" borderId="18" applyAlignment="1" pivotButton="0" quotePrefix="0" xfId="0">
      <alignment horizontal="center" vertical="center" wrapText="1"/>
    </xf>
    <xf numFmtId="0" fontId="9" fillId="16" borderId="18" applyAlignment="1" pivotButton="0" quotePrefix="0" xfId="0">
      <alignment horizontal="center" vertical="center" wrapText="1"/>
    </xf>
    <xf numFmtId="0" fontId="1" fillId="26" borderId="1" applyAlignment="1" pivotButton="0" quotePrefix="0" xfId="0">
      <alignment horizontal="center" vertical="center"/>
    </xf>
    <xf numFmtId="0" fontId="1" fillId="26" borderId="17" applyAlignment="1" pivotButton="0" quotePrefix="0" xfId="0">
      <alignment horizontal="center" vertical="center"/>
    </xf>
    <xf numFmtId="0" fontId="5" fillId="26" borderId="16" applyAlignment="1" pivotButton="0" quotePrefix="0" xfId="0">
      <alignment horizontal="center" vertical="center" wrapText="1"/>
    </xf>
    <xf numFmtId="0" fontId="1" fillId="4" borderId="16" applyAlignment="1" pivotButton="0" quotePrefix="0" xfId="0">
      <alignment horizontal="center" vertical="center" wrapText="1"/>
    </xf>
    <xf numFmtId="0" fontId="1" fillId="21" borderId="1" applyAlignment="1" pivotButton="0" quotePrefix="0" xfId="0">
      <alignment horizontal="center" vertical="center"/>
    </xf>
    <xf numFmtId="0" fontId="1" fillId="21" borderId="17" applyAlignment="1" pivotButton="0" quotePrefix="0" xfId="0">
      <alignment horizontal="center" vertical="center"/>
    </xf>
    <xf numFmtId="0" fontId="5" fillId="21" borderId="16" applyAlignment="1" pivotButton="0" quotePrefix="0" xfId="0">
      <alignment horizontal="center" vertical="center" wrapText="1"/>
    </xf>
    <xf numFmtId="0" fontId="10" fillId="21" borderId="17" applyAlignment="1" pivotButton="0" quotePrefix="0" xfId="0">
      <alignment horizontal="center" vertical="center" wrapText="1"/>
    </xf>
    <xf numFmtId="0" fontId="5" fillId="21" borderId="16" applyAlignment="1" pivotButton="0" quotePrefix="0" xfId="0">
      <alignment horizontal="center" wrapText="1"/>
    </xf>
    <xf numFmtId="0" fontId="5" fillId="13" borderId="1" applyAlignment="1" pivotButton="0" quotePrefix="0" xfId="0">
      <alignment horizontal="center"/>
    </xf>
    <xf numFmtId="0" fontId="1" fillId="10" borderId="8" applyAlignment="1" pivotButton="0" quotePrefix="0" xfId="0">
      <alignment horizontal="center" vertical="center" wrapText="1"/>
    </xf>
    <xf numFmtId="0" fontId="1" fillId="7" borderId="30" applyAlignment="1" pivotButton="0" quotePrefix="0" xfId="0">
      <alignment horizontal="center" vertical="bottom"/>
    </xf>
    <xf numFmtId="0" fontId="2" fillId="32" borderId="1" applyAlignment="1" pivotButton="0" quotePrefix="0" xfId="0">
      <alignment horizontal="center" vertical="center" wrapText="1"/>
    </xf>
    <xf numFmtId="0" fontId="7" fillId="32" borderId="17" applyAlignment="1" pivotButton="0" quotePrefix="0" xfId="0">
      <alignment horizontal="center"/>
    </xf>
    <xf numFmtId="0" fontId="6" fillId="32" borderId="16" applyAlignment="1" pivotButton="0" quotePrefix="0" xfId="0">
      <alignment horizontal="center"/>
    </xf>
    <xf numFmtId="0" fontId="4" fillId="10" borderId="18" applyAlignment="1" pivotButton="0" quotePrefix="0" xfId="0">
      <alignment horizontal="center" vertical="center"/>
    </xf>
    <xf numFmtId="0" fontId="2" fillId="10" borderId="18" applyAlignment="1" pivotButton="0" quotePrefix="0" xfId="0">
      <alignment horizontal="center" vertical="top"/>
    </xf>
    <xf numFmtId="0" fontId="18" fillId="10" borderId="16" applyAlignment="1" pivotButton="0" quotePrefix="0" xfId="0">
      <alignment horizontal="center" vertical="center" wrapText="1"/>
    </xf>
    <xf numFmtId="0" fontId="2" fillId="10" borderId="18" applyAlignment="1" pivotButton="0" quotePrefix="0" xfId="0">
      <alignment horizontal="center"/>
    </xf>
    <xf numFmtId="0" fontId="8" fillId="10" borderId="18" applyAlignment="1" pivotButton="0" quotePrefix="0" xfId="0">
      <alignment horizontal="center" vertical="center" wrapText="1"/>
    </xf>
    <xf numFmtId="0" fontId="8" fillId="10" borderId="17" applyAlignment="1" pivotButton="0" quotePrefix="0" xfId="0">
      <alignment horizontal="center" vertical="center" wrapText="1"/>
    </xf>
    <xf numFmtId="0" fontId="6" fillId="10" borderId="8" applyAlignment="1" pivotButton="0" quotePrefix="0" xfId="0">
      <alignment horizontal="center" vertical="center" wrapText="1"/>
    </xf>
    <xf numFmtId="0" fontId="6" fillId="10" borderId="10" applyAlignment="1" pivotButton="0" quotePrefix="0" xfId="0">
      <alignment horizontal="center" vertical="center" wrapText="1"/>
    </xf>
    <xf numFmtId="0" fontId="6" fillId="10" borderId="11" applyAlignment="1" pivotButton="0" quotePrefix="0" xfId="0">
      <alignment horizontal="center" vertical="center" wrapText="1"/>
    </xf>
    <xf numFmtId="0" fontId="1" fillId="10" borderId="7" applyAlignment="1" pivotButton="0" quotePrefix="0" xfId="0">
      <alignment horizontal="center" vertical="center" wrapText="1"/>
    </xf>
    <xf numFmtId="0" fontId="7" fillId="11" borderId="18" applyAlignment="1" pivotButton="0" quotePrefix="0" xfId="0">
      <alignment horizontal="center" vertical="center"/>
    </xf>
    <xf numFmtId="0" fontId="14" fillId="8" borderId="1" applyAlignment="1" pivotButton="0" quotePrefix="0" xfId="0">
      <alignment horizontal="center" vertical="center"/>
    </xf>
    <xf numFmtId="0" fontId="7" fillId="9" borderId="18" applyAlignment="1" pivotButton="0" quotePrefix="0" xfId="0">
      <alignment horizontal="center" vertical="center"/>
    </xf>
    <xf numFmtId="0" fontId="21" fillId="8" borderId="16" applyAlignment="1" pivotButton="0" quotePrefix="0" xfId="0">
      <alignment horizontal="center" vertical="center" wrapText="1"/>
    </xf>
    <xf numFmtId="0" fontId="1" fillId="8" borderId="31" applyAlignment="1" pivotButton="0" quotePrefix="0" xfId="0">
      <alignment horizontal="center" wrapText="1"/>
    </xf>
    <xf numFmtId="0" fontId="1" fillId="8" borderId="32" applyAlignment="1" pivotButton="0" quotePrefix="0" xfId="0">
      <alignment horizontal="center" wrapText="1"/>
    </xf>
    <xf numFmtId="0" fontId="21" fillId="8" borderId="33" applyAlignment="1" pivotButton="0" quotePrefix="0" xfId="0">
      <alignment horizontal="center" wrapText="1"/>
    </xf>
    <xf numFmtId="0" fontId="21" fillId="18" borderId="30" applyAlignment="1" pivotButton="0" quotePrefix="0" xfId="0">
      <alignment horizontal="center" vertical="center" wrapText="1"/>
    </xf>
    <xf numFmtId="0" fontId="9" fillId="13" borderId="33" applyAlignment="1" pivotButton="0" quotePrefix="0" xfId="0">
      <alignment horizontal="center" wrapText="1"/>
    </xf>
    <xf numFmtId="0" fontId="1" fillId="5" borderId="1" applyAlignment="1" pivotButton="0" quotePrefix="0" xfId="0">
      <alignment horizontal="center" wrapText="1"/>
    </xf>
    <xf numFmtId="0" fontId="2" fillId="0" borderId="3" applyAlignment="1" pivotButton="0" quotePrefix="0" xfId="0">
      <alignment horizontal="center" vertical="center" wrapText="1"/>
    </xf>
    <xf numFmtId="0" fontId="13" fillId="9" borderId="1" applyAlignment="1" pivotButton="0" quotePrefix="0" xfId="0">
      <alignment horizontal="center" vertical="center" wrapText="1"/>
    </xf>
    <xf numFmtId="0" fontId="13" fillId="9" borderId="17" applyAlignment="1" pivotButton="0" quotePrefix="0" xfId="0">
      <alignment horizontal="center" vertical="center" wrapText="1"/>
    </xf>
    <xf numFmtId="0" fontId="13" fillId="9" borderId="16" applyAlignment="1" pivotButton="0" quotePrefix="0" xfId="0">
      <alignment horizontal="center" vertical="center" wrapText="1"/>
    </xf>
    <xf numFmtId="0" fontId="13" fillId="24" borderId="1" applyAlignment="1" pivotButton="0" quotePrefix="0" xfId="0">
      <alignment horizontal="center" vertical="center" wrapText="1"/>
    </xf>
    <xf numFmtId="0" fontId="13" fillId="24" borderId="17" applyAlignment="1" pivotButton="0" quotePrefix="0" xfId="0">
      <alignment horizontal="center" vertical="center" wrapText="1"/>
    </xf>
    <xf numFmtId="0" fontId="13" fillId="24" borderId="16" applyAlignment="1" pivotButton="0" quotePrefix="0" xfId="0">
      <alignment horizontal="center" vertical="center" wrapText="1"/>
    </xf>
    <xf numFmtId="0" fontId="13" fillId="18" borderId="1" applyAlignment="1" pivotButton="0" quotePrefix="0" xfId="0">
      <alignment horizontal="center" vertical="center" wrapText="1"/>
    </xf>
    <xf numFmtId="0" fontId="13" fillId="18" borderId="17" applyAlignment="1" pivotButton="0" quotePrefix="0" xfId="0">
      <alignment horizontal="center" vertical="center" wrapText="1"/>
    </xf>
    <xf numFmtId="0" fontId="13" fillId="18" borderId="16" applyAlignment="1" pivotButton="0" quotePrefix="0" xfId="0">
      <alignment horizontal="center" vertical="center" wrapText="1"/>
    </xf>
    <xf numFmtId="0" fontId="2" fillId="5" borderId="30" applyAlignment="1" pivotButton="0" quotePrefix="0" xfId="0">
      <alignment horizontal="center" vertical="center" wrapText="1"/>
    </xf>
    <xf numFmtId="0" fontId="5" fillId="6" borderId="3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wrapText="1"/>
    </xf>
    <xf numFmtId="0" fontId="6" fillId="4" borderId="30" pivotButton="0" quotePrefix="0" xfId="0"/>
    <xf numFmtId="0" fontId="1" fillId="0" borderId="10" applyAlignment="1" pivotButton="0" quotePrefix="0" xfId="0">
      <alignment horizontal="center" vertical="top" wrapText="1"/>
    </xf>
    <xf numFmtId="0" fontId="1" fillId="0" borderId="8" pivotButton="0" quotePrefix="0" xfId="0"/>
    <xf numFmtId="0" fontId="1" fillId="0" borderId="10" pivotButton="0" quotePrefix="0" xfId="0"/>
    <xf numFmtId="0" fontId="1" fillId="13" borderId="17" applyAlignment="1" pivotButton="0" quotePrefix="0" xfId="0">
      <alignment horizontal="center" vertical="bottom"/>
    </xf>
    <xf numFmtId="0" fontId="1" fillId="0" borderId="8" applyAlignment="1" pivotButton="0" quotePrefix="0" xfId="0">
      <alignment horizontal="center" wrapText="1"/>
    </xf>
    <xf numFmtId="0" fontId="1" fillId="0" borderId="10" applyAlignment="1" pivotButton="0" quotePrefix="0" xfId="0">
      <alignment horizontal="center" wrapText="1"/>
    </xf>
    <xf numFmtId="0" fontId="2" fillId="5" borderId="1" applyAlignment="1" pivotButton="0" quotePrefix="0" xfId="0">
      <alignment horizontal="center" wrapText="1"/>
    </xf>
    <xf numFmtId="0" fontId="7" fillId="5" borderId="16" applyAlignment="1" pivotButton="0" quotePrefix="0" xfId="0">
      <alignment horizontal="center" wrapText="1"/>
    </xf>
    <xf numFmtId="0" fontId="1" fillId="0" borderId="16" pivotButton="0" quotePrefix="0" xfId="0"/>
    <xf numFmtId="0" fontId="1" fillId="0" borderId="8" applyAlignment="1" pivotButton="0" quotePrefix="0" xfId="0">
      <alignment vertical="bottom"/>
    </xf>
    <xf numFmtId="0" fontId="1" fillId="21" borderId="8" pivotButton="0" quotePrefix="0" xfId="0"/>
    <xf numFmtId="0" fontId="1" fillId="21" borderId="1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BC116"/>
  <sheetViews>
    <sheetView workbookViewId="0">
      <pane ySplit="2" topLeftCell="A3" activePane="bottomLeft" state="frozen"/>
      <selection pane="bottomLeft" activeCell="B4" sqref="B4"/>
    </sheetView>
  </sheetViews>
  <sheetFormatPr baseColWidth="8" defaultColWidth="12.63" defaultRowHeight="15.75" customHeight="1"/>
  <cols>
    <col width="12" customWidth="1" style="1315" min="1" max="1"/>
    <col width="22.25" customWidth="1" style="1315" min="2" max="2"/>
    <col width="21.38" customWidth="1" style="1315" min="3" max="3"/>
    <col width="23.88" customWidth="1" style="1315" min="4" max="4"/>
    <col width="23.13" customWidth="1" style="1315" min="5" max="5"/>
    <col width="22.38" customWidth="1" style="1315" min="6" max="6"/>
    <col width="21.88" customWidth="1" style="1315" min="7" max="7"/>
    <col width="21.13" customWidth="1" style="1315" min="8" max="8"/>
    <col width="21.25" customWidth="1" style="1315" min="9" max="10"/>
    <col width="21" customWidth="1" style="1315" min="11" max="11"/>
    <col width="13.13" customWidth="1" style="1315" min="12" max="12"/>
    <col width="23.75" customWidth="1" style="1315" min="13" max="13"/>
    <col width="22.38" customWidth="1" style="1315" min="14" max="20"/>
    <col width="13.5" customWidth="1" style="1315" min="21" max="21"/>
    <col width="27.25" customWidth="1" style="1315" min="22" max="22"/>
    <col width="27.5" customWidth="1" style="1315" min="23" max="23"/>
    <col width="35.88" customWidth="1" style="1315" min="24" max="24"/>
    <col width="29.38" customWidth="1" style="1315" min="25" max="25"/>
    <col width="28.13" customWidth="1" style="1315" min="26" max="26"/>
    <col width="26.38" customWidth="1" style="1315" min="27" max="27"/>
    <col width="13.25" customWidth="1" style="1315" min="28" max="28"/>
    <col width="29.13" customWidth="1" style="1315" min="29" max="30"/>
    <col width="27.88" customWidth="1" style="1315" min="31" max="31"/>
    <col width="29.88" customWidth="1" style="1315" min="32" max="32"/>
    <col width="27.88" customWidth="1" style="1315" min="33" max="33"/>
    <col width="31.38" customWidth="1" style="1315" min="34" max="34"/>
    <col width="12.13" customWidth="1" style="1315" min="35" max="35"/>
    <col width="28.13" customWidth="1" style="1315" min="36" max="36"/>
    <col width="27.38" customWidth="1" style="1315" min="37" max="37"/>
    <col width="34" customWidth="1" style="1315" min="38" max="38"/>
    <col width="26.38" customWidth="1" style="1315" min="39" max="40"/>
    <col width="70.38" customWidth="1" style="1315" min="41" max="41"/>
    <col width="12.88" customWidth="1" style="1315" min="42" max="55"/>
  </cols>
  <sheetData>
    <row r="1">
      <c r="A1" s="1316" t="inlineStr">
        <is>
          <t>F</t>
        </is>
      </c>
      <c r="B1" s="1317" t="inlineStr">
        <is>
          <t xml:space="preserve">BS - Year 1 </t>
        </is>
      </c>
      <c r="C1" t="inlineStr">
        <is>
          <t xml:space="preserve">BS - Year 1 </t>
        </is>
      </c>
      <c r="D1" t="inlineStr">
        <is>
          <t xml:space="preserve">BS - Year 1 </t>
        </is>
      </c>
      <c r="E1" t="inlineStr">
        <is>
          <t xml:space="preserve">BS - Year 1 </t>
        </is>
      </c>
      <c r="F1" s="1317" t="inlineStr">
        <is>
          <t xml:space="preserve">BS - Year 1 </t>
        </is>
      </c>
      <c r="G1" t="inlineStr">
        <is>
          <t xml:space="preserve">BS - Year 1 </t>
        </is>
      </c>
      <c r="H1" t="inlineStr">
        <is>
          <t xml:space="preserve">BS - Year 1 </t>
        </is>
      </c>
      <c r="I1" t="inlineStr">
        <is>
          <t xml:space="preserve">BS - Year 1 </t>
        </is>
      </c>
      <c r="J1" s="8" t="n"/>
      <c r="K1" s="8" t="n"/>
      <c r="L1" s="1318" t="n"/>
      <c r="M1" s="1317" t="inlineStr">
        <is>
          <t>BS - Year 2</t>
        </is>
      </c>
      <c r="N1" t="inlineStr">
        <is>
          <t>BS - Year 2</t>
        </is>
      </c>
      <c r="O1" t="inlineStr">
        <is>
          <t>BS - Year 2</t>
        </is>
      </c>
      <c r="P1" t="inlineStr">
        <is>
          <t>BS - Year 2</t>
        </is>
      </c>
      <c r="Q1" t="inlineStr">
        <is>
          <t>BS - Year 2</t>
        </is>
      </c>
      <c r="R1" t="inlineStr">
        <is>
          <t>BS - Year 2</t>
        </is>
      </c>
      <c r="S1" t="inlineStr">
        <is>
          <t>BS - Year 2</t>
        </is>
      </c>
      <c r="T1" s="8" t="n"/>
      <c r="U1" s="1318" t="n"/>
      <c r="V1" s="22" t="inlineStr">
        <is>
          <t>BS - Year 3</t>
        </is>
      </c>
      <c r="W1" t="inlineStr">
        <is>
          <t>BS - Year 3</t>
        </is>
      </c>
      <c r="X1" t="inlineStr">
        <is>
          <t>BS - Year 3</t>
        </is>
      </c>
      <c r="Y1" t="inlineStr">
        <is>
          <t>BS - Year 3</t>
        </is>
      </c>
      <c r="Z1" t="inlineStr">
        <is>
          <t>BS - Year 3</t>
        </is>
      </c>
      <c r="AA1" t="inlineStr">
        <is>
          <t>BS - Year 3</t>
        </is>
      </c>
      <c r="AB1" s="1318" t="n"/>
      <c r="AC1" s="22" t="inlineStr">
        <is>
          <t>BS - Year 4</t>
        </is>
      </c>
      <c r="AD1" t="inlineStr">
        <is>
          <t>BS - Year 4</t>
        </is>
      </c>
      <c r="AE1" t="inlineStr">
        <is>
          <t>BS - Year 4</t>
        </is>
      </c>
      <c r="AF1" t="inlineStr">
        <is>
          <t>BS - Year 4</t>
        </is>
      </c>
      <c r="AG1" t="inlineStr">
        <is>
          <t>BS - Year 4</t>
        </is>
      </c>
      <c r="AH1" t="inlineStr">
        <is>
          <t>BS - Year 4</t>
        </is>
      </c>
      <c r="AI1" s="1316" t="n"/>
      <c r="AJ1" s="27" t="inlineStr">
        <is>
          <t>MS - Year 1</t>
        </is>
      </c>
      <c r="AK1" t="inlineStr">
        <is>
          <t>MS - Year 1</t>
        </is>
      </c>
      <c r="AL1" t="inlineStr">
        <is>
          <t>MS - Year 1</t>
        </is>
      </c>
      <c r="AM1" t="inlineStr">
        <is>
          <t>MS - Year 1</t>
        </is>
      </c>
      <c r="AN1" t="inlineStr">
        <is>
          <t>MS - Year 1</t>
        </is>
      </c>
      <c r="AO1" s="29" t="n"/>
      <c r="AP1" s="29" t="n"/>
      <c r="AQ1" s="29" t="n"/>
      <c r="AR1" s="29" t="n"/>
      <c r="AS1" s="29" t="n"/>
      <c r="AT1" s="29" t="n"/>
      <c r="AU1" s="29" t="n"/>
      <c r="AV1" s="29" t="n"/>
      <c r="AW1" s="29" t="n"/>
      <c r="AX1" s="29" t="n"/>
      <c r="AY1" s="29" t="n"/>
      <c r="AZ1" s="29" t="n"/>
      <c r="BA1" s="29" t="n"/>
      <c r="BB1" s="29" t="n"/>
      <c r="BC1" s="29" t="n"/>
    </row>
    <row r="2">
      <c r="A2" t="inlineStr">
        <is>
          <t>F</t>
        </is>
      </c>
      <c r="B2" s="18" t="inlineStr">
        <is>
          <t>B22-CS-01</t>
        </is>
      </c>
      <c r="C2" s="19" t="inlineStr">
        <is>
          <t>B22-CS-02</t>
        </is>
      </c>
      <c r="D2" s="18" t="inlineStr">
        <is>
          <t>B22-CS-03</t>
        </is>
      </c>
      <c r="E2" s="19" t="inlineStr">
        <is>
          <t>B22-CS-04</t>
        </is>
      </c>
      <c r="F2" s="18" t="inlineStr">
        <is>
          <t>B22-CS-05</t>
        </is>
      </c>
      <c r="G2" s="18" t="inlineStr">
        <is>
          <t>B22-CS-06</t>
        </is>
      </c>
      <c r="H2" s="18" t="inlineStr">
        <is>
          <t>B22-DSAI-01</t>
        </is>
      </c>
      <c r="I2" s="1078" t="inlineStr">
        <is>
          <t>B22-DSAI-02</t>
        </is>
      </c>
      <c r="J2" s="18" t="inlineStr">
        <is>
          <t>B22-DSAI-03</t>
        </is>
      </c>
      <c r="K2" s="18" t="inlineStr">
        <is>
          <t>B22-DSAI-04</t>
        </is>
      </c>
      <c r="M2" s="18" t="inlineStr">
        <is>
          <t>В21-SD-01</t>
        </is>
      </c>
      <c r="N2" s="18" t="inlineStr">
        <is>
          <t>В21-SD-02</t>
        </is>
      </c>
      <c r="O2" s="18" t="inlineStr">
        <is>
          <t>В21-SD-03</t>
        </is>
      </c>
      <c r="P2" s="18" t="inlineStr">
        <is>
          <t>В21-CS-01</t>
        </is>
      </c>
      <c r="Q2" s="18" t="inlineStr">
        <is>
          <t>В21-DS-01</t>
        </is>
      </c>
      <c r="R2" s="18" t="inlineStr">
        <is>
          <t>В21-DS-02</t>
        </is>
      </c>
      <c r="S2" s="18" t="inlineStr">
        <is>
          <t>В21-AI-01</t>
        </is>
      </c>
      <c r="T2" s="18" t="inlineStr">
        <is>
          <t>В21-RO-01</t>
        </is>
      </c>
      <c r="V2" s="22" t="inlineStr">
        <is>
          <t>B20-SD-01 (29)</t>
        </is>
      </c>
      <c r="W2" s="22" t="inlineStr">
        <is>
          <t>B20-SD-02 (28)</t>
        </is>
      </c>
      <c r="X2" s="23" t="inlineStr">
        <is>
          <t>B20-СS(30)</t>
        </is>
      </c>
      <c r="Y2" s="23" t="inlineStr">
        <is>
          <t>B20-AI (30)</t>
        </is>
      </c>
      <c r="Z2" s="24" t="inlineStr">
        <is>
          <t>B20-DS (18)</t>
        </is>
      </c>
      <c r="AA2" s="25" t="inlineStr">
        <is>
          <t>B20-RO (23)</t>
        </is>
      </c>
      <c r="AC2" s="22" t="inlineStr">
        <is>
          <t>B19-SD-01 (29)</t>
        </is>
      </c>
      <c r="AD2" s="23" t="inlineStr">
        <is>
          <t>B19-SD-02 (29)</t>
        </is>
      </c>
      <c r="AE2" s="24" t="inlineStr">
        <is>
          <t>B19-CS-01 (24)</t>
        </is>
      </c>
      <c r="AF2" s="24" t="inlineStr">
        <is>
          <t>B19-DS-01 (30)</t>
        </is>
      </c>
      <c r="AG2" s="25" t="inlineStr">
        <is>
          <t>B19-AI-01 (19)</t>
        </is>
      </c>
      <c r="AH2" s="26" t="inlineStr">
        <is>
          <t>B19-RO-01 (14)</t>
        </is>
      </c>
      <c r="AJ2" s="27" t="inlineStr">
        <is>
          <t>M22-SE-01(16)</t>
        </is>
      </c>
      <c r="AK2" s="27" t="inlineStr">
        <is>
          <t>M22-SE-02(15)</t>
        </is>
      </c>
      <c r="AL2" s="18" t="inlineStr">
        <is>
          <t>M22-DS-01 (20)</t>
        </is>
      </c>
      <c r="AM2" s="18" t="inlineStr">
        <is>
          <t>M22-RO-01 (17)</t>
        </is>
      </c>
      <c r="AN2" s="28" t="inlineStr">
        <is>
          <t>M22-TE-01 (30)</t>
        </is>
      </c>
      <c r="AO2" s="29" t="n"/>
      <c r="AP2" s="29" t="n"/>
      <c r="AQ2" s="29" t="n"/>
      <c r="AR2" s="29" t="n"/>
      <c r="AS2" s="29" t="n"/>
      <c r="AT2" s="29" t="n"/>
      <c r="AU2" s="29" t="n"/>
      <c r="AV2" s="29" t="n"/>
      <c r="AW2" s="29" t="n"/>
      <c r="AX2" s="29" t="n"/>
      <c r="AY2" s="29" t="n"/>
      <c r="AZ2" s="29" t="n"/>
      <c r="BA2" s="29" t="n"/>
      <c r="BB2" s="29" t="n"/>
      <c r="BC2" s="29" t="n"/>
    </row>
    <row r="3">
      <c r="A3" s="30" t="inlineStr">
        <is>
          <t>MONDAY</t>
        </is>
      </c>
      <c r="B3" s="1319" t="n"/>
      <c r="J3" s="33" t="n"/>
      <c r="K3" s="34" t="n"/>
      <c r="L3" s="35" t="inlineStr">
        <is>
          <t>MONDAY</t>
        </is>
      </c>
      <c r="M3" s="1319" t="n"/>
      <c r="S3" s="34" t="n"/>
      <c r="T3" s="34" t="n"/>
      <c r="U3" s="35" t="inlineStr">
        <is>
          <t>MONDAY</t>
        </is>
      </c>
      <c r="V3" s="1320" t="n"/>
      <c r="AB3" s="35" t="inlineStr">
        <is>
          <t>MONDAY</t>
        </is>
      </c>
      <c r="AC3" s="1321" t="n"/>
      <c r="AI3" s="791" t="inlineStr">
        <is>
          <t>MONDAY</t>
        </is>
      </c>
      <c r="AJ3" s="1019" t="n"/>
      <c r="AK3" s="1019" t="n"/>
      <c r="AL3" s="794" t="n"/>
      <c r="AM3" s="794" t="n"/>
      <c r="AN3" s="794" t="n"/>
      <c r="AO3" s="889" t="n"/>
      <c r="AP3" s="889" t="n"/>
      <c r="AQ3" s="889" t="n"/>
      <c r="AR3" s="889" t="n"/>
      <c r="AS3" s="889" t="n"/>
      <c r="AT3" s="889" t="n"/>
      <c r="AU3" s="889" t="n"/>
      <c r="AV3" s="889" t="n"/>
      <c r="AW3" s="889" t="n"/>
      <c r="AX3" s="889" t="n"/>
      <c r="AY3" s="889" t="n"/>
      <c r="AZ3" s="889" t="n"/>
      <c r="BA3" s="889" t="n"/>
      <c r="BB3" s="889" t="n"/>
      <c r="BC3" s="889" t="n"/>
    </row>
    <row r="4" ht="29.25" customHeight="1" s="1315">
      <c r="A4" s="761" t="inlineStr">
        <is>
          <t>09:00-10:30</t>
        </is>
      </c>
      <c r="B4" s="1234" t="inlineStr">
        <is>
          <t>Data Structures and Algorithms  (lec)</t>
        </is>
      </c>
      <c r="C4" t="inlineStr">
        <is>
          <t>Data Structures and Algorithms  (lec)</t>
        </is>
      </c>
      <c r="D4" t="inlineStr">
        <is>
          <t>Data Structures and Algorithms  (lec)</t>
        </is>
      </c>
      <c r="E4" t="inlineStr">
        <is>
          <t>Data Structures and Algorithms  (lec)</t>
        </is>
      </c>
      <c r="F4" t="inlineStr">
        <is>
          <t>Data Structures and Algorithms  (lec)</t>
        </is>
      </c>
      <c r="G4" t="inlineStr">
        <is>
          <t>Data Structures and Algorithms  (lec)</t>
        </is>
      </c>
      <c r="H4" t="inlineStr">
        <is>
          <t>Data Structures and Algorithms  (lec)</t>
        </is>
      </c>
      <c r="I4" t="inlineStr">
        <is>
          <t>Data Structures and Algorithms  (lec)</t>
        </is>
      </c>
      <c r="J4" t="inlineStr">
        <is>
          <t>Data Structures and Algorithms  (lec)</t>
        </is>
      </c>
      <c r="K4" t="inlineStr">
        <is>
          <t>Data Structures and Algorithms  (lec)</t>
        </is>
      </c>
      <c r="L4" s="1322" t="inlineStr">
        <is>
          <t>09:20-10:50</t>
        </is>
      </c>
      <c r="M4" s="366" t="inlineStr">
        <is>
          <t>Introduction to Machine Learning (lec)</t>
        </is>
      </c>
      <c r="N4" t="inlineStr">
        <is>
          <t>Introduction to Machine Learning (lec)</t>
        </is>
      </c>
      <c r="O4" t="inlineStr">
        <is>
          <t>Introduction to Machine Learning (lec)</t>
        </is>
      </c>
      <c r="P4" t="inlineStr">
        <is>
          <t>Introduction to Machine Learning (lec)</t>
        </is>
      </c>
      <c r="Q4" t="inlineStr">
        <is>
          <t>Introduction to Machine Learning (lec)</t>
        </is>
      </c>
      <c r="R4" t="inlineStr">
        <is>
          <t>Introduction to Machine Learning (lec)</t>
        </is>
      </c>
      <c r="S4" t="inlineStr">
        <is>
          <t>Introduction to Machine Learning (lec)</t>
        </is>
      </c>
      <c r="T4" t="inlineStr">
        <is>
          <t>Introduction to Machine Learning (lec)</t>
        </is>
      </c>
      <c r="U4" s="761" t="inlineStr">
        <is>
          <t>09:10-10:40</t>
        </is>
      </c>
      <c r="V4" s="1323" t="inlineStr">
        <is>
          <t>Information Retrieval (lec)</t>
        </is>
      </c>
      <c r="W4" t="inlineStr">
        <is>
          <t>Information Retrieval (lec)</t>
        </is>
      </c>
      <c r="X4" t="inlineStr">
        <is>
          <t>Information Retrieval (lec)</t>
        </is>
      </c>
      <c r="Y4" t="inlineStr">
        <is>
          <t>Information Retrieval (lec)</t>
        </is>
      </c>
      <c r="Z4" t="inlineStr">
        <is>
          <t>Information Retrieval (lec)</t>
        </is>
      </c>
      <c r="AA4" s="190" t="n"/>
      <c r="AB4" s="1322" t="inlineStr">
        <is>
          <t>09:30-11:00</t>
        </is>
      </c>
      <c r="AC4" s="53" t="inlineStr">
        <is>
          <t>Academic Research and Writing Culture</t>
        </is>
      </c>
      <c r="AD4" s="54" t="n"/>
      <c r="AE4" s="97" t="inlineStr">
        <is>
          <t>Academic Research and Writing Culture</t>
        </is>
      </c>
      <c r="AF4" s="761" t="n"/>
      <c r="AG4" s="97" t="inlineStr">
        <is>
          <t>Academic Research and Writing Culture</t>
        </is>
      </c>
      <c r="AH4" s="761" t="n"/>
      <c r="AI4" s="761" t="inlineStr">
        <is>
          <t>09:00-10:30</t>
        </is>
      </c>
      <c r="AJ4" s="57" t="n"/>
      <c r="AL4" s="58" t="inlineStr">
        <is>
          <t>Advanced Statistics (lec)</t>
        </is>
      </c>
      <c r="AM4" s="554" t="n"/>
      <c r="AN4" s="60" t="n"/>
      <c r="AO4" s="242" t="n"/>
      <c r="AP4" s="242" t="n"/>
      <c r="AQ4" s="242" t="n"/>
      <c r="AR4" s="242" t="n"/>
      <c r="AS4" s="242" t="n"/>
      <c r="AT4" s="242" t="n"/>
      <c r="AU4" s="242" t="n"/>
      <c r="AV4" s="242" t="n"/>
      <c r="AW4" s="242" t="n"/>
      <c r="AX4" s="242" t="n"/>
      <c r="AY4" s="242" t="n"/>
      <c r="AZ4" s="242" t="n"/>
      <c r="BA4" s="242" t="n"/>
      <c r="BB4" s="242" t="n"/>
      <c r="BC4" s="242" t="n"/>
    </row>
    <row r="5" ht="27.75" customHeight="1" s="1315">
      <c r="A5" t="inlineStr">
        <is>
          <t>09:00-10:30</t>
        </is>
      </c>
      <c r="B5" s="1324" t="inlineStr">
        <is>
          <t>Nikolay Kudasov</t>
        </is>
      </c>
      <c r="C5" t="inlineStr">
        <is>
          <t>Nikolay Kudasov</t>
        </is>
      </c>
      <c r="D5" t="inlineStr">
        <is>
          <t>Nikolay Kudasov</t>
        </is>
      </c>
      <c r="E5" t="inlineStr">
        <is>
          <t>Nikolay Kudasov</t>
        </is>
      </c>
      <c r="F5" t="inlineStr">
        <is>
          <t>Nikolay Kudasov</t>
        </is>
      </c>
      <c r="G5" t="inlineStr">
        <is>
          <t>Nikolay Kudasov</t>
        </is>
      </c>
      <c r="H5" t="inlineStr">
        <is>
          <t>Nikolay Kudasov</t>
        </is>
      </c>
      <c r="I5" t="inlineStr">
        <is>
          <t>Nikolay Kudasov</t>
        </is>
      </c>
      <c r="J5" t="inlineStr">
        <is>
          <t>Nikolay Kudasov</t>
        </is>
      </c>
      <c r="K5" t="inlineStr">
        <is>
          <t>Nikolay Kudasov</t>
        </is>
      </c>
      <c r="L5" t="inlineStr">
        <is>
          <t>09:20-10:50</t>
        </is>
      </c>
      <c r="M5" s="1325" t="inlineStr">
        <is>
          <t xml:space="preserve">Adil Khan </t>
        </is>
      </c>
      <c r="N5" t="inlineStr">
        <is>
          <t xml:space="preserve">Adil Khan </t>
        </is>
      </c>
      <c r="O5" t="inlineStr">
        <is>
          <t xml:space="preserve">Adil Khan </t>
        </is>
      </c>
      <c r="P5" t="inlineStr">
        <is>
          <t xml:space="preserve">Adil Khan </t>
        </is>
      </c>
      <c r="Q5" t="inlineStr">
        <is>
          <t xml:space="preserve">Adil Khan </t>
        </is>
      </c>
      <c r="R5" t="inlineStr">
        <is>
          <t xml:space="preserve">Adil Khan </t>
        </is>
      </c>
      <c r="S5" t="inlineStr">
        <is>
          <t xml:space="preserve">Adil Khan </t>
        </is>
      </c>
      <c r="T5" t="inlineStr">
        <is>
          <t xml:space="preserve">Adil Khan </t>
        </is>
      </c>
      <c r="U5" t="inlineStr">
        <is>
          <t>09:10-10:40</t>
        </is>
      </c>
      <c r="V5" s="567" t="inlineStr">
        <is>
          <t>Stanislav Protasov</t>
        </is>
      </c>
      <c r="W5" t="inlineStr">
        <is>
          <t>Stanislav Protasov</t>
        </is>
      </c>
      <c r="X5" t="inlineStr">
        <is>
          <t>Stanislav Protasov</t>
        </is>
      </c>
      <c r="Y5" t="inlineStr">
        <is>
          <t>Stanislav Protasov</t>
        </is>
      </c>
      <c r="Z5" t="inlineStr">
        <is>
          <t>Stanislav Protasov</t>
        </is>
      </c>
      <c r="AA5" s="67" t="n"/>
      <c r="AB5" t="inlineStr">
        <is>
          <t>09:30-11:00</t>
        </is>
      </c>
      <c r="AC5" s="68" t="inlineStr">
        <is>
          <t>Georgiy Gelvanovsky,Rabab Marouf, Ruslan Saduov. Oksana Zhirosh</t>
        </is>
      </c>
      <c r="AD5" s="303" t="n"/>
      <c r="AE5" s="68" t="inlineStr">
        <is>
          <t>Georgiy Gelvanovsky,Rabab Marouf, Ruslan Saduov. Oksana Zhirosh</t>
        </is>
      </c>
      <c r="AG5" s="68" t="inlineStr">
        <is>
          <t>Georgiy Gelvanovsky,Rabab Marouf, Ruslan Saduov. Oksana Zhirosh</t>
        </is>
      </c>
      <c r="AI5" t="inlineStr">
        <is>
          <t>09:00-10:30</t>
        </is>
      </c>
      <c r="AJ5" s="70" t="n"/>
      <c r="AL5" s="71" t="inlineStr">
        <is>
          <t>Nikola Zlatanov</t>
        </is>
      </c>
      <c r="AM5" s="72" t="n"/>
      <c r="AN5" s="467" t="n"/>
      <c r="AO5" s="242" t="n"/>
      <c r="AP5" s="242" t="n"/>
      <c r="AQ5" s="242" t="n"/>
      <c r="AR5" s="242" t="n"/>
      <c r="AS5" s="242" t="n"/>
      <c r="AT5" s="242" t="n"/>
      <c r="AU5" s="242" t="n"/>
      <c r="AV5" s="242" t="n"/>
      <c r="AW5" s="242" t="n"/>
      <c r="AX5" s="242" t="n"/>
      <c r="AY5" s="242" t="n"/>
      <c r="AZ5" s="242" t="n"/>
      <c r="BA5" s="242" t="n"/>
      <c r="BB5" s="242" t="n"/>
      <c r="BC5" s="242" t="n"/>
    </row>
    <row r="6" ht="27.75" customHeight="1" s="1315">
      <c r="A6" t="inlineStr">
        <is>
          <t>09:00-10:30</t>
        </is>
      </c>
      <c r="B6" s="1326" t="n">
        <v>108</v>
      </c>
      <c r="C6" t="n">
        <v>108</v>
      </c>
      <c r="D6" t="n">
        <v>108</v>
      </c>
      <c r="E6" t="n">
        <v>108</v>
      </c>
      <c r="F6" t="n">
        <v>108</v>
      </c>
      <c r="G6" t="n">
        <v>108</v>
      </c>
      <c r="H6" t="n">
        <v>108</v>
      </c>
      <c r="I6" t="n">
        <v>108</v>
      </c>
      <c r="J6" t="n">
        <v>108</v>
      </c>
      <c r="K6" t="n">
        <v>108</v>
      </c>
      <c r="L6" t="inlineStr">
        <is>
          <t>09:20-10:50</t>
        </is>
      </c>
      <c r="M6" s="372" t="inlineStr">
        <is>
          <t xml:space="preserve">ONLINE </t>
        </is>
      </c>
      <c r="N6" t="inlineStr">
        <is>
          <t xml:space="preserve">ONLINE </t>
        </is>
      </c>
      <c r="O6" t="inlineStr">
        <is>
          <t xml:space="preserve">ONLINE </t>
        </is>
      </c>
      <c r="P6" t="inlineStr">
        <is>
          <t xml:space="preserve">ONLINE </t>
        </is>
      </c>
      <c r="Q6" t="inlineStr">
        <is>
          <t xml:space="preserve">ONLINE </t>
        </is>
      </c>
      <c r="R6" t="inlineStr">
        <is>
          <t xml:space="preserve">ONLINE </t>
        </is>
      </c>
      <c r="S6" t="inlineStr">
        <is>
          <t xml:space="preserve">ONLINE </t>
        </is>
      </c>
      <c r="T6" t="inlineStr">
        <is>
          <t xml:space="preserve">ONLINE </t>
        </is>
      </c>
      <c r="U6" t="inlineStr">
        <is>
          <t>09:10-10:40</t>
        </is>
      </c>
      <c r="V6" s="920" t="inlineStr">
        <is>
          <t>ONLINE</t>
        </is>
      </c>
      <c r="W6" t="inlineStr">
        <is>
          <t>ONLINE</t>
        </is>
      </c>
      <c r="X6" t="inlineStr">
        <is>
          <t>ONLINE</t>
        </is>
      </c>
      <c r="Y6" t="inlineStr">
        <is>
          <t>ONLINE</t>
        </is>
      </c>
      <c r="Z6" t="inlineStr">
        <is>
          <t>ONLINE</t>
        </is>
      </c>
      <c r="AA6" s="333" t="n"/>
      <c r="AB6" t="inlineStr">
        <is>
          <t>09:30-11:00</t>
        </is>
      </c>
      <c r="AC6" s="82" t="inlineStr">
        <is>
          <t>313/314/320/321</t>
        </is>
      </c>
      <c r="AD6" s="211" t="n"/>
      <c r="AE6" s="84" t="inlineStr">
        <is>
          <t>313/314/320/321</t>
        </is>
      </c>
      <c r="AG6" s="84" t="inlineStr">
        <is>
          <t>313/314/320/321</t>
        </is>
      </c>
      <c r="AI6" t="inlineStr">
        <is>
          <t>09:00-10:30</t>
        </is>
      </c>
      <c r="AJ6" s="1167" t="n"/>
      <c r="AL6" s="86" t="inlineStr">
        <is>
          <t>305 (ROOM 101 ON 13/03)</t>
        </is>
      </c>
      <c r="AM6" s="1157" t="n"/>
      <c r="AN6" s="1157" t="n"/>
      <c r="AO6" s="242">
        <f>IFERROR(__xludf.DUMMYFUNCTION("ARRAYFORMULA(TEXTJOIN("" / "",TRUE,sort(TRANSPOSE(trim(split(SUBSTITUTE(JOIN("","",A6:AN6),""/"",""e,""),"","",true,true))))))"),"03) / 108 / 305 (ROOM 101 ON 13e / 313e / 313e / 313e / 314e / 314e / 314e / 320e / 320e / 320e / 321 / 321 / 321 / ONLINE / ONLINE")</f>
        <v/>
      </c>
      <c r="AP6" s="242" t="n"/>
      <c r="AQ6" s="242" t="n"/>
      <c r="AR6" s="242" t="n"/>
      <c r="AS6" s="242" t="n"/>
      <c r="AT6" s="242" t="n"/>
      <c r="AU6" s="242" t="n"/>
      <c r="AV6" s="242" t="n"/>
      <c r="AW6" s="242" t="n"/>
      <c r="AX6" s="242" t="n"/>
      <c r="AY6" s="242" t="n"/>
      <c r="AZ6" s="242" t="n"/>
      <c r="BA6" s="242" t="n"/>
      <c r="BB6" s="242" t="n"/>
      <c r="BC6" s="242" t="n"/>
    </row>
    <row r="7" ht="33" customHeight="1" s="1315">
      <c r="A7" s="761" t="inlineStr">
        <is>
          <t>10:40-12:10</t>
        </is>
      </c>
      <c r="B7" s="1234" t="inlineStr">
        <is>
          <t>Data Structures and Algorithms (tut)</t>
        </is>
      </c>
      <c r="C7" t="inlineStr">
        <is>
          <t>Data Structures and Algorithms (tut)</t>
        </is>
      </c>
      <c r="D7" t="inlineStr">
        <is>
          <t>Data Structures and Algorithms (tut)</t>
        </is>
      </c>
      <c r="E7" t="inlineStr">
        <is>
          <t>Data Structures and Algorithms (tut)</t>
        </is>
      </c>
      <c r="F7" t="inlineStr">
        <is>
          <t>Data Structures and Algorithms (tut)</t>
        </is>
      </c>
      <c r="G7" t="inlineStr">
        <is>
          <t>Data Structures and Algorithms (tut)</t>
        </is>
      </c>
      <c r="H7" t="inlineStr">
        <is>
          <t>Data Structures and Algorithms (tut)</t>
        </is>
      </c>
      <c r="I7" t="inlineStr">
        <is>
          <t>Data Structures and Algorithms (tut)</t>
        </is>
      </c>
      <c r="J7" t="inlineStr">
        <is>
          <t>Data Structures and Algorithms (tut)</t>
        </is>
      </c>
      <c r="K7" t="inlineStr">
        <is>
          <t>Data Structures and Algorithms (tut)</t>
        </is>
      </c>
      <c r="L7" s="1322" t="inlineStr">
        <is>
          <t>11:00-12:30</t>
        </is>
      </c>
      <c r="M7" s="185" t="n"/>
      <c r="N7" s="89" t="inlineStr">
        <is>
          <t>Introduction to Machine Learning (lab)</t>
        </is>
      </c>
      <c r="O7" s="185" t="n"/>
      <c r="P7" s="531" t="inlineStr">
        <is>
          <t>Introduction to Machine Learning (lab)</t>
        </is>
      </c>
      <c r="Q7" s="185" t="n"/>
      <c r="R7" s="186" t="n"/>
      <c r="S7" s="124" t="inlineStr">
        <is>
          <t>Introduction to Machine Learning (lab)</t>
        </is>
      </c>
      <c r="T7" t="inlineStr">
        <is>
          <t>Introduction to Machine Learning (lab)</t>
        </is>
      </c>
      <c r="U7" s="921" t="inlineStr">
        <is>
          <t>10:50-12:20</t>
        </is>
      </c>
      <c r="V7" s="374" t="inlineStr">
        <is>
          <t>Information Retrieval (lab)</t>
        </is>
      </c>
      <c r="W7" s="95" t="n"/>
      <c r="X7" s="374" t="inlineStr">
        <is>
          <t>Information Retrieval (lab)</t>
        </is>
      </c>
      <c r="Y7" s="1327" t="inlineStr">
        <is>
          <t>Signals and Systems (lec)</t>
        </is>
      </c>
      <c r="Z7" t="inlineStr">
        <is>
          <t>Signals and Systems (lec)</t>
        </is>
      </c>
      <c r="AA7" t="inlineStr">
        <is>
          <t>Signals and Systems (lec)</t>
        </is>
      </c>
      <c r="AB7" s="1322" t="inlineStr">
        <is>
          <t>11:10-12:40</t>
        </is>
      </c>
      <c r="AC7" s="54" t="n"/>
      <c r="AD7" s="97" t="inlineStr">
        <is>
          <t>Academic Research and Writing Culture</t>
        </is>
      </c>
      <c r="AE7" s="242" t="n"/>
      <c r="AF7" s="97" t="inlineStr">
        <is>
          <t>Academic Research and Writing Culture</t>
        </is>
      </c>
      <c r="AG7" s="761" t="n"/>
      <c r="AH7" s="98" t="inlineStr">
        <is>
          <t>Academic Research and Writing Culture</t>
        </is>
      </c>
      <c r="AI7" s="761" t="inlineStr">
        <is>
          <t>10:40-12:10</t>
        </is>
      </c>
      <c r="AJ7" s="99" t="inlineStr">
        <is>
          <t>Analysis of Sofware Artifacts (lec)</t>
        </is>
      </c>
      <c r="AK7" t="inlineStr">
        <is>
          <t>Analysis of Sofware Artifacts (lec)</t>
        </is>
      </c>
      <c r="AL7" s="58" t="inlineStr">
        <is>
          <t>Advanced Statistics  (lab)</t>
        </is>
      </c>
      <c r="AM7" s="554" t="n"/>
      <c r="AN7" s="60" t="n"/>
      <c r="AO7" s="242" t="n"/>
      <c r="AP7" s="242" t="n"/>
      <c r="AQ7" s="242" t="n"/>
      <c r="AR7" s="242" t="n"/>
      <c r="AS7" s="242" t="n"/>
      <c r="AT7" s="242" t="n"/>
      <c r="AU7" s="242" t="n"/>
      <c r="AV7" s="242" t="n"/>
      <c r="AW7" s="242" t="n"/>
      <c r="AX7" s="242" t="n"/>
      <c r="AY7" s="242" t="n"/>
      <c r="AZ7" s="242" t="n"/>
      <c r="BA7" s="242" t="n"/>
      <c r="BB7" s="242" t="n"/>
      <c r="BC7" s="242" t="n"/>
    </row>
    <row r="8" ht="27" customHeight="1" s="1315">
      <c r="A8" t="inlineStr">
        <is>
          <t>10:40-12:10</t>
        </is>
      </c>
      <c r="B8" s="1324" t="inlineStr">
        <is>
          <t>Nikolay Kudasov</t>
        </is>
      </c>
      <c r="C8" t="inlineStr">
        <is>
          <t>Nikolay Kudasov</t>
        </is>
      </c>
      <c r="D8" t="inlineStr">
        <is>
          <t>Nikolay Kudasov</t>
        </is>
      </c>
      <c r="E8" t="inlineStr">
        <is>
          <t>Nikolay Kudasov</t>
        </is>
      </c>
      <c r="F8" t="inlineStr">
        <is>
          <t>Nikolay Kudasov</t>
        </is>
      </c>
      <c r="G8" t="inlineStr">
        <is>
          <t>Nikolay Kudasov</t>
        </is>
      </c>
      <c r="H8" t="inlineStr">
        <is>
          <t>Nikolay Kudasov</t>
        </is>
      </c>
      <c r="I8" t="inlineStr">
        <is>
          <t>Nikolay Kudasov</t>
        </is>
      </c>
      <c r="J8" t="inlineStr">
        <is>
          <t>Nikolay Kudasov</t>
        </is>
      </c>
      <c r="K8" t="inlineStr">
        <is>
          <t>Nikolay Kudasov</t>
        </is>
      </c>
      <c r="L8" t="inlineStr">
        <is>
          <t>11:00-12:30</t>
        </is>
      </c>
      <c r="M8" s="126" t="n"/>
      <c r="N8" s="101" t="inlineStr">
        <is>
          <t>Roman Garaev</t>
        </is>
      </c>
      <c r="O8" s="70" t="n"/>
      <c r="P8" s="102" t="inlineStr">
        <is>
          <t>Rustam Lukmanov</t>
        </is>
      </c>
      <c r="Q8" s="72" t="n"/>
      <c r="R8" s="1156" t="n"/>
      <c r="S8" s="102" t="inlineStr">
        <is>
          <t>Mostafa Hegazy</t>
        </is>
      </c>
      <c r="T8" t="inlineStr">
        <is>
          <t>Mostafa Hegazy</t>
        </is>
      </c>
      <c r="U8" t="inlineStr">
        <is>
          <t>10:50-12:20</t>
        </is>
      </c>
      <c r="V8" s="105" t="inlineStr">
        <is>
          <t>Awais Ch Muhammad</t>
        </is>
      </c>
      <c r="W8" s="72" t="n"/>
      <c r="X8" s="105" t="inlineStr">
        <is>
          <t>Lionel Randall Kharkrang</t>
        </is>
      </c>
      <c r="Y8" s="142" t="inlineStr">
        <is>
          <t>Nikolay Shilov</t>
        </is>
      </c>
      <c r="Z8" t="inlineStr">
        <is>
          <t>Nikolay Shilov</t>
        </is>
      </c>
      <c r="AA8" t="inlineStr">
        <is>
          <t>Nikolay Shilov</t>
        </is>
      </c>
      <c r="AB8" t="inlineStr">
        <is>
          <t>11:10-12:40</t>
        </is>
      </c>
      <c r="AC8" s="303" t="n"/>
      <c r="AD8" s="68" t="inlineStr">
        <is>
          <t>Georgiy Gelvanovsky,Rabab Marouf, Ruslan Saduov. Oksana Zhirosh</t>
        </is>
      </c>
      <c r="AF8" s="68" t="inlineStr">
        <is>
          <t>Georgiy Gelvanovsky,Rabab Marouf, Ruslan Saduov. Oksana Zhirosh</t>
        </is>
      </c>
      <c r="AH8" s="68" t="inlineStr">
        <is>
          <t>Georgiy Gelvanovsky,Rabab Marouf, Ruslan Saduov. Oksana Zhirosh</t>
        </is>
      </c>
      <c r="AI8" t="inlineStr">
        <is>
          <t>10:40-12:10</t>
        </is>
      </c>
      <c r="AJ8" s="107" t="inlineStr">
        <is>
          <t>Andrey Sadovykh</t>
        </is>
      </c>
      <c r="AK8" t="inlineStr">
        <is>
          <t>Andrey Sadovykh</t>
        </is>
      </c>
      <c r="AL8" s="594" t="inlineStr">
        <is>
          <t>Zamira Kholmatova</t>
        </is>
      </c>
      <c r="AM8" s="72" t="n"/>
      <c r="AN8" s="467" t="n"/>
      <c r="AO8" s="242" t="n"/>
      <c r="AP8" s="242" t="n"/>
      <c r="AQ8" s="242" t="n"/>
      <c r="AR8" s="242" t="n"/>
      <c r="AS8" s="242" t="n"/>
      <c r="AT8" s="242" t="n"/>
      <c r="AU8" s="242" t="n"/>
      <c r="AV8" s="242" t="n"/>
      <c r="AW8" s="242" t="n"/>
      <c r="AX8" s="242" t="n"/>
      <c r="AY8" s="242" t="n"/>
      <c r="AZ8" s="242" t="n"/>
      <c r="BA8" s="242" t="n"/>
      <c r="BB8" s="242" t="n"/>
      <c r="BC8" s="242" t="n"/>
    </row>
    <row r="9" ht="23.25" customHeight="1" s="1315">
      <c r="A9" t="inlineStr">
        <is>
          <t>10:40-12:10</t>
        </is>
      </c>
      <c r="B9" s="569" t="n">
        <v>108</v>
      </c>
      <c r="C9" t="n">
        <v>108</v>
      </c>
      <c r="D9" t="n">
        <v>108</v>
      </c>
      <c r="E9" t="n">
        <v>108</v>
      </c>
      <c r="F9" t="n">
        <v>108</v>
      </c>
      <c r="G9" t="n">
        <v>108</v>
      </c>
      <c r="H9" t="n">
        <v>108</v>
      </c>
      <c r="I9" t="n">
        <v>108</v>
      </c>
      <c r="J9" t="n">
        <v>108</v>
      </c>
      <c r="K9" t="n">
        <v>108</v>
      </c>
      <c r="L9" t="inlineStr">
        <is>
          <t>11:00-12:30</t>
        </is>
      </c>
      <c r="M9" s="1170" t="n"/>
      <c r="N9" s="111" t="n">
        <v>101</v>
      </c>
      <c r="O9" s="1157" t="n"/>
      <c r="P9" s="609" t="n">
        <v>303</v>
      </c>
      <c r="Q9" s="1157" t="n"/>
      <c r="R9" s="743" t="n"/>
      <c r="S9" s="609" t="n">
        <v>106</v>
      </c>
      <c r="T9" t="n">
        <v>106</v>
      </c>
      <c r="U9" t="inlineStr">
        <is>
          <t>10:50-12:20</t>
        </is>
      </c>
      <c r="V9" s="396" t="n">
        <v>301</v>
      </c>
      <c r="W9" s="1157" t="n"/>
      <c r="X9" s="396" t="n">
        <v>312</v>
      </c>
      <c r="Y9" s="990" t="n">
        <v>300</v>
      </c>
      <c r="Z9" t="n">
        <v>300</v>
      </c>
      <c r="AA9" t="n">
        <v>300</v>
      </c>
      <c r="AB9" t="inlineStr">
        <is>
          <t>11:10-12:40</t>
        </is>
      </c>
      <c r="AC9" s="211" t="n"/>
      <c r="AD9" s="84" t="inlineStr">
        <is>
          <t>313/314/320/321</t>
        </is>
      </c>
      <c r="AF9" s="84" t="inlineStr">
        <is>
          <t>313/314/320/321</t>
        </is>
      </c>
      <c r="AH9" s="117" t="inlineStr">
        <is>
          <t>313/314/320/321</t>
        </is>
      </c>
      <c r="AI9" t="inlineStr">
        <is>
          <t>10:40-12:10</t>
        </is>
      </c>
      <c r="AJ9" s="118" t="inlineStr">
        <is>
          <t>ONLINE</t>
        </is>
      </c>
      <c r="AK9" t="inlineStr">
        <is>
          <t>ONLINE</t>
        </is>
      </c>
      <c r="AL9" s="86" t="n">
        <v>305</v>
      </c>
      <c r="AM9" s="1157" t="n"/>
      <c r="AN9" s="1157" t="n"/>
      <c r="AO9" s="242">
        <f>IFERROR(__xludf.DUMMYFUNCTION("ARRAYFORMULA(TEXTJOIN("" / "",TRUE,sort(TRANSPOSE(trim(split(SUBSTITUTE(JOIN("","",A9:AN9),""/"",""e,""),"","",true,true))))))"),"101 / 106 / 108 / 300 / 301 / 303 / 305 / 312 / 313e / 313e / 313e / 314e / 314e / 314e / 320e / 320e / 320e / 321 / 321 / 321 / ONLINE")</f>
        <v/>
      </c>
      <c r="AP9" s="242" t="n"/>
      <c r="AQ9" s="242" t="n"/>
      <c r="AR9" s="242" t="n"/>
      <c r="AS9" s="242" t="n"/>
      <c r="AT9" s="242" t="n"/>
      <c r="AU9" s="242" t="n"/>
      <c r="AV9" s="242" t="n"/>
      <c r="AW9" s="242" t="n"/>
      <c r="AX9" s="242" t="n"/>
      <c r="AY9" s="242" t="n"/>
      <c r="AZ9" s="242" t="n"/>
      <c r="BA9" s="242" t="n"/>
      <c r="BB9" s="242" t="n"/>
      <c r="BC9" s="242" t="n"/>
    </row>
    <row r="10" ht="49.5" customHeight="1" s="1315">
      <c r="A10" s="761" t="inlineStr">
        <is>
          <t>12:40-14:10</t>
        </is>
      </c>
      <c r="B10" s="121" t="inlineStr">
        <is>
          <t>Data Structures and Algorithms (lab)</t>
        </is>
      </c>
      <c r="C10" s="190" t="n"/>
      <c r="D10" s="554" t="n"/>
      <c r="E10" s="121" t="inlineStr">
        <is>
          <t>Data Structures and Algorithms (lab)</t>
        </is>
      </c>
      <c r="F10" s="554" t="n"/>
      <c r="G10" s="122" t="inlineStr">
        <is>
          <t>Mathematical Analysis II (lab)</t>
        </is>
      </c>
      <c r="H10" s="121" t="inlineStr">
        <is>
          <t>Data Structures and Algorithms (lab)</t>
        </is>
      </c>
      <c r="I10" s="123" t="n"/>
      <c r="J10" s="121" t="inlineStr">
        <is>
          <t>Data Structures and Algorithms (lab)</t>
        </is>
      </c>
      <c r="K10" s="554" t="n"/>
      <c r="L10" s="1322" t="inlineStr">
        <is>
          <t>13:00-14:30</t>
        </is>
      </c>
      <c r="M10" s="124" t="inlineStr">
        <is>
          <t>Introduction to Machine Learning (lab)</t>
        </is>
      </c>
      <c r="N10" s="185" t="n"/>
      <c r="O10" s="531" t="inlineStr">
        <is>
          <t>Introduction to Machine Learning (lab)</t>
        </is>
      </c>
      <c r="P10" s="554" t="n"/>
      <c r="Q10" s="124" t="inlineStr">
        <is>
          <t>Introduction to Machine Learning (lab)</t>
        </is>
      </c>
      <c r="R10" s="185" t="n"/>
      <c r="S10" s="190" t="n"/>
      <c r="T10" s="125" t="inlineStr">
        <is>
          <t>Theoretical Mechanics (lec)</t>
        </is>
      </c>
      <c r="U10" s="1322" t="inlineStr">
        <is>
          <t>12:50-14:20</t>
        </is>
      </c>
      <c r="V10" s="1170" t="n"/>
      <c r="W10" s="374" t="inlineStr">
        <is>
          <t>Information Retrieval (lab)</t>
        </is>
      </c>
      <c r="X10" s="127" t="n"/>
      <c r="Y10" s="374" t="inlineStr">
        <is>
          <t>Information Retrieval (lab)</t>
        </is>
      </c>
      <c r="Z10" s="128" t="inlineStr">
        <is>
          <t>Signals and Systems (lab)</t>
        </is>
      </c>
      <c r="AA10" s="128" t="inlineStr">
        <is>
          <t>Signals and Systems (lab)</t>
        </is>
      </c>
      <c r="AB10" s="921" t="inlineStr">
        <is>
          <t>13:10-14:40</t>
        </is>
      </c>
      <c r="AC10" s="129" t="n"/>
      <c r="AD10" s="129" t="n"/>
      <c r="AE10" s="129" t="n"/>
      <c r="AF10" s="129" t="n"/>
      <c r="AG10" s="129" t="n"/>
      <c r="AH10" s="129" t="n"/>
      <c r="AI10" s="761" t="inlineStr">
        <is>
          <t>12:40-14:10</t>
        </is>
      </c>
      <c r="AJ10" s="1328" t="inlineStr">
        <is>
          <t>Communications (lec)</t>
        </is>
      </c>
      <c r="AK10" t="inlineStr">
        <is>
          <t>Communications (lec)</t>
        </is>
      </c>
      <c r="AL10" s="131" t="n"/>
      <c r="AM10" s="185" t="n"/>
      <c r="AN10" s="60" t="n"/>
      <c r="AO10" s="242" t="n"/>
      <c r="AP10" s="242" t="n"/>
      <c r="AQ10" s="242" t="n"/>
      <c r="AR10" s="242" t="n"/>
      <c r="AS10" s="242" t="n"/>
      <c r="AT10" s="242" t="n"/>
      <c r="AU10" s="242" t="n"/>
      <c r="AV10" s="242" t="n"/>
      <c r="AW10" s="242" t="n"/>
      <c r="AX10" s="242" t="n"/>
      <c r="AY10" s="242" t="n"/>
      <c r="AZ10" s="242" t="n"/>
      <c r="BA10" s="242" t="n"/>
      <c r="BB10" s="242" t="n"/>
      <c r="BC10" s="242" t="n"/>
    </row>
    <row r="11">
      <c r="A11" t="inlineStr">
        <is>
          <t>12:40-14:10</t>
        </is>
      </c>
      <c r="B11" s="132" t="inlineStr">
        <is>
          <t>Khaled Ismaeel</t>
        </is>
      </c>
      <c r="C11" s="133" t="n"/>
      <c r="D11" s="72" t="n"/>
      <c r="E11" s="1155" t="inlineStr">
        <is>
          <t>Alaa Aldin Hajjar</t>
        </is>
      </c>
      <c r="F11" s="467" t="n"/>
      <c r="G11" s="135" t="inlineStr">
        <is>
          <t>Ramil Nasibullin</t>
        </is>
      </c>
      <c r="H11" s="138" t="inlineStr">
        <is>
          <t>Ali Belal Jnadi</t>
        </is>
      </c>
      <c r="I11" s="137" t="n"/>
      <c r="J11" s="138" t="inlineStr">
        <is>
          <t>Ikechi Kalu Ndukwe</t>
        </is>
      </c>
      <c r="K11" s="139" t="n"/>
      <c r="L11" t="inlineStr">
        <is>
          <t>13:00-14:30</t>
        </is>
      </c>
      <c r="M11" s="140" t="inlineStr">
        <is>
          <t>Roman Garaev</t>
        </is>
      </c>
      <c r="N11" s="126" t="n"/>
      <c r="O11" s="102" t="inlineStr">
        <is>
          <t>Mostafa Hegazy</t>
        </is>
      </c>
      <c r="P11" s="72" t="n"/>
      <c r="Q11" s="102" t="inlineStr">
        <is>
          <t>Yusuf Mesbah</t>
        </is>
      </c>
      <c r="R11" s="72" t="n"/>
      <c r="S11" s="306" t="n"/>
      <c r="T11" s="135" t="inlineStr">
        <is>
          <t>Alexandr Maloletov</t>
        </is>
      </c>
      <c r="U11" t="inlineStr">
        <is>
          <t>12:50-14:20</t>
        </is>
      </c>
      <c r="W11" s="105" t="inlineStr">
        <is>
          <t>Awais Ch Muhammad</t>
        </is>
      </c>
      <c r="X11" s="72" t="n"/>
      <c r="Y11" s="105" t="inlineStr">
        <is>
          <t>Lionel Randall Kharkrang</t>
        </is>
      </c>
      <c r="Z11" s="142" t="inlineStr">
        <is>
          <t>Nikolay Shilov</t>
        </is>
      </c>
      <c r="AA11" s="142" t="inlineStr">
        <is>
          <t>Albert Nasybullin</t>
        </is>
      </c>
      <c r="AB11" t="inlineStr">
        <is>
          <t>13:10-14:40</t>
        </is>
      </c>
      <c r="AC11" s="143" t="n"/>
      <c r="AD11" s="143" t="n"/>
      <c r="AE11" s="143" t="n"/>
      <c r="AF11" s="143" t="n"/>
      <c r="AG11" s="143" t="n"/>
      <c r="AH11" s="143" t="n"/>
      <c r="AI11" t="inlineStr">
        <is>
          <t>12:40-14:10</t>
        </is>
      </c>
      <c r="AJ11" s="1329" t="inlineStr">
        <is>
          <t>Sergey Kladko</t>
        </is>
      </c>
      <c r="AK11" t="inlineStr">
        <is>
          <t>Sergey Kladko</t>
        </is>
      </c>
      <c r="AL11" s="382" t="n"/>
      <c r="AM11" s="126" t="n"/>
      <c r="AN11" s="467" t="n"/>
      <c r="AO11" s="242" t="n"/>
      <c r="AP11" s="242" t="n"/>
      <c r="AQ11" s="242" t="n"/>
      <c r="AR11" s="242" t="n"/>
      <c r="AS11" s="242" t="n"/>
      <c r="AT11" s="242" t="n"/>
      <c r="AU11" s="242" t="n"/>
      <c r="AV11" s="242" t="n"/>
      <c r="AW11" s="242" t="n"/>
      <c r="AX11" s="242" t="n"/>
      <c r="AY11" s="242" t="n"/>
      <c r="AZ11" s="242" t="n"/>
      <c r="BA11" s="242" t="n"/>
      <c r="BB11" s="242" t="n"/>
      <c r="BC11" s="242" t="n"/>
    </row>
    <row r="12">
      <c r="A12" t="inlineStr">
        <is>
          <t>12:40-14:10</t>
        </is>
      </c>
      <c r="B12" s="147" t="n">
        <v>303</v>
      </c>
      <c r="C12" s="333" t="n"/>
      <c r="D12" s="1157" t="n"/>
      <c r="E12" s="147" t="n">
        <v>321</v>
      </c>
      <c r="F12" s="756" t="n"/>
      <c r="G12" s="149" t="n">
        <v>320</v>
      </c>
      <c r="H12" s="147" t="n">
        <v>101</v>
      </c>
      <c r="I12" s="150" t="n"/>
      <c r="J12" s="147" t="n">
        <v>314</v>
      </c>
      <c r="K12" s="1157" t="n"/>
      <c r="L12" t="inlineStr">
        <is>
          <t>13:00-14:30</t>
        </is>
      </c>
      <c r="M12" s="151" t="n">
        <v>313</v>
      </c>
      <c r="N12" s="1170" t="n"/>
      <c r="O12" s="609" t="n">
        <v>318</v>
      </c>
      <c r="P12" s="1157" t="n"/>
      <c r="Q12" s="609" t="n">
        <v>421</v>
      </c>
      <c r="R12" s="1157" t="n"/>
      <c r="S12" s="879" t="n"/>
      <c r="T12" s="153" t="n">
        <v>102</v>
      </c>
      <c r="U12" t="inlineStr">
        <is>
          <t>12:50-14:20</t>
        </is>
      </c>
      <c r="W12" s="396" t="n">
        <v>301</v>
      </c>
      <c r="X12" s="1157" t="n"/>
      <c r="Y12" s="396" t="n">
        <v>312</v>
      </c>
      <c r="Z12" s="154" t="n">
        <v>300</v>
      </c>
      <c r="AA12" s="154" t="n">
        <v>317</v>
      </c>
      <c r="AB12" t="inlineStr">
        <is>
          <t>13:10-14:40</t>
        </is>
      </c>
      <c r="AC12" s="155" t="n"/>
      <c r="AD12" s="155" t="n"/>
      <c r="AE12" s="155" t="n"/>
      <c r="AF12" s="155" t="n"/>
      <c r="AG12" s="155" t="n"/>
      <c r="AH12" s="155" t="n"/>
      <c r="AI12" t="inlineStr">
        <is>
          <t>12:40-14:10</t>
        </is>
      </c>
      <c r="AJ12" s="1330" t="inlineStr">
        <is>
          <t xml:space="preserve"> 308 (ONLY ON 27/02)</t>
        </is>
      </c>
      <c r="AK12" t="inlineStr">
        <is>
          <t xml:space="preserve"> 308 (ONLY ON 27/02)</t>
        </is>
      </c>
      <c r="AL12" s="157" t="n"/>
      <c r="AM12" s="1170" t="n"/>
      <c r="AN12" s="1157" t="n"/>
      <c r="AO12" s="242">
        <f>IFERROR(__xludf.DUMMYFUNCTION("ARRAYFORMULA(TEXTJOIN("" / "",TRUE,sort(TRANSPOSE(trim(split(SUBSTITUTE(JOIN("","",A12:AN12),""/"",""e,""),"","",true,true))))))"),"02) / 101 / 102 / 300 / 301 / 303 / 308 (ONLY ON 27e / 312 / 313 / 314 / 317 / 318 / 320 / 321 / 421")</f>
        <v/>
      </c>
      <c r="AP12" s="242" t="n"/>
      <c r="AQ12" s="242" t="n"/>
      <c r="AR12" s="242" t="n"/>
      <c r="AS12" s="242" t="n"/>
      <c r="AT12" s="242" t="n"/>
      <c r="AU12" s="242" t="n"/>
      <c r="AV12" s="242" t="n"/>
      <c r="AW12" s="242" t="n"/>
      <c r="AX12" s="242" t="n"/>
      <c r="AY12" s="242" t="n"/>
      <c r="AZ12" s="242" t="n"/>
      <c r="BA12" s="242" t="n"/>
      <c r="BB12" s="242" t="n"/>
      <c r="BC12" s="242" t="n"/>
    </row>
    <row r="13">
      <c r="A13" s="761" t="inlineStr">
        <is>
          <t>14:20-15:50</t>
        </is>
      </c>
      <c r="B13" s="872" t="n"/>
      <c r="C13" s="121" t="inlineStr">
        <is>
          <t>Data Structures and Algorithms (lab)</t>
        </is>
      </c>
      <c r="D13" s="122" t="inlineStr">
        <is>
          <t>Mathematical Analysis II (lab)</t>
        </is>
      </c>
      <c r="E13" s="554" t="n"/>
      <c r="F13" s="159" t="inlineStr">
        <is>
          <t>Data Structures and Algorithms (lab)</t>
        </is>
      </c>
      <c r="G13" s="554" t="n"/>
      <c r="H13" s="190" t="n"/>
      <c r="I13" s="121" t="inlineStr">
        <is>
          <t>Data Structures and Algorithms (lab)</t>
        </is>
      </c>
      <c r="J13" s="554" t="n"/>
      <c r="K13" s="159" t="inlineStr">
        <is>
          <t>Data Structures and Algorithms (lab)</t>
        </is>
      </c>
      <c r="L13" s="921" t="inlineStr">
        <is>
          <t>14:40-16:10</t>
        </is>
      </c>
      <c r="M13" s="161" t="n"/>
      <c r="N13" s="161" t="n"/>
      <c r="O13" s="161" t="n"/>
      <c r="P13" s="161" t="n"/>
      <c r="Q13" s="161" t="n"/>
      <c r="R13" s="124" t="inlineStr">
        <is>
          <t>Introduction to Machine Learning (lab)</t>
        </is>
      </c>
      <c r="S13" s="162" t="n"/>
      <c r="T13" s="125" t="inlineStr">
        <is>
          <t>Theoretical Mechanics (lab)</t>
        </is>
      </c>
      <c r="U13" s="1322" t="inlineStr">
        <is>
          <t>14:30-16:00</t>
        </is>
      </c>
      <c r="V13" s="554" t="n"/>
      <c r="X13" s="60" t="n"/>
      <c r="Y13" s="128" t="inlineStr">
        <is>
          <t>Signals and Systems (lab)</t>
        </is>
      </c>
      <c r="Z13" s="129" t="n"/>
      <c r="AA13" s="573" t="n"/>
      <c r="AB13" s="921" t="inlineStr">
        <is>
          <t>14:50-16:20</t>
        </is>
      </c>
      <c r="AC13" s="1331" t="inlineStr">
        <is>
          <t>Theoretical Sports (lec) - Physiology</t>
        </is>
      </c>
      <c r="AD13" t="inlineStr">
        <is>
          <t>Theoretical Sports (lec) - Physiology</t>
        </is>
      </c>
      <c r="AE13" t="inlineStr">
        <is>
          <t>Theoretical Sports (lec) - Physiology</t>
        </is>
      </c>
      <c r="AF13" t="inlineStr">
        <is>
          <t>Theoretical Sports (lec) - Physiology</t>
        </is>
      </c>
      <c r="AG13" t="inlineStr">
        <is>
          <t>Theoretical Sports (lec) - Physiology</t>
        </is>
      </c>
      <c r="AH13" t="inlineStr">
        <is>
          <t>Theoretical Sports (lec) - Physiology</t>
        </is>
      </c>
      <c r="AI13" s="761" t="inlineStr">
        <is>
          <t>14:20-15:50</t>
        </is>
      </c>
      <c r="AJ13" s="1328" t="inlineStr">
        <is>
          <t>Communications (lec)</t>
        </is>
      </c>
      <c r="AK13" t="inlineStr">
        <is>
          <t>Communications (lec)</t>
        </is>
      </c>
      <c r="AL13" s="165" t="n"/>
      <c r="AM13" s="166" t="n"/>
      <c r="AN13" s="60" t="n"/>
      <c r="AO13" s="242" t="n"/>
      <c r="AP13" s="242" t="n"/>
      <c r="AQ13" s="242" t="n"/>
      <c r="AR13" s="242" t="n"/>
      <c r="AS13" s="242" t="n"/>
      <c r="AT13" s="242" t="n"/>
      <c r="AU13" s="242" t="n"/>
      <c r="AV13" s="242" t="n"/>
      <c r="AW13" s="242" t="n"/>
      <c r="AX13" s="242" t="n"/>
      <c r="AY13" s="242" t="n"/>
      <c r="AZ13" s="242" t="n"/>
      <c r="BA13" s="242" t="n"/>
      <c r="BB13" s="242" t="n"/>
      <c r="BC13" s="242" t="n"/>
    </row>
    <row r="14">
      <c r="A14" t="inlineStr">
        <is>
          <t>14:20-15:50</t>
        </is>
      </c>
      <c r="B14" s="877" t="n"/>
      <c r="C14" s="168" t="inlineStr">
        <is>
          <t>Khaled Ismaeel</t>
        </is>
      </c>
      <c r="D14" s="135" t="inlineStr">
        <is>
          <t>Ramil Nasibullin</t>
        </is>
      </c>
      <c r="E14" s="1156" t="n"/>
      <c r="F14" s="1155" t="inlineStr">
        <is>
          <t>Alaa Aldin Hajjar</t>
        </is>
      </c>
      <c r="G14" s="467" t="n"/>
      <c r="H14" s="306" t="n"/>
      <c r="I14" s="138" t="inlineStr">
        <is>
          <t>Ali Belal Jnadi</t>
        </is>
      </c>
      <c r="J14" s="139" t="n"/>
      <c r="K14" s="138" t="inlineStr">
        <is>
          <t>Ikechi Kalu Ndukwe</t>
        </is>
      </c>
      <c r="L14" t="inlineStr">
        <is>
          <t>14:40-16:10</t>
        </is>
      </c>
      <c r="M14" s="172" t="n"/>
      <c r="N14" s="172" t="n"/>
      <c r="O14" s="172" t="n"/>
      <c r="P14" s="172" t="n"/>
      <c r="Q14" s="172" t="n"/>
      <c r="R14" s="102" t="inlineStr">
        <is>
          <t>Yusuf Mesbah</t>
        </is>
      </c>
      <c r="S14" s="534" t="n"/>
      <c r="T14" s="135" t="inlineStr">
        <is>
          <t>Oleg Bulichev</t>
        </is>
      </c>
      <c r="U14" t="inlineStr">
        <is>
          <t>14:30-16:00</t>
        </is>
      </c>
      <c r="V14" s="467" t="n"/>
      <c r="X14" s="72" t="n"/>
      <c r="Y14" s="142" t="inlineStr">
        <is>
          <t>Albert Nasybullin</t>
        </is>
      </c>
      <c r="Z14" s="172" t="n"/>
      <c r="AA14" s="306" t="n"/>
      <c r="AB14" t="inlineStr">
        <is>
          <t>14:50-16:20</t>
        </is>
      </c>
      <c r="AC14" s="284" t="inlineStr">
        <is>
          <t>Andrei Anisimov</t>
        </is>
      </c>
      <c r="AD14" t="inlineStr">
        <is>
          <t>Andrei Anisimov</t>
        </is>
      </c>
      <c r="AE14" t="inlineStr">
        <is>
          <t>Andrei Anisimov</t>
        </is>
      </c>
      <c r="AF14" t="inlineStr">
        <is>
          <t>Andrei Anisimov</t>
        </is>
      </c>
      <c r="AG14" t="inlineStr">
        <is>
          <t>Andrei Anisimov</t>
        </is>
      </c>
      <c r="AH14" t="inlineStr">
        <is>
          <t>Andrei Anisimov</t>
        </is>
      </c>
      <c r="AI14" t="inlineStr">
        <is>
          <t>14:20-15:50</t>
        </is>
      </c>
      <c r="AJ14" s="1329" t="inlineStr">
        <is>
          <t>Sergey Kladko</t>
        </is>
      </c>
      <c r="AK14" t="inlineStr">
        <is>
          <t>Sergey Kladko</t>
        </is>
      </c>
      <c r="AL14" s="467" t="n"/>
      <c r="AM14" s="126" t="n"/>
      <c r="AN14" s="467" t="n"/>
      <c r="AO14" s="242" t="n"/>
      <c r="AP14" s="242" t="n"/>
      <c r="AQ14" s="242" t="n"/>
      <c r="AR14" s="242" t="n"/>
      <c r="AS14" s="242" t="n"/>
      <c r="AT14" s="242" t="n"/>
      <c r="AU14" s="242" t="n"/>
      <c r="AV14" s="242" t="n"/>
      <c r="AW14" s="242" t="n"/>
      <c r="AX14" s="242" t="n"/>
      <c r="AY14" s="242" t="n"/>
      <c r="AZ14" s="242" t="n"/>
      <c r="BA14" s="242" t="n"/>
      <c r="BB14" s="242" t="n"/>
      <c r="BC14" s="242" t="n"/>
    </row>
    <row r="15">
      <c r="A15" t="inlineStr">
        <is>
          <t>14:20-15:50</t>
        </is>
      </c>
      <c r="B15" s="916" t="n"/>
      <c r="C15" s="147" t="n">
        <v>303</v>
      </c>
      <c r="D15" s="149" t="n">
        <v>320</v>
      </c>
      <c r="E15" s="1157" t="n"/>
      <c r="F15" s="147" t="n">
        <v>321</v>
      </c>
      <c r="G15" s="756" t="n"/>
      <c r="H15" s="866" t="n"/>
      <c r="I15" s="147" t="n">
        <v>101</v>
      </c>
      <c r="J15" s="1157" t="n"/>
      <c r="K15" s="147" t="n">
        <v>314</v>
      </c>
      <c r="L15" t="inlineStr">
        <is>
          <t>14:40-16:10</t>
        </is>
      </c>
      <c r="M15" s="756" t="n"/>
      <c r="N15" s="756" t="n"/>
      <c r="O15" s="756" t="n"/>
      <c r="P15" s="756" t="n"/>
      <c r="Q15" s="756" t="n"/>
      <c r="R15" s="609" t="n">
        <v>421</v>
      </c>
      <c r="S15" s="512" t="n"/>
      <c r="T15" s="153" t="n">
        <v>102</v>
      </c>
      <c r="U15" t="inlineStr">
        <is>
          <t>14:30-16:00</t>
        </is>
      </c>
      <c r="V15" s="1157" t="n"/>
      <c r="X15" s="1157" t="n"/>
      <c r="Y15" s="154" t="n">
        <v>313</v>
      </c>
      <c r="Z15" s="756" t="n"/>
      <c r="AA15" s="333" t="n"/>
      <c r="AB15" t="inlineStr">
        <is>
          <t>14:50-16:20</t>
        </is>
      </c>
      <c r="AC15" s="1332" t="inlineStr">
        <is>
          <t xml:space="preserve"> 105 (ONLY ON 6/03)</t>
        </is>
      </c>
      <c r="AD15" t="inlineStr">
        <is>
          <t xml:space="preserve"> 105 (ONLY ON 6/03)</t>
        </is>
      </c>
      <c r="AE15" t="inlineStr">
        <is>
          <t xml:space="preserve"> 105 (ONLY ON 6/03)</t>
        </is>
      </c>
      <c r="AF15" t="inlineStr">
        <is>
          <t xml:space="preserve"> 105 (ONLY ON 6/03)</t>
        </is>
      </c>
      <c r="AG15" t="inlineStr">
        <is>
          <t xml:space="preserve"> 105 (ONLY ON 6/03)</t>
        </is>
      </c>
      <c r="AH15" t="inlineStr">
        <is>
          <t xml:space="preserve"> 105 (ONLY ON 6/03)</t>
        </is>
      </c>
      <c r="AI15" t="inlineStr">
        <is>
          <t>14:20-15:50</t>
        </is>
      </c>
      <c r="AJ15" s="1330" t="inlineStr">
        <is>
          <t xml:space="preserve"> 308 (ONLY ON 27/02)</t>
        </is>
      </c>
      <c r="AK15" t="inlineStr">
        <is>
          <t xml:space="preserve"> 308 (ONLY ON 27/02)</t>
        </is>
      </c>
      <c r="AL15" s="1157" t="n"/>
      <c r="AM15" s="1170" t="n"/>
      <c r="AN15" s="1157" t="n"/>
      <c r="AO15" s="242">
        <f>IFERROR(__xludf.DUMMYFUNCTION("ARRAYFORMULA(TEXTJOIN("" / "",TRUE,sort(TRANSPOSE(trim(split(SUBSTITUTE(JOIN("","",A15:AN15),""/"",""e,""),"","",true,true))))))"),"02) / 03) / 101 / 102 / 105 (ONLY ON 6e / 303 / 308 (ONLY ON 27e / 313 / 314 / 320 / 321 / 421")</f>
        <v/>
      </c>
      <c r="AP15" s="242" t="n"/>
      <c r="AQ15" s="242" t="n"/>
      <c r="AR15" s="242" t="n"/>
      <c r="AS15" s="242" t="n"/>
      <c r="AT15" s="242" t="n"/>
      <c r="AU15" s="242" t="n"/>
      <c r="AV15" s="242" t="n"/>
      <c r="AW15" s="242" t="n"/>
      <c r="AX15" s="242" t="n"/>
      <c r="AY15" s="242" t="n"/>
      <c r="AZ15" s="242" t="n"/>
      <c r="BA15" s="242" t="n"/>
      <c r="BB15" s="242" t="n"/>
      <c r="BC15" s="242" t="n"/>
    </row>
    <row r="16">
      <c r="A16" s="761" t="inlineStr">
        <is>
          <t>16:00-17:30</t>
        </is>
      </c>
      <c r="B16" s="190" t="n"/>
      <c r="C16" s="872" t="n"/>
      <c r="D16" s="121" t="inlineStr">
        <is>
          <t>Data Structures and Algorithms (lab)</t>
        </is>
      </c>
      <c r="E16" s="181" t="inlineStr">
        <is>
          <t xml:space="preserve">Analytical Geometry and Linear Algebra II (lab) </t>
        </is>
      </c>
      <c r="F16" s="1333" t="n"/>
      <c r="G16" s="159" t="inlineStr">
        <is>
          <t>Data Structures and Algorithms (lab)</t>
        </is>
      </c>
      <c r="H16" s="838" t="n"/>
      <c r="I16" s="718" t="n"/>
      <c r="J16" s="554" t="n"/>
      <c r="K16" s="196" t="n"/>
      <c r="L16" s="1322" t="inlineStr">
        <is>
          <t>16:20-17:50</t>
        </is>
      </c>
      <c r="M16" s="185" t="n"/>
      <c r="N16" s="185" t="n"/>
      <c r="O16" s="185" t="n"/>
      <c r="P16" s="186" t="n"/>
      <c r="Q16" s="376" t="n"/>
      <c r="R16" s="1104" t="n"/>
      <c r="S16" s="554" t="n"/>
      <c r="T16" s="554" t="n"/>
      <c r="U16" s="761" t="inlineStr">
        <is>
          <t>16:10-17:40</t>
        </is>
      </c>
      <c r="V16" s="554" t="n"/>
      <c r="X16" s="333" t="n"/>
      <c r="Y16" s="190" t="n"/>
      <c r="Z16" s="191" t="n"/>
      <c r="AA16" s="741" t="n"/>
      <c r="AB16" s="921" t="inlineStr">
        <is>
          <t>16:30-18:00</t>
        </is>
      </c>
      <c r="AC16" s="1331" t="inlineStr">
        <is>
          <t>Theoretical Sports (lec) - Physiology</t>
        </is>
      </c>
      <c r="AD16" t="inlineStr">
        <is>
          <t>Theoretical Sports (lec) - Physiology</t>
        </is>
      </c>
      <c r="AE16" t="inlineStr">
        <is>
          <t>Theoretical Sports (lec) - Physiology</t>
        </is>
      </c>
      <c r="AF16" t="inlineStr">
        <is>
          <t>Theoretical Sports (lec) - Physiology</t>
        </is>
      </c>
      <c r="AG16" t="inlineStr">
        <is>
          <t>Theoretical Sports (lec) - Physiology</t>
        </is>
      </c>
      <c r="AH16" t="inlineStr">
        <is>
          <t>Theoretical Sports (lec) - Physiology</t>
        </is>
      </c>
      <c r="AI16" s="761" t="inlineStr">
        <is>
          <t>16:00-17:30</t>
        </is>
      </c>
      <c r="AJ16" s="185" t="n"/>
      <c r="AL16" s="1334" t="n"/>
      <c r="AM16" s="741" t="n"/>
      <c r="AN16" s="761" t="n"/>
      <c r="AO16" s="242" t="n"/>
      <c r="AP16" s="242" t="n"/>
      <c r="AQ16" s="242" t="n"/>
      <c r="AR16" s="242" t="n"/>
      <c r="AS16" s="242" t="n"/>
      <c r="AT16" s="242" t="n"/>
      <c r="AU16" s="242" t="n"/>
      <c r="AV16" s="242" t="n"/>
      <c r="AW16" s="242" t="n"/>
      <c r="AX16" s="242" t="n"/>
      <c r="AY16" s="242" t="n"/>
      <c r="AZ16" s="242" t="n"/>
      <c r="BA16" s="242" t="n"/>
      <c r="BB16" s="242" t="n"/>
      <c r="BC16" s="242" t="n"/>
    </row>
    <row r="17">
      <c r="A17" t="inlineStr">
        <is>
          <t>16:00-17:30</t>
        </is>
      </c>
      <c r="B17" s="133" t="n"/>
      <c r="C17" s="877" t="n"/>
      <c r="D17" s="168" t="inlineStr">
        <is>
          <t>Khaled Ismaeel</t>
        </is>
      </c>
      <c r="E17" s="197" t="inlineStr">
        <is>
          <t>Ramil Nasibullin</t>
        </is>
      </c>
      <c r="G17" s="1155" t="inlineStr">
        <is>
          <t>Alaa Aldin Hajjar</t>
        </is>
      </c>
      <c r="H17" s="198" t="n"/>
      <c r="J17" s="171" t="n"/>
      <c r="K17" s="590" t="n"/>
      <c r="L17" t="inlineStr">
        <is>
          <t>16:20-17:50</t>
        </is>
      </c>
      <c r="M17" s="126" t="n"/>
      <c r="N17" s="126" t="n"/>
      <c r="O17" s="200" t="n"/>
      <c r="P17" s="1105" t="n"/>
      <c r="Q17" s="126" t="n"/>
      <c r="R17" s="1105" t="n"/>
      <c r="S17" s="467" t="n"/>
      <c r="T17" s="467" t="n"/>
      <c r="U17" t="inlineStr">
        <is>
          <t>16:10-17:40</t>
        </is>
      </c>
      <c r="V17" s="467" t="n"/>
      <c r="Y17" s="306" t="n"/>
      <c r="Z17" s="203" t="n"/>
      <c r="AB17" t="inlineStr">
        <is>
          <t>16:30-18:00</t>
        </is>
      </c>
      <c r="AC17" s="284" t="inlineStr">
        <is>
          <t>Andrei Anisimov</t>
        </is>
      </c>
      <c r="AD17" t="inlineStr">
        <is>
          <t>Andrei Anisimov</t>
        </is>
      </c>
      <c r="AE17" t="inlineStr">
        <is>
          <t>Andrei Anisimov</t>
        </is>
      </c>
      <c r="AF17" t="inlineStr">
        <is>
          <t>Andrei Anisimov</t>
        </is>
      </c>
      <c r="AG17" t="inlineStr">
        <is>
          <t>Andrei Anisimov</t>
        </is>
      </c>
      <c r="AH17" t="inlineStr">
        <is>
          <t>Andrei Anisimov</t>
        </is>
      </c>
      <c r="AI17" t="inlineStr">
        <is>
          <t>16:00-17:30</t>
        </is>
      </c>
      <c r="AJ17" s="126" t="n"/>
      <c r="AO17" s="242" t="n"/>
      <c r="AP17" s="242" t="n"/>
      <c r="AQ17" s="242" t="n"/>
      <c r="AR17" s="242" t="n"/>
      <c r="AS17" s="242" t="n"/>
      <c r="AT17" s="242" t="n"/>
      <c r="AU17" s="242" t="n"/>
      <c r="AV17" s="242" t="n"/>
      <c r="AW17" s="242" t="n"/>
      <c r="AX17" s="242" t="n"/>
      <c r="AY17" s="242" t="n"/>
      <c r="AZ17" s="242" t="n"/>
      <c r="BA17" s="242" t="n"/>
      <c r="BB17" s="242" t="n"/>
      <c r="BC17" s="242" t="n"/>
    </row>
    <row r="18">
      <c r="A18" t="inlineStr">
        <is>
          <t>16:00-17:30</t>
        </is>
      </c>
      <c r="B18" s="333" t="n"/>
      <c r="C18" s="916" t="n"/>
      <c r="D18" s="147" t="n">
        <v>303</v>
      </c>
      <c r="E18" s="205" t="n">
        <v>320</v>
      </c>
      <c r="G18" s="206" t="n">
        <v>321</v>
      </c>
      <c r="H18" s="866" t="n"/>
      <c r="J18" s="1157" t="n"/>
      <c r="K18" s="741" t="n"/>
      <c r="L18" t="inlineStr">
        <is>
          <t>16:20-17:50</t>
        </is>
      </c>
      <c r="M18" s="212" t="n"/>
      <c r="N18" s="166" t="n"/>
      <c r="O18" s="570" t="n"/>
      <c r="P18" s="211" t="n"/>
      <c r="Q18" s="212" t="n"/>
      <c r="R18" s="1157" t="n"/>
      <c r="S18" s="570" t="n"/>
      <c r="T18" s="570" t="n"/>
      <c r="U18" t="inlineStr">
        <is>
          <t>16:10-17:40</t>
        </is>
      </c>
      <c r="V18" s="1157" t="n"/>
      <c r="Y18" s="333" t="n"/>
      <c r="Z18" s="214" t="n"/>
      <c r="AB18" t="inlineStr">
        <is>
          <t>16:30-18:00</t>
        </is>
      </c>
      <c r="AC18" s="1332" t="inlineStr">
        <is>
          <t xml:space="preserve"> 105 (ONLY ON 6/03)</t>
        </is>
      </c>
      <c r="AD18" t="inlineStr">
        <is>
          <t xml:space="preserve"> 105 (ONLY ON 6/03)</t>
        </is>
      </c>
      <c r="AE18" t="inlineStr">
        <is>
          <t xml:space="preserve"> 105 (ONLY ON 6/03)</t>
        </is>
      </c>
      <c r="AF18" t="inlineStr">
        <is>
          <t xml:space="preserve"> 105 (ONLY ON 6/03)</t>
        </is>
      </c>
      <c r="AG18" t="inlineStr">
        <is>
          <t xml:space="preserve"> 105 (ONLY ON 6/03)</t>
        </is>
      </c>
      <c r="AH18" t="inlineStr">
        <is>
          <t xml:space="preserve"> 105 (ONLY ON 6/03)</t>
        </is>
      </c>
      <c r="AI18" t="inlineStr">
        <is>
          <t>16:00-17:30</t>
        </is>
      </c>
      <c r="AJ18" s="1170" t="n"/>
      <c r="AO18" s="242">
        <f>IFERROR(__xludf.DUMMYFUNCTION("ARRAYFORMULA(TEXTJOIN("" / "",TRUE,sort(TRANSPOSE(trim(split(SUBSTITUTE(JOIN("","",A18:AN18),""/"",""e,""),"","",true,true))))))"),"03) / 105 (ONLY ON 6e / 303 / 320 / 321")</f>
        <v/>
      </c>
      <c r="AP18" s="242" t="n"/>
      <c r="AQ18" s="242" t="n"/>
      <c r="AR18" s="242" t="n"/>
      <c r="AS18" s="242" t="n"/>
      <c r="AT18" s="242" t="n"/>
      <c r="AU18" s="242" t="n"/>
      <c r="AV18" s="242" t="n"/>
      <c r="AW18" s="242" t="n"/>
      <c r="AX18" s="242" t="n"/>
      <c r="AY18" s="242" t="n"/>
      <c r="AZ18" s="242" t="n"/>
      <c r="BA18" s="242" t="n"/>
      <c r="BB18" s="242" t="n"/>
      <c r="BC18" s="242" t="n"/>
    </row>
    <row r="19">
      <c r="A19" s="761" t="inlineStr">
        <is>
          <t>17:40-19:10</t>
        </is>
      </c>
      <c r="B19" s="918" t="n"/>
      <c r="J19" s="573" t="n"/>
      <c r="K19" s="573" t="n"/>
      <c r="L19" s="1322" t="inlineStr">
        <is>
          <t>18:00-19:30</t>
        </is>
      </c>
      <c r="M19" s="739" t="n"/>
      <c r="N19" s="761" t="n"/>
      <c r="O19" s="761" t="n"/>
      <c r="P19" s="741" t="n"/>
      <c r="Q19" s="741" t="n"/>
      <c r="R19" s="741" t="n"/>
      <c r="S19" s="741" t="n"/>
      <c r="T19" s="741" t="n"/>
      <c r="U19" s="1322" t="inlineStr">
        <is>
          <t>17:50-19:20</t>
        </is>
      </c>
      <c r="V19" s="328" t="n"/>
      <c r="W19" s="761" t="n"/>
      <c r="X19" s="761" t="n"/>
      <c r="Y19" s="875" t="n"/>
      <c r="Z19" s="761" t="n"/>
      <c r="AA19" s="761" t="n"/>
      <c r="AB19" s="1322" t="inlineStr">
        <is>
          <t>18:10-19:40</t>
        </is>
      </c>
      <c r="AC19" s="761" t="n"/>
      <c r="AD19" s="761" t="n"/>
      <c r="AE19" s="761" t="n"/>
      <c r="AF19" s="761" t="n"/>
      <c r="AG19" s="761" t="n"/>
      <c r="AH19" s="761" t="n"/>
      <c r="AI19" s="761" t="inlineStr">
        <is>
          <t>17:40-19:10</t>
        </is>
      </c>
      <c r="AJ19" s="328" t="n"/>
      <c r="AK19" s="328" t="n"/>
      <c r="AL19" s="761" t="n"/>
      <c r="AM19" s="761" t="n"/>
      <c r="AN19" s="761" t="n"/>
      <c r="AO19" s="242" t="n"/>
      <c r="AP19" s="242" t="n"/>
      <c r="AQ19" s="242" t="n"/>
      <c r="AR19" s="242" t="n"/>
      <c r="AS19" s="242" t="n"/>
      <c r="AT19" s="242" t="n"/>
      <c r="AU19" s="242" t="n"/>
      <c r="AV19" s="242" t="n"/>
      <c r="AW19" s="242" t="n"/>
      <c r="AX19" s="242" t="n"/>
      <c r="AY19" s="242" t="n"/>
      <c r="AZ19" s="242" t="n"/>
      <c r="BA19" s="242" t="n"/>
      <c r="BB19" s="242" t="n"/>
      <c r="BC19" s="242" t="n"/>
    </row>
    <row r="20">
      <c r="A20" t="inlineStr">
        <is>
          <t>17:40-19:10</t>
        </is>
      </c>
      <c r="B20" s="1059" t="n"/>
      <c r="J20" s="573" t="n"/>
      <c r="K20" s="573" t="n"/>
      <c r="L20" t="inlineStr">
        <is>
          <t>18:00-19:30</t>
        </is>
      </c>
      <c r="S20" s="741" t="n"/>
      <c r="T20" s="741" t="n"/>
      <c r="U20" t="inlineStr">
        <is>
          <t>17:50-19:20</t>
        </is>
      </c>
      <c r="Y20" s="774" t="n"/>
      <c r="AB20" t="inlineStr">
        <is>
          <t>18:10-19:40</t>
        </is>
      </c>
      <c r="AI20" t="inlineStr">
        <is>
          <t>17:40-19:10</t>
        </is>
      </c>
      <c r="AK20" s="328" t="n"/>
      <c r="AO20" s="242" t="n"/>
      <c r="AP20" s="242" t="n"/>
      <c r="AQ20" s="242" t="n"/>
      <c r="AR20" s="242" t="n"/>
      <c r="AS20" s="242" t="n"/>
      <c r="AT20" s="242" t="n"/>
      <c r="AU20" s="242" t="n"/>
      <c r="AV20" s="242" t="n"/>
      <c r="AW20" s="242" t="n"/>
      <c r="AX20" s="242" t="n"/>
      <c r="AY20" s="242" t="n"/>
      <c r="AZ20" s="242" t="n"/>
      <c r="BA20" s="242" t="n"/>
      <c r="BB20" s="242" t="n"/>
      <c r="BC20" s="242" t="n"/>
    </row>
    <row r="21">
      <c r="A21" t="inlineStr">
        <is>
          <t>17:40-19:10</t>
        </is>
      </c>
      <c r="B21" s="878" t="n"/>
      <c r="J21" s="573" t="n"/>
      <c r="K21" s="879" t="n"/>
      <c r="L21" t="inlineStr">
        <is>
          <t>18:00-19:30</t>
        </is>
      </c>
      <c r="S21" s="741" t="n"/>
      <c r="T21" s="741" t="n"/>
      <c r="U21" t="inlineStr">
        <is>
          <t>17:50-19:20</t>
        </is>
      </c>
      <c r="Y21" s="881" t="n"/>
      <c r="AB21" t="inlineStr">
        <is>
          <t>18:10-19:40</t>
        </is>
      </c>
      <c r="AI21" t="inlineStr">
        <is>
          <t>17:40-19:10</t>
        </is>
      </c>
      <c r="AK21" s="328" t="n"/>
      <c r="AO21" s="242">
        <f>CONCATENATE(A21:AN21)</f>
        <v/>
      </c>
      <c r="AP21" s="242" t="n"/>
      <c r="AQ21" s="242" t="n"/>
      <c r="AR21" s="242" t="n"/>
      <c r="AS21" s="242" t="n"/>
      <c r="AT21" s="242" t="n"/>
      <c r="AU21" s="242" t="n"/>
      <c r="AV21" s="242" t="n"/>
      <c r="AW21" s="242" t="n"/>
      <c r="AX21" s="242" t="n"/>
      <c r="AY21" s="242" t="n"/>
      <c r="AZ21" s="242" t="n"/>
      <c r="BA21" s="242" t="n"/>
      <c r="BB21" s="242" t="n"/>
      <c r="BC21" s="242" t="n"/>
    </row>
    <row r="22">
      <c r="A22" s="791" t="inlineStr">
        <is>
          <t>TUESDAY</t>
        </is>
      </c>
      <c r="B22" s="886" t="n"/>
      <c r="J22" s="794" t="n"/>
      <c r="K22" s="227" t="n"/>
      <c r="L22" s="228" t="inlineStr">
        <is>
          <t>TUESDAY</t>
        </is>
      </c>
      <c r="M22" s="1019" t="n"/>
      <c r="S22" s="794" t="n"/>
      <c r="T22" s="794" t="n"/>
      <c r="U22" s="228" t="inlineStr">
        <is>
          <t>TUESDAY</t>
        </is>
      </c>
      <c r="V22" s="886" t="n"/>
      <c r="W22" s="227" t="n"/>
      <c r="X22" s="227" t="n"/>
      <c r="Y22" s="227" t="n"/>
      <c r="Z22" s="227" t="n"/>
      <c r="AA22" s="227" t="n"/>
      <c r="AB22" s="231" t="inlineStr">
        <is>
          <t>TUESDAY</t>
        </is>
      </c>
      <c r="AC22" s="794" t="n"/>
      <c r="AI22" s="791" t="inlineStr">
        <is>
          <t>TUESDAY</t>
        </is>
      </c>
      <c r="AJ22" s="1019" t="n"/>
      <c r="AK22" s="1019" t="n"/>
      <c r="AL22" s="794" t="n"/>
      <c r="AM22" s="794" t="n"/>
      <c r="AN22" s="233" t="n"/>
      <c r="AO22" s="889" t="n"/>
      <c r="AP22" s="889" t="n"/>
      <c r="AQ22" s="889" t="n"/>
      <c r="AR22" s="889" t="n"/>
      <c r="AS22" s="889" t="n"/>
      <c r="AT22" s="889" t="n"/>
      <c r="AU22" s="889" t="n"/>
      <c r="AV22" s="889" t="n"/>
      <c r="AW22" s="889" t="n"/>
      <c r="AX22" s="889" t="n"/>
      <c r="AY22" s="889" t="n"/>
      <c r="AZ22" s="889" t="n"/>
      <c r="BA22" s="889" t="n"/>
      <c r="BB22" s="889" t="n"/>
      <c r="BC22" s="889" t="n"/>
    </row>
    <row r="23">
      <c r="A23" s="761" t="inlineStr">
        <is>
          <t>09:00-10:30</t>
        </is>
      </c>
      <c r="B23" s="1335" t="inlineStr">
        <is>
          <t>Software Systems Analysis and Design (lec)</t>
        </is>
      </c>
      <c r="C23" t="inlineStr">
        <is>
          <t>Software Systems Analysis and Design (lec)</t>
        </is>
      </c>
      <c r="D23" t="inlineStr">
        <is>
          <t>Software Systems Analysis and Design (lec)</t>
        </is>
      </c>
      <c r="E23" t="inlineStr">
        <is>
          <t>Software Systems Analysis and Design (lec)</t>
        </is>
      </c>
      <c r="F23" t="inlineStr">
        <is>
          <t>Software Systems Analysis and Design (lec)</t>
        </is>
      </c>
      <c r="G23" t="inlineStr">
        <is>
          <t>Software Systems Analysis and Design (lec)</t>
        </is>
      </c>
      <c r="H23" t="inlineStr">
        <is>
          <t>Software Systems Analysis and Design (lec)</t>
        </is>
      </c>
      <c r="I23" t="inlineStr">
        <is>
          <t>Software Systems Analysis and Design (lec)</t>
        </is>
      </c>
      <c r="J23" t="inlineStr">
        <is>
          <t>Software Systems Analysis and Design (lec)</t>
        </is>
      </c>
      <c r="K23" t="inlineStr">
        <is>
          <t>Software Systems Analysis and Design (lec)</t>
        </is>
      </c>
      <c r="L23" s="1322" t="inlineStr">
        <is>
          <t>09:20-10:50</t>
        </is>
      </c>
      <c r="M23" s="1336" t="n"/>
      <c r="T23" s="236" t="n"/>
      <c r="U23" s="761" t="inlineStr">
        <is>
          <t>09:10-10:40</t>
        </is>
      </c>
      <c r="V23" s="237" t="n"/>
      <c r="W23" s="237" t="n"/>
      <c r="X23" s="238" t="n"/>
      <c r="Y23" s="554" t="n"/>
      <c r="Z23" s="239" t="n"/>
      <c r="AA23" s="185" t="n"/>
      <c r="AB23" s="761" t="inlineStr">
        <is>
          <t>09:30-11:00</t>
        </is>
      </c>
      <c r="AC23" s="1337" t="n"/>
      <c r="AF23" s="554" t="n"/>
      <c r="AG23" s="554" t="n"/>
      <c r="AH23" s="185" t="n"/>
      <c r="AI23" s="761" t="inlineStr">
        <is>
          <t>09:00-10:30</t>
        </is>
      </c>
      <c r="AJ23" s="439" t="n"/>
      <c r="AL23" s="911" t="inlineStr">
        <is>
          <t xml:space="preserve">
Advanced Information Retrieval (lec)
</t>
        </is>
      </c>
      <c r="AM23" s="185" t="n"/>
      <c r="AN23" s="237" t="n"/>
      <c r="AO23" s="242" t="n"/>
      <c r="AP23" s="242" t="n"/>
      <c r="AQ23" s="242" t="n"/>
      <c r="AR23" s="242" t="n"/>
      <c r="AS23" s="242" t="n"/>
      <c r="AT23" s="242" t="n"/>
      <c r="AU23" s="242" t="n"/>
      <c r="AV23" s="242" t="n"/>
      <c r="AW23" s="242" t="n"/>
      <c r="AX23" s="242" t="n"/>
      <c r="AY23" s="242" t="n"/>
      <c r="AZ23" s="242" t="n"/>
      <c r="BA23" s="242" t="n"/>
      <c r="BB23" s="242" t="n"/>
      <c r="BC23" s="242" t="n"/>
    </row>
    <row r="24">
      <c r="A24" t="inlineStr">
        <is>
          <t>09:00-10:30</t>
        </is>
      </c>
      <c r="B24" s="1338" t="inlineStr">
        <is>
          <t>Evgeni Zouev</t>
        </is>
      </c>
      <c r="C24" t="inlineStr">
        <is>
          <t>Evgeni Zouev</t>
        </is>
      </c>
      <c r="D24" t="inlineStr">
        <is>
          <t>Evgeni Zouev</t>
        </is>
      </c>
      <c r="E24" t="inlineStr">
        <is>
          <t>Evgeni Zouev</t>
        </is>
      </c>
      <c r="F24" t="inlineStr">
        <is>
          <t>Evgeni Zouev</t>
        </is>
      </c>
      <c r="G24" t="inlineStr">
        <is>
          <t>Evgeni Zouev</t>
        </is>
      </c>
      <c r="H24" t="inlineStr">
        <is>
          <t>Evgeni Zouev</t>
        </is>
      </c>
      <c r="I24" t="inlineStr">
        <is>
          <t>Evgeni Zouev</t>
        </is>
      </c>
      <c r="J24" t="inlineStr">
        <is>
          <t>Evgeni Zouev</t>
        </is>
      </c>
      <c r="K24" t="inlineStr">
        <is>
          <t>Evgeni Zouev</t>
        </is>
      </c>
      <c r="L24" t="inlineStr">
        <is>
          <t>09:20-10:50</t>
        </is>
      </c>
      <c r="M24" s="1339" t="n"/>
      <c r="T24" s="245" t="n"/>
      <c r="U24" t="inlineStr">
        <is>
          <t>09:10-10:40</t>
        </is>
      </c>
      <c r="V24" s="467" t="n"/>
      <c r="W24" s="467" t="n"/>
      <c r="X24" s="1150" t="n"/>
      <c r="Y24" s="72" t="n"/>
      <c r="Z24" s="126" t="n"/>
      <c r="AA24" s="126" t="n"/>
      <c r="AB24" t="inlineStr">
        <is>
          <t>09:30-11:00</t>
        </is>
      </c>
      <c r="AC24" s="139" t="n"/>
      <c r="AF24" s="467" t="n"/>
      <c r="AG24" s="467" t="n"/>
      <c r="AH24" s="126" t="n"/>
      <c r="AI24" t="inlineStr">
        <is>
          <t>09:00-10:30</t>
        </is>
      </c>
      <c r="AJ24" s="72" t="n"/>
      <c r="AL24" s="247" t="inlineStr">
        <is>
          <t>Stanislav Protasov</t>
        </is>
      </c>
      <c r="AM24" s="139" t="n"/>
      <c r="AN24" s="467" t="n"/>
      <c r="AO24" s="242" t="n"/>
      <c r="AP24" s="242" t="n"/>
      <c r="AQ24" s="242" t="n"/>
      <c r="AR24" s="242" t="n"/>
      <c r="AS24" s="242" t="n"/>
      <c r="AT24" s="242" t="n"/>
      <c r="AU24" s="242" t="n"/>
      <c r="AV24" s="242" t="n"/>
      <c r="AW24" s="242" t="n"/>
      <c r="AX24" s="242" t="n"/>
      <c r="AY24" s="242" t="n"/>
      <c r="AZ24" s="242" t="n"/>
      <c r="BA24" s="242" t="n"/>
      <c r="BB24" s="242" t="n"/>
      <c r="BC24" s="242" t="n"/>
    </row>
    <row r="25">
      <c r="A25" t="inlineStr">
        <is>
          <t>09:00-10:30</t>
        </is>
      </c>
      <c r="B25" s="1340" t="n">
        <v>108</v>
      </c>
      <c r="C25" t="n">
        <v>108</v>
      </c>
      <c r="D25" t="n">
        <v>108</v>
      </c>
      <c r="E25" t="n">
        <v>108</v>
      </c>
      <c r="F25" t="n">
        <v>108</v>
      </c>
      <c r="G25" t="n">
        <v>108</v>
      </c>
      <c r="H25" t="n">
        <v>108</v>
      </c>
      <c r="I25" t="n">
        <v>108</v>
      </c>
      <c r="J25" t="n">
        <v>108</v>
      </c>
      <c r="K25" t="n">
        <v>108</v>
      </c>
      <c r="L25" t="inlineStr">
        <is>
          <t>09:20-10:50</t>
        </is>
      </c>
      <c r="M25" s="1341" t="n"/>
      <c r="T25" s="250" t="n"/>
      <c r="U25" t="inlineStr">
        <is>
          <t>09:10-10:40</t>
        </is>
      </c>
      <c r="V25" s="1157" t="n"/>
      <c r="W25" s="1157" t="n"/>
      <c r="X25" s="215" t="n"/>
      <c r="Y25" s="1157" t="n"/>
      <c r="Z25" s="1170" t="n"/>
      <c r="AA25" s="126" t="n"/>
      <c r="AB25" t="inlineStr">
        <is>
          <t>09:30-11:00</t>
        </is>
      </c>
      <c r="AC25" s="1170" t="n"/>
      <c r="AF25" s="1157" t="n"/>
      <c r="AG25" s="1157" t="n"/>
      <c r="AH25" s="1170" t="n"/>
      <c r="AI25" t="inlineStr">
        <is>
          <t>09:00-10:30</t>
        </is>
      </c>
      <c r="AJ25" s="691" t="n"/>
      <c r="AL25" s="252" t="inlineStr">
        <is>
          <t>ONLINE</t>
        </is>
      </c>
      <c r="AM25" s="1170" t="n"/>
      <c r="AN25" s="1157" t="n"/>
      <c r="AO25" s="242">
        <f>IFERROR(__xludf.DUMMYFUNCTION("ARRAYFORMULA(TEXTJOIN("" / "",TRUE,sort(TRANSPOSE(trim(split(SUBSTITUTE(JOIN("","",A25:AN25),""/"",""e,""),"","",true,true))))))"),"108 / ONLINE")</f>
        <v/>
      </c>
      <c r="AP25" s="242" t="n"/>
      <c r="AQ25" s="242" t="n"/>
      <c r="AR25" s="242" t="n"/>
      <c r="AS25" s="242" t="n"/>
      <c r="AT25" s="242" t="n"/>
      <c r="AU25" s="242" t="n"/>
      <c r="AV25" s="242" t="n"/>
      <c r="AW25" s="242" t="n"/>
      <c r="AX25" s="242" t="n"/>
      <c r="AY25" s="242" t="n"/>
      <c r="AZ25" s="242" t="n"/>
      <c r="BA25" s="242" t="n"/>
      <c r="BB25" s="242" t="n"/>
      <c r="BC25" s="242" t="n"/>
    </row>
    <row r="26">
      <c r="A26" s="761" t="inlineStr">
        <is>
          <t>10:40-12:10</t>
        </is>
      </c>
      <c r="B26" s="1342" t="inlineStr">
        <is>
          <t>Software Systems Analysis and Design (tut)</t>
        </is>
      </c>
      <c r="C26" t="inlineStr">
        <is>
          <t>Software Systems Analysis and Design (tut)</t>
        </is>
      </c>
      <c r="D26" t="inlineStr">
        <is>
          <t>Software Systems Analysis and Design (tut)</t>
        </is>
      </c>
      <c r="E26" t="inlineStr">
        <is>
          <t>Software Systems Analysis and Design (tut)</t>
        </is>
      </c>
      <c r="F26" t="inlineStr">
        <is>
          <t>Software Systems Analysis and Design (tut)</t>
        </is>
      </c>
      <c r="G26" t="inlineStr">
        <is>
          <t>Software Systems Analysis and Design (tut)</t>
        </is>
      </c>
      <c r="H26" t="inlineStr">
        <is>
          <t>Software Systems Analysis and Design (tut)</t>
        </is>
      </c>
      <c r="I26" t="inlineStr">
        <is>
          <t>Software Systems Analysis and Design (tut)</t>
        </is>
      </c>
      <c r="J26" t="inlineStr">
        <is>
          <t>Software Systems Analysis and Design (tut)</t>
        </is>
      </c>
      <c r="K26" t="inlineStr">
        <is>
          <t>Software Systems Analysis and Design (tut)</t>
        </is>
      </c>
      <c r="L26" s="1322" t="inlineStr">
        <is>
          <t>11:00-12:30</t>
        </is>
      </c>
      <c r="M26" s="1343" t="inlineStr">
        <is>
          <t>Databases (lec)</t>
        </is>
      </c>
      <c r="N26" t="inlineStr">
        <is>
          <t>Databases (lec)</t>
        </is>
      </c>
      <c r="O26" t="inlineStr">
        <is>
          <t>Databases (lec)</t>
        </is>
      </c>
      <c r="P26" t="inlineStr">
        <is>
          <t>Databases (lec)</t>
        </is>
      </c>
      <c r="Q26" t="inlineStr">
        <is>
          <t>Databases (lec)</t>
        </is>
      </c>
      <c r="R26" t="inlineStr">
        <is>
          <t>Databases (lec)</t>
        </is>
      </c>
      <c r="S26" t="inlineStr">
        <is>
          <t>Databases (lec)</t>
        </is>
      </c>
      <c r="T26" s="255" t="inlineStr">
        <is>
          <t>Physics II (lec)</t>
        </is>
      </c>
      <c r="U26" s="921" t="inlineStr">
        <is>
          <t>10:50-12:20</t>
        </is>
      </c>
      <c r="V26" s="554" t="n"/>
      <c r="W26" s="1107" t="n"/>
      <c r="X26" s="257" t="inlineStr">
        <is>
          <t>Fundamentals of Information Security (lec)</t>
        </is>
      </c>
      <c r="Y26" s="554" t="n"/>
      <c r="Z26" s="554" t="n"/>
      <c r="AA26" s="258" t="inlineStr">
        <is>
          <t>Sensors &amp; Sensing (lab)</t>
        </is>
      </c>
      <c r="AB26" s="1322" t="inlineStr">
        <is>
          <t>11:10-12:40</t>
        </is>
      </c>
      <c r="AC26" s="438" t="inlineStr">
        <is>
          <t>History (lec)</t>
        </is>
      </c>
      <c r="AD26" t="inlineStr">
        <is>
          <t>History (lec)</t>
        </is>
      </c>
      <c r="AE26" t="inlineStr">
        <is>
          <t>History (lec)</t>
        </is>
      </c>
      <c r="AF26" t="inlineStr">
        <is>
          <t>History (lec)</t>
        </is>
      </c>
      <c r="AG26" t="inlineStr">
        <is>
          <t>History (lec)</t>
        </is>
      </c>
      <c r="AH26" t="inlineStr">
        <is>
          <t>History (lec)</t>
        </is>
      </c>
      <c r="AI26" s="761" t="inlineStr">
        <is>
          <t>10:40-12:10</t>
        </is>
      </c>
      <c r="AJ26" s="439" t="n"/>
      <c r="AL26" s="911" t="inlineStr">
        <is>
          <t>Advanced Information Retrieval (lab)</t>
        </is>
      </c>
      <c r="AM26" s="185" t="n"/>
      <c r="AN26" s="260" t="inlineStr">
        <is>
          <t>CEO Toolkit: Operations, Finance, HR, Legal Aspect, IP Law (lec)</t>
        </is>
      </c>
      <c r="AO26" s="242" t="n"/>
      <c r="AP26" s="242" t="n"/>
      <c r="AQ26" s="242" t="n"/>
      <c r="AR26" s="242" t="n"/>
      <c r="AS26" s="242" t="n"/>
      <c r="AT26" s="242" t="n"/>
      <c r="AU26" s="242" t="n"/>
      <c r="AV26" s="242" t="n"/>
      <c r="AW26" s="242" t="n"/>
      <c r="AX26" s="242" t="n"/>
      <c r="AY26" s="242" t="n"/>
      <c r="AZ26" s="242" t="n"/>
      <c r="BA26" s="242" t="n"/>
      <c r="BB26" s="242" t="n"/>
      <c r="BC26" s="242" t="n"/>
    </row>
    <row r="27">
      <c r="A27" t="inlineStr">
        <is>
          <t>10:40-12:10</t>
        </is>
      </c>
      <c r="B27" s="1338" t="inlineStr">
        <is>
          <t>Imam Muwaffaq</t>
        </is>
      </c>
      <c r="C27" t="inlineStr">
        <is>
          <t>Imam Muwaffaq</t>
        </is>
      </c>
      <c r="D27" t="inlineStr">
        <is>
          <t>Imam Muwaffaq</t>
        </is>
      </c>
      <c r="E27" t="inlineStr">
        <is>
          <t>Imam Muwaffaq</t>
        </is>
      </c>
      <c r="F27" t="inlineStr">
        <is>
          <t>Imam Muwaffaq</t>
        </is>
      </c>
      <c r="G27" t="inlineStr">
        <is>
          <t>Imam Muwaffaq</t>
        </is>
      </c>
      <c r="H27" t="inlineStr">
        <is>
          <t>Imam Muwaffaq</t>
        </is>
      </c>
      <c r="I27" t="inlineStr">
        <is>
          <t>Imam Muwaffaq</t>
        </is>
      </c>
      <c r="J27" t="inlineStr">
        <is>
          <t>Imam Muwaffaq</t>
        </is>
      </c>
      <c r="K27" t="inlineStr">
        <is>
          <t>Imam Muwaffaq</t>
        </is>
      </c>
      <c r="L27" t="inlineStr">
        <is>
          <t>11:00-12:30</t>
        </is>
      </c>
      <c r="M27" s="1344" t="inlineStr">
        <is>
          <t>Darko Bozhinoski</t>
        </is>
      </c>
      <c r="N27" t="inlineStr">
        <is>
          <t>Darko Bozhinoski</t>
        </is>
      </c>
      <c r="O27" t="inlineStr">
        <is>
          <t>Darko Bozhinoski</t>
        </is>
      </c>
      <c r="P27" t="inlineStr">
        <is>
          <t>Darko Bozhinoski</t>
        </is>
      </c>
      <c r="Q27" t="inlineStr">
        <is>
          <t>Darko Bozhinoski</t>
        </is>
      </c>
      <c r="R27" t="inlineStr">
        <is>
          <t>Darko Bozhinoski</t>
        </is>
      </c>
      <c r="S27" t="inlineStr">
        <is>
          <t>Darko Bozhinoski</t>
        </is>
      </c>
      <c r="T27" s="262" t="inlineStr">
        <is>
          <t>Victor Nikiforov</t>
        </is>
      </c>
      <c r="U27" t="inlineStr">
        <is>
          <t>10:50-12:20</t>
        </is>
      </c>
      <c r="V27" s="72" t="n"/>
      <c r="W27" s="126" t="n"/>
      <c r="X27" s="263" t="inlineStr">
        <is>
          <t xml:space="preserve">Shynnazar Seytnazarov </t>
        </is>
      </c>
      <c r="Y27" s="72" t="n"/>
      <c r="Z27" s="72" t="n"/>
      <c r="AA27" s="264" t="inlineStr">
        <is>
          <t>Ruslan Damindarov</t>
        </is>
      </c>
      <c r="AB27" t="inlineStr">
        <is>
          <t>11:10-12:40</t>
        </is>
      </c>
      <c r="AC27" s="1345" t="inlineStr">
        <is>
          <t>Andrey Vasilev</t>
        </is>
      </c>
      <c r="AD27" t="inlineStr">
        <is>
          <t>Andrey Vasilev</t>
        </is>
      </c>
      <c r="AE27" t="inlineStr">
        <is>
          <t>Andrey Vasilev</t>
        </is>
      </c>
      <c r="AF27" t="inlineStr">
        <is>
          <t>Andrey Vasilev</t>
        </is>
      </c>
      <c r="AG27" t="inlineStr">
        <is>
          <t>Andrey Vasilev</t>
        </is>
      </c>
      <c r="AH27" t="inlineStr">
        <is>
          <t>Andrey Vasilev</t>
        </is>
      </c>
      <c r="AI27" t="inlineStr">
        <is>
          <t>10:40-12:10</t>
        </is>
      </c>
      <c r="AJ27" s="72" t="n"/>
      <c r="AL27" s="247" t="inlineStr">
        <is>
          <t>Awais Ch Muhammad</t>
        </is>
      </c>
      <c r="AM27" s="139" t="n"/>
      <c r="AN27" s="567" t="inlineStr">
        <is>
          <t>Vasil Zakiev</t>
        </is>
      </c>
      <c r="AO27" s="242" t="n"/>
      <c r="AP27" s="242" t="n"/>
      <c r="AQ27" s="242" t="n"/>
      <c r="AR27" s="242" t="n"/>
      <c r="AS27" s="242" t="n"/>
      <c r="AT27" s="242" t="n"/>
      <c r="AU27" s="242" t="n"/>
      <c r="AV27" s="242" t="n"/>
      <c r="AW27" s="242" t="n"/>
      <c r="AX27" s="242" t="n"/>
      <c r="AY27" s="242" t="n"/>
      <c r="AZ27" s="242" t="n"/>
      <c r="BA27" s="242" t="n"/>
      <c r="BB27" s="242" t="n"/>
      <c r="BC27" s="242" t="n"/>
    </row>
    <row r="28">
      <c r="A28" t="inlineStr">
        <is>
          <t>10:40-12:10</t>
        </is>
      </c>
      <c r="B28" s="1340" t="inlineStr">
        <is>
          <t>ONLINE</t>
        </is>
      </c>
      <c r="C28" t="inlineStr">
        <is>
          <t>ONLINE</t>
        </is>
      </c>
      <c r="D28" t="inlineStr">
        <is>
          <t>ONLINE</t>
        </is>
      </c>
      <c r="E28" t="inlineStr">
        <is>
          <t>ONLINE</t>
        </is>
      </c>
      <c r="F28" t="inlineStr">
        <is>
          <t>ONLINE</t>
        </is>
      </c>
      <c r="G28" t="inlineStr">
        <is>
          <t>ONLINE</t>
        </is>
      </c>
      <c r="H28" t="inlineStr">
        <is>
          <t>ONLINE</t>
        </is>
      </c>
      <c r="I28" t="inlineStr">
        <is>
          <t>ONLINE</t>
        </is>
      </c>
      <c r="J28" t="inlineStr">
        <is>
          <t>ONLINE</t>
        </is>
      </c>
      <c r="K28" t="inlineStr">
        <is>
          <t>ONLINE</t>
        </is>
      </c>
      <c r="L28" t="inlineStr">
        <is>
          <t>11:00-12:30</t>
        </is>
      </c>
      <c r="M28" s="1346" t="inlineStr">
        <is>
          <t xml:space="preserve">ONLINE </t>
        </is>
      </c>
      <c r="N28" t="inlineStr">
        <is>
          <t xml:space="preserve">ONLINE </t>
        </is>
      </c>
      <c r="O28" t="inlineStr">
        <is>
          <t xml:space="preserve">ONLINE </t>
        </is>
      </c>
      <c r="P28" t="inlineStr">
        <is>
          <t xml:space="preserve">ONLINE </t>
        </is>
      </c>
      <c r="Q28" t="inlineStr">
        <is>
          <t xml:space="preserve">ONLINE </t>
        </is>
      </c>
      <c r="R28" t="inlineStr">
        <is>
          <t xml:space="preserve">ONLINE </t>
        </is>
      </c>
      <c r="S28" t="inlineStr">
        <is>
          <t xml:space="preserve">ONLINE </t>
        </is>
      </c>
      <c r="T28" s="269" t="n">
        <v>102</v>
      </c>
      <c r="U28" t="inlineStr">
        <is>
          <t>10:50-12:20</t>
        </is>
      </c>
      <c r="V28" s="1157" t="n"/>
      <c r="W28" s="1170" t="n"/>
      <c r="X28" s="270" t="n">
        <v>312</v>
      </c>
      <c r="Y28" s="1157" t="n"/>
      <c r="Z28" s="1157" t="n"/>
      <c r="AA28" s="271" t="inlineStr">
        <is>
          <t>305 (ROOM 317 0N 14/03)</t>
        </is>
      </c>
      <c r="AB28" t="inlineStr">
        <is>
          <t>11:10-12:40</t>
        </is>
      </c>
      <c r="AC28" s="1347" t="inlineStr">
        <is>
          <t>ONLINE  (starts on 14/03)</t>
        </is>
      </c>
      <c r="AD28" t="inlineStr">
        <is>
          <t>ONLINE  (starts on 14/03)</t>
        </is>
      </c>
      <c r="AE28" t="inlineStr">
        <is>
          <t>ONLINE  (starts on 14/03)</t>
        </is>
      </c>
      <c r="AF28" t="inlineStr">
        <is>
          <t>ONLINE  (starts on 14/03)</t>
        </is>
      </c>
      <c r="AG28" t="inlineStr">
        <is>
          <t>ONLINE  (starts on 14/03)</t>
        </is>
      </c>
      <c r="AH28" t="inlineStr">
        <is>
          <t>ONLINE  (starts on 14/03)</t>
        </is>
      </c>
      <c r="AI28" t="inlineStr">
        <is>
          <t>10:40-12:10</t>
        </is>
      </c>
      <c r="AJ28" s="691" t="n"/>
      <c r="AL28" s="68" t="n">
        <v>304</v>
      </c>
      <c r="AM28" s="126" t="n"/>
      <c r="AN28" s="567" t="n">
        <v>101</v>
      </c>
      <c r="AO28" s="242">
        <f>IFERROR(__xludf.DUMMYFUNCTION("ARRAYFORMULA(TEXTJOIN("" / "",TRUE,sort(TRANSPOSE(trim(split(SUBSTITUTE(JOIN("","",A28:AN28),""/"",""e,""),"","",true,true))))))"),"03) / 03) / 101 / 102 / 304 / 305 (ROOM 317 0N 14e / 312 / ONLINE / ONLINE / ONLINE (starts on 14e")</f>
        <v/>
      </c>
      <c r="AP28" s="242" t="n"/>
      <c r="AQ28" s="242" t="n"/>
      <c r="AR28" s="242" t="n"/>
      <c r="AS28" s="242" t="n"/>
      <c r="AT28" s="242" t="n"/>
      <c r="AU28" s="242" t="n"/>
      <c r="AV28" s="242" t="n"/>
      <c r="AW28" s="242" t="n"/>
      <c r="AX28" s="242" t="n"/>
      <c r="AY28" s="242" t="n"/>
      <c r="AZ28" s="242" t="n"/>
      <c r="BA28" s="242" t="n"/>
      <c r="BB28" s="242" t="n"/>
      <c r="BC28" s="242" t="n"/>
    </row>
    <row r="29">
      <c r="A29" s="761" t="inlineStr">
        <is>
          <t>12:40-14:10</t>
        </is>
      </c>
      <c r="B29" s="273" t="inlineStr">
        <is>
          <t>English for Academic Purposes I</t>
        </is>
      </c>
      <c r="C29" s="487" t="inlineStr">
        <is>
          <t xml:space="preserve"> Software Systems Analysis and Design (lab)</t>
        </is>
      </c>
      <c r="D29" s="273" t="inlineStr">
        <is>
          <t>English for Academic Purposes I</t>
        </is>
      </c>
      <c r="E29" s="500" t="n"/>
      <c r="F29" s="273" t="inlineStr">
        <is>
          <t>English for Academic Purposes I</t>
        </is>
      </c>
      <c r="G29" s="487" t="inlineStr">
        <is>
          <t xml:space="preserve"> Software Systems Analysis and Design (lab)</t>
        </is>
      </c>
      <c r="H29" s="273" t="inlineStr">
        <is>
          <t>English for Academic Purposes I</t>
        </is>
      </c>
      <c r="I29" s="487" t="inlineStr">
        <is>
          <t xml:space="preserve"> Software Systems Analysis and Design (lab)</t>
        </is>
      </c>
      <c r="J29" s="273" t="inlineStr">
        <is>
          <t>English for Academic Purposes I</t>
        </is>
      </c>
      <c r="K29" s="487" t="inlineStr">
        <is>
          <t xml:space="preserve"> Software Systems Analysis and Design (lab)</t>
        </is>
      </c>
      <c r="L29" s="1322" t="inlineStr">
        <is>
          <t>13:00-14:30</t>
        </is>
      </c>
      <c r="M29" s="1343" t="inlineStr">
        <is>
          <t>Databases (tut)</t>
        </is>
      </c>
      <c r="N29" t="inlineStr">
        <is>
          <t>Databases (tut)</t>
        </is>
      </c>
      <c r="O29" t="inlineStr">
        <is>
          <t>Databases (tut)</t>
        </is>
      </c>
      <c r="P29" t="inlineStr">
        <is>
          <t>Databases (tut)</t>
        </is>
      </c>
      <c r="Q29" t="inlineStr">
        <is>
          <t>Databases (tut)</t>
        </is>
      </c>
      <c r="R29" t="inlineStr">
        <is>
          <t>Databases (tut)</t>
        </is>
      </c>
      <c r="S29" t="inlineStr">
        <is>
          <t>Databases (tut)</t>
        </is>
      </c>
      <c r="T29" s="255" t="inlineStr">
        <is>
          <t>Physics II (tut)</t>
        </is>
      </c>
      <c r="U29" s="761" t="inlineStr">
        <is>
          <t>12:50-14:20</t>
        </is>
      </c>
      <c r="V29" s="1093" t="n"/>
      <c r="W29" s="554" t="n"/>
      <c r="X29" s="277" t="inlineStr">
        <is>
          <t>Fundamentals of Information Security (lab)</t>
        </is>
      </c>
      <c r="Y29" s="554" t="n"/>
      <c r="Z29" s="374" t="inlineStr">
        <is>
          <t>Information Retrieval (lab)</t>
        </is>
      </c>
      <c r="AA29" s="278" t="inlineStr">
        <is>
          <t>Sensors &amp; Sensing (lab)</t>
        </is>
      </c>
      <c r="AB29" s="1322" t="inlineStr">
        <is>
          <t>13:10-14:40</t>
        </is>
      </c>
      <c r="AC29" s="1337" t="n"/>
      <c r="AF29" s="1059" t="n"/>
      <c r="AG29" s="554" t="n"/>
      <c r="AH29" s="554" t="n"/>
      <c r="AI29" s="761" t="inlineStr">
        <is>
          <t>12:40-14:10</t>
        </is>
      </c>
      <c r="AJ29" s="1328" t="inlineStr">
        <is>
          <t>Communications (lec)</t>
        </is>
      </c>
      <c r="AK29" t="inlineStr">
        <is>
          <t>Communications (lec)</t>
        </is>
      </c>
      <c r="AL29" s="280" t="n"/>
      <c r="AM29" s="872" t="n"/>
      <c r="AN29" s="281" t="inlineStr">
        <is>
          <t>CEO Toolkit: Operations, Finance, HR, Legal Aspect, IP Law (lab)</t>
        </is>
      </c>
      <c r="AO29" s="242" t="n"/>
      <c r="AP29" s="242" t="n"/>
      <c r="AQ29" s="242" t="n"/>
      <c r="AR29" s="242" t="n"/>
      <c r="AS29" s="242" t="n"/>
      <c r="AT29" s="242" t="n"/>
      <c r="AU29" s="242" t="n"/>
      <c r="AV29" s="242" t="n"/>
      <c r="AW29" s="242" t="n"/>
      <c r="AX29" s="242" t="n"/>
      <c r="AY29" s="242" t="n"/>
      <c r="AZ29" s="242" t="n"/>
      <c r="BA29" s="242" t="n"/>
      <c r="BB29" s="242" t="n"/>
      <c r="BC29" s="242" t="n"/>
    </row>
    <row r="30" ht="46.5" customHeight="1" s="1315">
      <c r="A30" t="inlineStr">
        <is>
          <t>12:40-14:10</t>
        </is>
      </c>
      <c r="B30" s="282" t="inlineStr">
        <is>
          <t xml:space="preserve">Gelvanovsky,Kruglova,Rednikova,Melnikova, 
Saduov, Marouf 
</t>
        </is>
      </c>
      <c r="C30" s="283" t="inlineStr">
        <is>
          <t>Fahima Mokhtari</t>
        </is>
      </c>
      <c r="D30" s="282" t="inlineStr">
        <is>
          <t xml:space="preserve">Gelvanovsky,Kruglova,Rednikova,Melnikova, 
Saduov, Marouf 
</t>
        </is>
      </c>
      <c r="E30" s="467" t="n"/>
      <c r="F30" s="282" t="inlineStr">
        <is>
          <t xml:space="preserve">Gelvanovsky,Kruglova,Rednikova,Melnikova, 
Saduov, Marouf 
</t>
        </is>
      </c>
      <c r="G30" s="284" t="inlineStr">
        <is>
          <t>Marina Lisnichenko</t>
        </is>
      </c>
      <c r="H30" s="282" t="inlineStr">
        <is>
          <t xml:space="preserve">Gelvanovsky,Kruglova,Rednikova,Melnikova, 
Saduov, Marouf 
</t>
        </is>
      </c>
      <c r="I30" s="284" t="inlineStr">
        <is>
          <t>Daniel Elambo Atonge</t>
        </is>
      </c>
      <c r="J30" s="282" t="inlineStr">
        <is>
          <t xml:space="preserve">Gelvanovsky,Kruglova,Rednikova,Melnikova, 
Saduov, Marouf 
</t>
        </is>
      </c>
      <c r="K30" s="284" t="inlineStr">
        <is>
          <t>Sinan Ibrahim</t>
        </is>
      </c>
      <c r="L30" t="inlineStr">
        <is>
          <t>13:00-14:30</t>
        </is>
      </c>
      <c r="M30" s="1344" t="inlineStr">
        <is>
          <t>Hamza Salem</t>
        </is>
      </c>
      <c r="N30" t="inlineStr">
        <is>
          <t>Hamza Salem</t>
        </is>
      </c>
      <c r="O30" t="inlineStr">
        <is>
          <t>Hamza Salem</t>
        </is>
      </c>
      <c r="P30" t="inlineStr">
        <is>
          <t>Hamza Salem</t>
        </is>
      </c>
      <c r="Q30" t="inlineStr">
        <is>
          <t>Hamza Salem</t>
        </is>
      </c>
      <c r="R30" t="inlineStr">
        <is>
          <t>Hamza Salem</t>
        </is>
      </c>
      <c r="S30" t="inlineStr">
        <is>
          <t>Hamza Salem</t>
        </is>
      </c>
      <c r="T30" s="262" t="inlineStr">
        <is>
          <t>Victor Nikiforov</t>
        </is>
      </c>
      <c r="U30" t="inlineStr">
        <is>
          <t>12:50-14:20</t>
        </is>
      </c>
      <c r="W30" s="72" t="n"/>
      <c r="X30" s="285" t="inlineStr">
        <is>
          <t>John Adewale Olatunde</t>
        </is>
      </c>
      <c r="Y30" s="72" t="n"/>
      <c r="Z30" s="105" t="inlineStr">
        <is>
          <t>Awais Ch Muhammad</t>
        </is>
      </c>
      <c r="AA30" s="264" t="inlineStr">
        <is>
          <t>Ruslan Damindarov</t>
        </is>
      </c>
      <c r="AB30" t="inlineStr">
        <is>
          <t>13:10-14:40</t>
        </is>
      </c>
      <c r="AC30" s="139" t="n"/>
      <c r="AF30" s="348" t="n"/>
      <c r="AG30" s="467" t="n"/>
      <c r="AH30" s="467" t="n"/>
      <c r="AI30" t="inlineStr">
        <is>
          <t>12:40-14:10</t>
        </is>
      </c>
      <c r="AJ30" s="1329" t="inlineStr">
        <is>
          <t>Sergey Kladko</t>
        </is>
      </c>
      <c r="AK30" t="inlineStr">
        <is>
          <t>Sergey Kladko</t>
        </is>
      </c>
      <c r="AL30" s="67" t="n"/>
      <c r="AM30" s="287" t="n"/>
      <c r="AN30" s="288" t="inlineStr">
        <is>
          <t>Vasil Zakiev</t>
        </is>
      </c>
      <c r="AO30" s="242" t="n"/>
      <c r="AP30" s="242" t="n"/>
      <c r="AQ30" s="242" t="n"/>
      <c r="AR30" s="242" t="n"/>
      <c r="AS30" s="242" t="n"/>
      <c r="AT30" s="242" t="n"/>
      <c r="AU30" s="242" t="n"/>
      <c r="AV30" s="242" t="n"/>
      <c r="AW30" s="242" t="n"/>
      <c r="AX30" s="242" t="n"/>
      <c r="AY30" s="242" t="n"/>
      <c r="AZ30" s="242" t="n"/>
      <c r="BA30" s="242" t="n"/>
      <c r="BB30" s="242" t="n"/>
      <c r="BC30" s="242" t="n"/>
    </row>
    <row r="31" ht="24.75" customHeight="1" s="1315">
      <c r="A31" t="inlineStr">
        <is>
          <t>12:40-14:10</t>
        </is>
      </c>
      <c r="B31" s="289" t="inlineStr">
        <is>
          <t>105/314/313/318/320/421</t>
        </is>
      </c>
      <c r="C31" s="499" t="n">
        <v>303</v>
      </c>
      <c r="D31" s="289" t="inlineStr">
        <is>
          <t>105/314/313/318/320/421</t>
        </is>
      </c>
      <c r="E31" s="1157" t="n"/>
      <c r="F31" s="289" t="inlineStr">
        <is>
          <t>105/314/313/318/320/421</t>
        </is>
      </c>
      <c r="G31" s="499" t="n">
        <v>300</v>
      </c>
      <c r="H31" s="289" t="inlineStr">
        <is>
          <t>105/314/313/318/320/421</t>
        </is>
      </c>
      <c r="I31" s="499" t="n">
        <v>301</v>
      </c>
      <c r="J31" s="289" t="inlineStr">
        <is>
          <t>105/314/313/318/320/421</t>
        </is>
      </c>
      <c r="K31" s="499" t="n">
        <v>321</v>
      </c>
      <c r="L31" t="inlineStr">
        <is>
          <t>13:00-14:30</t>
        </is>
      </c>
      <c r="M31" s="1348" t="n">
        <v>108</v>
      </c>
      <c r="N31" t="n">
        <v>108</v>
      </c>
      <c r="O31" t="n">
        <v>108</v>
      </c>
      <c r="P31" t="n">
        <v>108</v>
      </c>
      <c r="Q31" t="n">
        <v>108</v>
      </c>
      <c r="R31" t="n">
        <v>108</v>
      </c>
      <c r="S31" t="n">
        <v>108</v>
      </c>
      <c r="T31" s="269" t="n">
        <v>102</v>
      </c>
      <c r="U31" t="inlineStr">
        <is>
          <t>12:50-14:20</t>
        </is>
      </c>
      <c r="W31" s="1157" t="n"/>
      <c r="X31" s="270" t="n">
        <v>312</v>
      </c>
      <c r="Y31" s="1157" t="n"/>
      <c r="Z31" s="396" t="n">
        <v>316</v>
      </c>
      <c r="AA31" s="271" t="inlineStr">
        <is>
          <t>305 (ROOM 317 0N 14/03)</t>
        </is>
      </c>
      <c r="AB31" t="inlineStr">
        <is>
          <t>13:10-14:40</t>
        </is>
      </c>
      <c r="AC31" s="1093" t="n"/>
      <c r="AF31" s="759" t="n"/>
      <c r="AG31" s="1157" t="n"/>
      <c r="AH31" s="1157" t="n"/>
      <c r="AI31" t="inlineStr">
        <is>
          <t>12:40-14:10</t>
        </is>
      </c>
      <c r="AJ31" s="1330" t="inlineStr">
        <is>
          <t>307 (ONLY ON 28/02)</t>
        </is>
      </c>
      <c r="AK31" t="inlineStr">
        <is>
          <t>307 (ONLY ON 28/02)</t>
        </is>
      </c>
      <c r="AL31" s="333" t="n"/>
      <c r="AM31" s="916" t="n"/>
      <c r="AN31" s="567" t="n">
        <v>101</v>
      </c>
      <c r="AO31" s="242">
        <f>IFERROR(__xludf.DUMMYFUNCTION("ARRAYFORMULA(TEXTJOIN("" / "",TRUE,sort(TRANSPOSE(trim(split(SUBSTITUTE(JOIN("","",A31:AN31),""/"",""e,""),"","",true,true))))))"),"02) / 03) / 101 / 102 / 105e / 105e / 105e / 105e / 105e / 108 / 300 / 301 / 303 / 305 (ROOM 317 0N 14e / 307 (ONLY ON 28e / 312 / 313e / 313e / 313e / 313e / 313e / 314e / 314e / 314e / 314e / 314e / 316 / 318e / 318e / 318e / 318e / 318e / 320e / 320e /"&amp;" 320e / 320e / 320e / 321 / 421 / 421 / 421 / 421 / 421")</f>
        <v/>
      </c>
      <c r="AP31" s="242" t="n"/>
      <c r="AQ31" s="242" t="n"/>
      <c r="AR31" s="242" t="n"/>
      <c r="AS31" s="242" t="n"/>
      <c r="AT31" s="242" t="n"/>
      <c r="AU31" s="242" t="n"/>
      <c r="AV31" s="242" t="n"/>
      <c r="AW31" s="242" t="n"/>
      <c r="AX31" s="242" t="n"/>
      <c r="AY31" s="242" t="n"/>
      <c r="AZ31" s="242" t="n"/>
      <c r="BA31" s="242" t="n"/>
      <c r="BB31" s="242" t="n"/>
      <c r="BC31" s="242" t="n"/>
    </row>
    <row r="32" ht="25.5" customHeight="1" s="1315">
      <c r="A32" s="761" t="inlineStr">
        <is>
          <t>14:20-15:50</t>
        </is>
      </c>
      <c r="B32" s="487" t="inlineStr">
        <is>
          <t xml:space="preserve"> Software Systems Analysis and Design (lab)</t>
        </is>
      </c>
      <c r="C32" s="273" t="inlineStr">
        <is>
          <t>English for Academic Purposes I</t>
        </is>
      </c>
      <c r="D32" s="554" t="n"/>
      <c r="E32" s="273" t="inlineStr">
        <is>
          <t>English for Academic Purposes I</t>
        </is>
      </c>
      <c r="F32" s="487" t="inlineStr">
        <is>
          <t xml:space="preserve"> Software Systems Analysis and Design (lab)</t>
        </is>
      </c>
      <c r="G32" s="273" t="inlineStr">
        <is>
          <t>English for Academic Purposes I</t>
        </is>
      </c>
      <c r="H32" s="487" t="inlineStr">
        <is>
          <t xml:space="preserve"> Software Systems Analysis and Design (lab)</t>
        </is>
      </c>
      <c r="I32" s="273" t="inlineStr">
        <is>
          <t>English for Academic Purposes I</t>
        </is>
      </c>
      <c r="J32" s="487" t="inlineStr">
        <is>
          <t xml:space="preserve"> Software Systems Analysis and Design (lab)</t>
        </is>
      </c>
      <c r="K32" s="273" t="inlineStr">
        <is>
          <t>English for Academic Purposes I</t>
        </is>
      </c>
      <c r="L32" s="1322" t="inlineStr">
        <is>
          <t>14:40-16:10</t>
        </is>
      </c>
      <c r="M32" s="294" t="inlineStr">
        <is>
          <t>Databases (lab)</t>
        </is>
      </c>
      <c r="N32" s="554" t="n"/>
      <c r="O32" s="294" t="inlineStr">
        <is>
          <t>Databases (lab)</t>
        </is>
      </c>
      <c r="P32" s="554" t="n"/>
      <c r="Q32" s="294" t="inlineStr">
        <is>
          <t>Databases (lab)</t>
        </is>
      </c>
      <c r="R32" s="185" t="n"/>
      <c r="S32" s="294" t="inlineStr">
        <is>
          <t>Databases (lab)</t>
        </is>
      </c>
      <c r="T32" s="255" t="inlineStr">
        <is>
          <t>Physics II (lab)</t>
        </is>
      </c>
      <c r="U32" s="1322" t="inlineStr">
        <is>
          <t>14:30-16:00</t>
        </is>
      </c>
      <c r="V32" s="554" t="n"/>
      <c r="X32" s="295" t="n"/>
      <c r="Y32" s="554" t="n"/>
      <c r="Z32" s="554" t="n"/>
      <c r="AA32" s="554" t="n"/>
      <c r="AB32" s="921" t="inlineStr">
        <is>
          <t>14:50-16:20</t>
        </is>
      </c>
      <c r="AC32" s="129" t="n"/>
      <c r="AD32" s="129" t="n"/>
      <c r="AE32" s="129" t="n"/>
      <c r="AF32" s="129" t="n"/>
      <c r="AG32" s="129" t="n"/>
      <c r="AH32" s="297" t="n"/>
      <c r="AI32" s="761" t="inlineStr">
        <is>
          <t>14:20-15:50</t>
        </is>
      </c>
      <c r="AJ32" s="1328" t="inlineStr">
        <is>
          <t>Communications (lec)</t>
        </is>
      </c>
      <c r="AK32" t="inlineStr">
        <is>
          <t>Communications (lec)</t>
        </is>
      </c>
      <c r="AL32" s="198" t="n"/>
      <c r="AM32" s="873" t="inlineStr">
        <is>
          <t xml:space="preserve"> Computational Intelligence  (lec)</t>
        </is>
      </c>
      <c r="AN32" s="280" t="n"/>
      <c r="AO32" s="242" t="n"/>
      <c r="AP32" s="242" t="n"/>
      <c r="AQ32" s="242" t="n"/>
      <c r="AR32" s="242" t="n"/>
      <c r="AS32" s="242" t="n"/>
      <c r="AT32" s="242" t="n"/>
      <c r="AU32" s="242" t="n"/>
      <c r="AV32" s="242" t="n"/>
      <c r="AW32" s="242" t="n"/>
      <c r="AX32" s="242" t="n"/>
      <c r="AY32" s="242" t="n"/>
      <c r="AZ32" s="242" t="n"/>
      <c r="BA32" s="242" t="n"/>
      <c r="BB32" s="242" t="n"/>
      <c r="BC32" s="242" t="n"/>
    </row>
    <row r="33" ht="39.75" customHeight="1" s="1315">
      <c r="A33" t="inlineStr">
        <is>
          <t>14:20-15:50</t>
        </is>
      </c>
      <c r="B33" s="283" t="inlineStr">
        <is>
          <t>Fahima Mokhtari</t>
        </is>
      </c>
      <c r="C33" s="282" t="inlineStr">
        <is>
          <t xml:space="preserve">Gelvanovsky,Kruglova,Rednikova,Melnikova, 
Saduov, Marouf 
</t>
        </is>
      </c>
      <c r="D33" s="467" t="n"/>
      <c r="E33" s="282" t="inlineStr">
        <is>
          <t xml:space="preserve">Gelvanovsky,Kruglova,Rednikova,Melnikova, 
Saduov, Marouf 
</t>
        </is>
      </c>
      <c r="F33" s="284" t="inlineStr">
        <is>
          <t>Marina Lisnichenko</t>
        </is>
      </c>
      <c r="G33" s="282" t="inlineStr">
        <is>
          <t xml:space="preserve">Gelvanovsky,Kruglova,Rednikova,Melnikova, 
Saduov, Marouf 
</t>
        </is>
      </c>
      <c r="H33" s="284" t="inlineStr">
        <is>
          <t>Daniel Elambo Atonge</t>
        </is>
      </c>
      <c r="I33" s="282" t="inlineStr">
        <is>
          <t xml:space="preserve">Gelvanovsky,Kruglova,Rednikova,Melnikova, 
Saduov, Marouf 
</t>
        </is>
      </c>
      <c r="J33" s="284" t="inlineStr">
        <is>
          <t>Sinan Ibrahim</t>
        </is>
      </c>
      <c r="K33" s="282" t="inlineStr">
        <is>
          <t xml:space="preserve">Gelvanovsky,Kruglova,Rednikova,Melnikova, 
Saduov, Marouf 
</t>
        </is>
      </c>
      <c r="L33" t="inlineStr">
        <is>
          <t>14:40-16:10</t>
        </is>
      </c>
      <c r="M33" s="299" t="inlineStr">
        <is>
          <t>Munir Makhmutov</t>
        </is>
      </c>
      <c r="N33" s="467" t="n"/>
      <c r="O33" s="300" t="inlineStr">
        <is>
          <t>Gerald B. Imbugwa</t>
        </is>
      </c>
      <c r="P33" s="72" t="n"/>
      <c r="Q33" s="301" t="inlineStr">
        <is>
          <t>Pavel Kozlov</t>
        </is>
      </c>
      <c r="R33" s="72" t="n"/>
      <c r="S33" s="302" t="inlineStr">
        <is>
          <t>Marko Pezer</t>
        </is>
      </c>
      <c r="T33" s="262" t="inlineStr">
        <is>
          <t>Victor Nikiforov</t>
        </is>
      </c>
      <c r="U33" t="inlineStr">
        <is>
          <t>14:30-16:00</t>
        </is>
      </c>
      <c r="V33" s="467" t="n"/>
      <c r="X33" s="70" t="n"/>
      <c r="Y33" s="303" t="n"/>
      <c r="Z33" s="72" t="n"/>
      <c r="AA33" s="72" t="n"/>
      <c r="AB33" t="inlineStr">
        <is>
          <t>14:50-16:20</t>
        </is>
      </c>
      <c r="AC33" s="72" t="n"/>
      <c r="AD33" s="72" t="n"/>
      <c r="AE33" s="72" t="n"/>
      <c r="AF33" s="72" t="n"/>
      <c r="AG33" s="72" t="n"/>
      <c r="AH33" s="139" t="n"/>
      <c r="AI33" t="inlineStr">
        <is>
          <t>14:20-15:50</t>
        </is>
      </c>
      <c r="AJ33" s="1329" t="inlineStr">
        <is>
          <t>Sergey Kladko</t>
        </is>
      </c>
      <c r="AK33" t="inlineStr">
        <is>
          <t>Sergey Kladko</t>
        </is>
      </c>
      <c r="AL33" s="304" t="n"/>
      <c r="AM33" s="305" t="inlineStr">
        <is>
          <t>Sergei Savin</t>
        </is>
      </c>
      <c r="AN33" s="306" t="n"/>
      <c r="AO33" s="242" t="n"/>
      <c r="AP33" s="242" t="n"/>
      <c r="AQ33" s="242" t="n"/>
      <c r="AR33" s="242" t="n"/>
      <c r="AS33" s="242" t="n"/>
      <c r="AT33" s="242" t="n"/>
      <c r="AU33" s="242" t="n"/>
      <c r="AV33" s="242" t="n"/>
      <c r="AW33" s="242" t="n"/>
      <c r="AX33" s="242" t="n"/>
      <c r="AY33" s="242" t="n"/>
      <c r="AZ33" s="242" t="n"/>
      <c r="BA33" s="242" t="n"/>
      <c r="BB33" s="242" t="n"/>
      <c r="BC33" s="242" t="n"/>
    </row>
    <row r="34" ht="34.5" customHeight="1" s="1315">
      <c r="A34" t="inlineStr">
        <is>
          <t>14:20-15:50</t>
        </is>
      </c>
      <c r="B34" s="499" t="n">
        <v>303</v>
      </c>
      <c r="C34" s="289" t="inlineStr">
        <is>
          <t>105/314/313/318/320/421</t>
        </is>
      </c>
      <c r="D34" s="1157" t="n"/>
      <c r="E34" s="289" t="inlineStr">
        <is>
          <t>105/314/313/318/320/421</t>
        </is>
      </c>
      <c r="F34" s="499" t="n">
        <v>300</v>
      </c>
      <c r="G34" s="289" t="inlineStr">
        <is>
          <t>105/314/313/318/320/421</t>
        </is>
      </c>
      <c r="H34" s="499" t="n">
        <v>301</v>
      </c>
      <c r="I34" s="289" t="inlineStr">
        <is>
          <t>105/314/313/318/320/421</t>
        </is>
      </c>
      <c r="J34" s="499" t="n">
        <v>304</v>
      </c>
      <c r="K34" s="289" t="inlineStr">
        <is>
          <t>105/314/313/318/320/421</t>
        </is>
      </c>
      <c r="L34" t="inlineStr">
        <is>
          <t>14:40-16:10</t>
        </is>
      </c>
      <c r="M34" s="308" t="n">
        <v>312</v>
      </c>
      <c r="N34" s="570" t="n"/>
      <c r="O34" s="308" t="n">
        <v>317</v>
      </c>
      <c r="P34" s="570" t="n"/>
      <c r="Q34" s="308" t="n">
        <v>316</v>
      </c>
      <c r="R34" s="570" t="n"/>
      <c r="S34" s="308" t="n">
        <v>101</v>
      </c>
      <c r="T34" s="269" t="n">
        <v>102</v>
      </c>
      <c r="U34" t="inlineStr">
        <is>
          <t>14:30-16:00</t>
        </is>
      </c>
      <c r="V34" s="1349" t="n"/>
      <c r="X34" s="1094" t="n"/>
      <c r="Y34" s="1157" t="n"/>
      <c r="Z34" s="1157" t="n"/>
      <c r="AA34" s="1157" t="n"/>
      <c r="AB34" t="inlineStr">
        <is>
          <t>14:50-16:20</t>
        </is>
      </c>
      <c r="AC34" s="312" t="n"/>
      <c r="AD34" s="312" t="n"/>
      <c r="AE34" s="312" t="n"/>
      <c r="AF34" s="312" t="n"/>
      <c r="AG34" s="312" t="n"/>
      <c r="AH34" s="313" t="n"/>
      <c r="AI34" t="inlineStr">
        <is>
          <t>14:20-15:50</t>
        </is>
      </c>
      <c r="AJ34" s="1330" t="inlineStr">
        <is>
          <t>307 (ONLY ON 28/02)</t>
        </is>
      </c>
      <c r="AK34" t="inlineStr">
        <is>
          <t>307 (ONLY ON 28/02)</t>
        </is>
      </c>
      <c r="AL34" s="759" t="n"/>
      <c r="AM34" s="609" t="inlineStr">
        <is>
          <t>ONLINE</t>
        </is>
      </c>
      <c r="AN34" s="333" t="n"/>
      <c r="AO34" s="242">
        <f>IFERROR(__xludf.DUMMYFUNCTION("ARRAYFORMULA(TEXTJOIN("" / "",TRUE,sort(TRANSPOSE(trim(split(SUBSTITUTE(JOIN("","",A34:AN34),""/"",""e,""),"","",true,true))))))"),"02) / 101 / 102 / 105e / 105e / 105e / 105e / 105e / 300 / 301 / 303 / 304 / 307 (ONLY ON 28e / 312 / 313e / 313e / 313e / 313e / 313e / 314e / 314e / 314e / 314e / 314e / 316 / 317 / 318e / 318e / 318e / 318e / 318e / 320e / 320e / 320e / 320e / 320e / 4"&amp;"21 / 421 / 421 / 421 / 421 / ONLINE")</f>
        <v/>
      </c>
      <c r="AP34" s="242" t="n"/>
      <c r="AQ34" s="242" t="n"/>
      <c r="AR34" s="242" t="n"/>
      <c r="AS34" s="242" t="n"/>
      <c r="AT34" s="242" t="n"/>
      <c r="AU34" s="242" t="n"/>
      <c r="AV34" s="242" t="n"/>
      <c r="AW34" s="242" t="n"/>
      <c r="AX34" s="242" t="n"/>
      <c r="AY34" s="242" t="n"/>
      <c r="AZ34" s="242" t="n"/>
      <c r="BA34" s="242" t="n"/>
      <c r="BB34" s="242" t="n"/>
      <c r="BC34" s="242" t="n"/>
    </row>
    <row r="35">
      <c r="A35" s="761" t="inlineStr">
        <is>
          <t>16:00-17:30</t>
        </is>
      </c>
      <c r="B35" s="273" t="inlineStr">
        <is>
          <t>English for Academic Purposes I</t>
        </is>
      </c>
      <c r="C35" s="273" t="inlineStr">
        <is>
          <t>English for Academic Purposes I</t>
        </is>
      </c>
      <c r="D35" s="273" t="inlineStr">
        <is>
          <t>English for Academic Purposes I</t>
        </is>
      </c>
      <c r="E35" s="273" t="inlineStr">
        <is>
          <t>English for Academic Purposes I</t>
        </is>
      </c>
      <c r="F35" s="273" t="inlineStr">
        <is>
          <t>English for Academic Purposes I</t>
        </is>
      </c>
      <c r="G35" s="273" t="inlineStr">
        <is>
          <t>English for Academic Purposes I</t>
        </is>
      </c>
      <c r="H35" s="273" t="inlineStr">
        <is>
          <t>English for Academic Purposes I</t>
        </is>
      </c>
      <c r="I35" s="273" t="inlineStr">
        <is>
          <t>English for Academic Purposes I</t>
        </is>
      </c>
      <c r="J35" s="273" t="inlineStr">
        <is>
          <t>English for Academic Purposes I</t>
        </is>
      </c>
      <c r="K35" s="273" t="inlineStr">
        <is>
          <t>English for Academic Purposes I</t>
        </is>
      </c>
      <c r="L35" s="921" t="inlineStr">
        <is>
          <t>16:20-17:50</t>
        </is>
      </c>
      <c r="M35" s="554" t="n"/>
      <c r="N35" s="294" t="inlineStr">
        <is>
          <t>Databases (lab)</t>
        </is>
      </c>
      <c r="O35" s="872" t="n"/>
      <c r="P35" s="294" t="inlineStr">
        <is>
          <t>Databases (lab)</t>
        </is>
      </c>
      <c r="Q35" s="190" t="n"/>
      <c r="R35" s="294" t="inlineStr">
        <is>
          <t>Databases (lab)</t>
        </is>
      </c>
      <c r="S35" s="185" t="n"/>
      <c r="T35" s="554" t="n"/>
      <c r="U35" s="921" t="inlineStr">
        <is>
          <t>16:10-17:40</t>
        </is>
      </c>
      <c r="V35" s="554" t="n"/>
      <c r="X35" s="904" t="n"/>
      <c r="Y35" s="741" t="n"/>
      <c r="Z35" s="761" t="n"/>
      <c r="AA35" s="554" t="n"/>
      <c r="AB35" s="921" t="inlineStr">
        <is>
          <t>16:30-18:00</t>
        </is>
      </c>
      <c r="AC35" s="129" t="n"/>
      <c r="AD35" s="129" t="n"/>
      <c r="AE35" s="129" t="n"/>
      <c r="AF35" s="129" t="n"/>
      <c r="AG35" s="129" t="n"/>
      <c r="AH35" s="297" t="n"/>
      <c r="AI35" s="761" t="inlineStr">
        <is>
          <t>16:00-17:30</t>
        </is>
      </c>
      <c r="AJ35" s="185" t="n"/>
      <c r="AL35" s="761" t="n"/>
      <c r="AM35" s="531" t="inlineStr">
        <is>
          <t xml:space="preserve"> Computational Intelligence (lab)</t>
        </is>
      </c>
      <c r="AN35" s="761" t="n"/>
      <c r="AO35" s="242" t="n"/>
      <c r="AP35" s="242" t="n"/>
      <c r="AQ35" s="242" t="n"/>
      <c r="AR35" s="242" t="n"/>
      <c r="AS35" s="242" t="n"/>
      <c r="AT35" s="242" t="n"/>
      <c r="AU35" s="242" t="n"/>
      <c r="AV35" s="242" t="n"/>
      <c r="AW35" s="242" t="n"/>
      <c r="AX35" s="242" t="n"/>
      <c r="AY35" s="242" t="n"/>
      <c r="AZ35" s="242" t="n"/>
      <c r="BA35" s="242" t="n"/>
      <c r="BB35" s="242" t="n"/>
      <c r="BC35" s="242" t="n"/>
    </row>
    <row r="36">
      <c r="A36" t="inlineStr">
        <is>
          <t>16:00-17:30</t>
        </is>
      </c>
      <c r="B36" s="282" t="inlineStr">
        <is>
          <t xml:space="preserve">Gelvanovsky,Kruglova,Rednikova,Melnikova, 
Saduov, Marouf 
</t>
        </is>
      </c>
      <c r="C36" s="282" t="inlineStr">
        <is>
          <t xml:space="preserve">Gelvanovsky,Kruglova,Rednikova,Melnikova, 
Saduov, Marouf 
</t>
        </is>
      </c>
      <c r="D36" s="282" t="inlineStr">
        <is>
          <t xml:space="preserve">Gelvanovsky,Kruglova,Rednikova,Melnikova, 
Saduov, Marouf 
</t>
        </is>
      </c>
      <c r="E36" s="282" t="inlineStr">
        <is>
          <t xml:space="preserve">Gelvanovsky,Kruglova,Rednikova,Melnikova, 
Saduov, Marouf 
</t>
        </is>
      </c>
      <c r="F36" s="282" t="inlineStr">
        <is>
          <t xml:space="preserve">Gelvanovsky,Kruglova,Rednikova,Melnikova, 
Saduov, Marouf 
</t>
        </is>
      </c>
      <c r="G36" s="282" t="inlineStr">
        <is>
          <t xml:space="preserve">Gelvanovsky,Kruglova,Rednikova,Melnikova, 
Saduov, Marouf 
</t>
        </is>
      </c>
      <c r="H36" s="282" t="inlineStr">
        <is>
          <t xml:space="preserve">Gelvanovsky,Kruglova,Rednikova,Melnikova, 
Saduov, Marouf 
</t>
        </is>
      </c>
      <c r="I36" s="282" t="inlineStr">
        <is>
          <t xml:space="preserve">Gelvanovsky,Kruglova,Rednikova,Melnikova, 
Saduov, Marouf 
</t>
        </is>
      </c>
      <c r="J36" s="282" t="inlineStr">
        <is>
          <t xml:space="preserve">Gelvanovsky,Kruglova,Rednikova,Melnikova, 
Saduov, Marouf 
</t>
        </is>
      </c>
      <c r="K36" s="282" t="inlineStr">
        <is>
          <t xml:space="preserve">Gelvanovsky,Kruglova,Rednikova,Melnikova, 
Saduov, Marouf 
</t>
        </is>
      </c>
      <c r="L36" t="inlineStr">
        <is>
          <t>16:20-17:50</t>
        </is>
      </c>
      <c r="M36" s="467" t="n"/>
      <c r="N36" s="299" t="inlineStr">
        <is>
          <t>Munir Makhmutov</t>
        </is>
      </c>
      <c r="O36" s="306" t="n"/>
      <c r="P36" s="300" t="inlineStr">
        <is>
          <t>Gerald B. Imbugwa</t>
        </is>
      </c>
      <c r="Q36" s="306" t="n"/>
      <c r="R36" s="302" t="inlineStr">
        <is>
          <t>Marko Pezer</t>
        </is>
      </c>
      <c r="S36" s="72" t="n"/>
      <c r="T36" s="316" t="n"/>
      <c r="U36" t="inlineStr">
        <is>
          <t>16:10-17:40</t>
        </is>
      </c>
      <c r="V36" s="467" t="n"/>
      <c r="X36" s="317" t="n"/>
      <c r="AA36" s="72" t="n"/>
      <c r="AB36" t="inlineStr">
        <is>
          <t>16:30-18:00</t>
        </is>
      </c>
      <c r="AC36" s="72" t="n"/>
      <c r="AD36" s="72" t="n"/>
      <c r="AE36" s="72" t="n"/>
      <c r="AF36" s="72" t="n"/>
      <c r="AG36" s="72" t="n"/>
      <c r="AH36" s="139" t="n"/>
      <c r="AI36" t="inlineStr">
        <is>
          <t>16:00-17:30</t>
        </is>
      </c>
      <c r="AJ36" s="1093" t="n"/>
      <c r="AM36" s="102" t="inlineStr">
        <is>
          <t>Anastasiya Andronova</t>
        </is>
      </c>
      <c r="AO36" s="242" t="n"/>
      <c r="AP36" s="242" t="n"/>
      <c r="AQ36" s="242" t="n"/>
      <c r="AR36" s="242" t="n"/>
      <c r="AS36" s="242" t="n"/>
      <c r="AT36" s="242" t="n"/>
      <c r="AU36" s="242" t="n"/>
      <c r="AV36" s="242" t="n"/>
      <c r="AW36" s="242" t="n"/>
      <c r="AX36" s="242" t="n"/>
      <c r="AY36" s="242" t="n"/>
      <c r="AZ36" s="242" t="n"/>
      <c r="BA36" s="242" t="n"/>
      <c r="BB36" s="242" t="n"/>
      <c r="BC36" s="242" t="n"/>
    </row>
    <row r="37" ht="34.5" customHeight="1" s="1315">
      <c r="A37" t="inlineStr">
        <is>
          <t>16:00-17:30</t>
        </is>
      </c>
      <c r="B37" s="289" t="inlineStr">
        <is>
          <t>105/314/313/318/320/421</t>
        </is>
      </c>
      <c r="C37" s="289" t="inlineStr">
        <is>
          <t>105/314/313/318/320/421</t>
        </is>
      </c>
      <c r="D37" s="289" t="inlineStr">
        <is>
          <t>105/314/313/318/320/421</t>
        </is>
      </c>
      <c r="E37" s="289" t="inlineStr">
        <is>
          <t>105/314/313/318/320/421</t>
        </is>
      </c>
      <c r="F37" s="289" t="inlineStr">
        <is>
          <t>105/314/313/318/320/421</t>
        </is>
      </c>
      <c r="G37" s="289" t="inlineStr">
        <is>
          <t>105/314/313/318/320/421</t>
        </is>
      </c>
      <c r="H37" s="289" t="inlineStr">
        <is>
          <t>105/314/313/318/320/421</t>
        </is>
      </c>
      <c r="I37" s="289" t="inlineStr">
        <is>
          <t>105/314/313/318/320/421</t>
        </is>
      </c>
      <c r="J37" s="289" t="inlineStr">
        <is>
          <t>105/314/313/318/320/421</t>
        </is>
      </c>
      <c r="K37" s="289" t="inlineStr">
        <is>
          <t>105/314/313/318/320/421</t>
        </is>
      </c>
      <c r="L37" t="inlineStr">
        <is>
          <t>16:20-17:50</t>
        </is>
      </c>
      <c r="M37" s="570" t="n"/>
      <c r="N37" s="308" t="n">
        <v>312</v>
      </c>
      <c r="O37" s="879" t="n"/>
      <c r="P37" s="308" t="n">
        <v>317</v>
      </c>
      <c r="Q37" s="879" t="n"/>
      <c r="R37" s="308" t="n">
        <v>301</v>
      </c>
      <c r="S37" s="570" t="n"/>
      <c r="T37" s="570" t="n"/>
      <c r="U37" t="inlineStr">
        <is>
          <t>16:10-17:40</t>
        </is>
      </c>
      <c r="V37" s="412" t="n"/>
      <c r="X37" s="333" t="n"/>
      <c r="AA37" s="1157" t="n"/>
      <c r="AB37" t="inlineStr">
        <is>
          <t>16:30-18:00</t>
        </is>
      </c>
      <c r="AC37" s="312" t="n"/>
      <c r="AD37" s="312" t="n"/>
      <c r="AE37" s="312" t="n"/>
      <c r="AF37" s="312" t="n"/>
      <c r="AG37" s="312" t="n"/>
      <c r="AH37" s="313" t="n"/>
      <c r="AI37" t="inlineStr">
        <is>
          <t>16:00-17:30</t>
        </is>
      </c>
      <c r="AJ37" s="1093" t="n"/>
      <c r="AM37" s="609" t="inlineStr">
        <is>
          <t>103 (STARTS ON 31/01)</t>
        </is>
      </c>
      <c r="AO37" s="242">
        <f>IFERROR(__xludf.DUMMYFUNCTION("ARRAYFORMULA(TEXTJOIN("" / "",TRUE,sort(TRANSPOSE(trim(split(SUBSTITUTE(JOIN("","",A37:AN37),""/"",""e,""),"","",true,true))))))"),"01) / 103 (STARTS ON 31e / 105e / 105e / 105e / 105e / 105e / 105e / 105e / 105e / 105e / 105e / 301 / 312 / 313e / 313e / 313e / 313e / 313e / 313e / 313e / 313e / 313e / 313e / 314e / 314e / 314e / 314e / 314e / 314e / 314e / 314e / 314e / 314e / 317 / "&amp;"318e / 318e / 318e / 318e / 318e / 318e / 318e / 318e / 318e / 318e / 320e / 320e / 320e / 320e / 320e / 320e / 320e / 320e / 320e / 320e / 421 / 421 / 421 / 421 / 421 / 421 / 421 / 421 / 421 / 421")</f>
        <v/>
      </c>
      <c r="AP37" s="242" t="n"/>
      <c r="AQ37" s="242" t="n"/>
      <c r="AR37" s="242" t="n"/>
      <c r="AS37" s="242" t="n"/>
      <c r="AT37" s="242" t="n"/>
      <c r="AU37" s="242" t="n"/>
      <c r="AV37" s="242" t="n"/>
      <c r="AW37" s="242" t="n"/>
      <c r="AX37" s="242" t="n"/>
      <c r="AY37" s="242" t="n"/>
      <c r="AZ37" s="242" t="n"/>
      <c r="BA37" s="242" t="n"/>
      <c r="BB37" s="242" t="n"/>
      <c r="BC37" s="242" t="n"/>
    </row>
    <row r="38">
      <c r="A38" s="761" t="inlineStr">
        <is>
          <t>17:40-19:10</t>
        </is>
      </c>
      <c r="B38" s="1350" t="n"/>
      <c r="C38" s="1333" t="n"/>
      <c r="D38" s="1351" t="n"/>
      <c r="E38" s="1351" t="n"/>
      <c r="F38" s="1351" t="n"/>
      <c r="G38" s="1352" t="n"/>
      <c r="H38" s="196" t="n"/>
      <c r="I38" s="882" t="n"/>
      <c r="J38" s="590" t="n"/>
      <c r="K38" s="741" t="n"/>
      <c r="L38" s="1322" t="inlineStr">
        <is>
          <t>18:00-19:30</t>
        </is>
      </c>
      <c r="M38" s="328" t="n"/>
      <c r="N38" s="761" t="n"/>
      <c r="O38" s="761" t="n"/>
      <c r="P38" s="761" t="n"/>
      <c r="Q38" s="759" t="n"/>
      <c r="R38" s="761" t="n"/>
      <c r="S38" s="761" t="n"/>
      <c r="T38" s="761" t="n"/>
      <c r="U38" s="1322" t="inlineStr">
        <is>
          <t>17:50-19:20</t>
        </is>
      </c>
      <c r="V38" s="328" t="n"/>
      <c r="W38" s="761" t="n"/>
      <c r="X38" s="761" t="n"/>
      <c r="Y38" s="761" t="n"/>
      <c r="Z38" s="761" t="n"/>
      <c r="AA38" s="761" t="n"/>
      <c r="AB38" s="1322" t="inlineStr">
        <is>
          <t>18:10-19:40</t>
        </is>
      </c>
      <c r="AC38" s="739" t="n"/>
      <c r="AD38" s="741" t="n"/>
      <c r="AE38" s="741" t="n"/>
      <c r="AF38" s="741" t="n"/>
      <c r="AG38" s="326" t="inlineStr">
        <is>
          <t>Human-AI Interaction Design (lec)</t>
        </is>
      </c>
      <c r="AH38" s="769" t="n"/>
      <c r="AI38" s="761" t="inlineStr">
        <is>
          <t>17:40-19:10</t>
        </is>
      </c>
      <c r="AJ38" s="328" t="n"/>
      <c r="AK38" s="328" t="n"/>
      <c r="AL38" s="761" t="n"/>
      <c r="AM38" s="761" t="n"/>
      <c r="AN38" s="1353" t="n"/>
      <c r="AO38" s="242" t="n"/>
      <c r="AP38" s="242" t="n"/>
      <c r="AQ38" s="242" t="n"/>
      <c r="AR38" s="242" t="n"/>
      <c r="AS38" s="242" t="n"/>
      <c r="AT38" s="242" t="n"/>
      <c r="AU38" s="242" t="n"/>
      <c r="AV38" s="242" t="n"/>
      <c r="AW38" s="242" t="n"/>
      <c r="AX38" s="242" t="n"/>
      <c r="AY38" s="242" t="n"/>
      <c r="AZ38" s="242" t="n"/>
      <c r="BA38" s="242" t="n"/>
      <c r="BB38" s="242" t="n"/>
      <c r="BC38" s="242" t="n"/>
    </row>
    <row r="39">
      <c r="A39" t="inlineStr">
        <is>
          <t>17:40-19:10</t>
        </is>
      </c>
      <c r="H39" s="590" t="n"/>
      <c r="J39" s="590" t="n"/>
      <c r="K39" s="741" t="n"/>
      <c r="L39" t="inlineStr">
        <is>
          <t>18:00-19:30</t>
        </is>
      </c>
      <c r="S39" s="761" t="n"/>
      <c r="T39" s="761" t="n"/>
      <c r="U39" t="inlineStr">
        <is>
          <t>17:50-19:20</t>
        </is>
      </c>
      <c r="AB39" t="inlineStr">
        <is>
          <t>18:10-19:40</t>
        </is>
      </c>
      <c r="AG39" s="71" t="inlineStr">
        <is>
          <t>Andrea Calì</t>
        </is>
      </c>
      <c r="AI39" t="inlineStr">
        <is>
          <t>17:40-19:10</t>
        </is>
      </c>
      <c r="AK39" s="328" t="n"/>
      <c r="AO39" s="242" t="n"/>
      <c r="AP39" s="242" t="n"/>
      <c r="AQ39" s="242" t="n"/>
      <c r="AR39" s="242" t="n"/>
      <c r="AS39" s="242" t="n"/>
      <c r="AT39" s="242" t="n"/>
      <c r="AU39" s="242" t="n"/>
      <c r="AV39" s="242" t="n"/>
      <c r="AW39" s="242" t="n"/>
      <c r="AX39" s="242" t="n"/>
      <c r="AY39" s="242" t="n"/>
      <c r="AZ39" s="242" t="n"/>
      <c r="BA39" s="242" t="n"/>
      <c r="BB39" s="242" t="n"/>
      <c r="BC39" s="242" t="n"/>
    </row>
    <row r="40">
      <c r="A40" t="inlineStr">
        <is>
          <t>17:40-19:10</t>
        </is>
      </c>
      <c r="H40" s="741" t="n"/>
      <c r="J40" s="741" t="n"/>
      <c r="K40" s="761" t="n"/>
      <c r="L40" t="inlineStr">
        <is>
          <t>18:00-19:30</t>
        </is>
      </c>
      <c r="S40" s="761" t="n"/>
      <c r="T40" s="761" t="n"/>
      <c r="U40" t="inlineStr">
        <is>
          <t>17:50-19:20</t>
        </is>
      </c>
      <c r="AB40" t="inlineStr">
        <is>
          <t>18:10-19:40</t>
        </is>
      </c>
      <c r="AG40" s="86" t="inlineStr">
        <is>
          <t>ONLINE</t>
        </is>
      </c>
      <c r="AI40" t="inlineStr">
        <is>
          <t>17:40-19:10</t>
        </is>
      </c>
      <c r="AK40" s="328" t="n"/>
      <c r="AO40" s="242">
        <f>CONCATENATE(A40:AN40)</f>
        <v/>
      </c>
      <c r="AP40" s="242" t="n"/>
      <c r="AQ40" s="242" t="n"/>
      <c r="AR40" s="242" t="n"/>
      <c r="AS40" s="242" t="n"/>
      <c r="AT40" s="242" t="n"/>
      <c r="AU40" s="242" t="n"/>
      <c r="AV40" s="242" t="n"/>
      <c r="AW40" s="242" t="n"/>
      <c r="AX40" s="242" t="n"/>
      <c r="AY40" s="242" t="n"/>
      <c r="AZ40" s="242" t="n"/>
      <c r="BA40" s="242" t="n"/>
      <c r="BB40" s="242" t="n"/>
      <c r="BC40" s="242" t="n"/>
    </row>
    <row r="41">
      <c r="A41" s="791" t="inlineStr">
        <is>
          <t>WEDNESDAY</t>
        </is>
      </c>
      <c r="B41" s="1354" t="n"/>
      <c r="J41" s="333" t="n"/>
      <c r="K41" s="759" t="n"/>
      <c r="L41" s="228" t="inlineStr">
        <is>
          <t>WEDNESDAY</t>
        </is>
      </c>
      <c r="M41" s="886" t="n"/>
      <c r="N41" s="889" t="n"/>
      <c r="O41" s="227" t="n"/>
      <c r="P41" s="889" t="n"/>
      <c r="Q41" s="227" t="n"/>
      <c r="R41" s="227" t="n"/>
      <c r="S41" s="227" t="n"/>
      <c r="T41" s="227" t="n"/>
      <c r="U41" s="228" t="inlineStr">
        <is>
          <t>WEDNESDAY</t>
        </is>
      </c>
      <c r="V41" s="886" t="n"/>
      <c r="W41" s="227" t="n"/>
      <c r="X41" s="227" t="n"/>
      <c r="Y41" s="227" t="n"/>
      <c r="Z41" s="227" t="n"/>
      <c r="AA41" s="794" t="n"/>
      <c r="AB41" s="228" t="inlineStr">
        <is>
          <t>WEDNESDAY</t>
        </is>
      </c>
      <c r="AC41" s="886" t="n"/>
      <c r="AI41" s="791" t="inlineStr">
        <is>
          <t>WEDNESDAY</t>
        </is>
      </c>
      <c r="AJ41" s="794" t="n"/>
      <c r="AK41" s="1019" t="n"/>
      <c r="AL41" s="794" t="n"/>
      <c r="AM41" s="794" t="n"/>
      <c r="AN41" s="794" t="n"/>
      <c r="AO41" s="889" t="n"/>
      <c r="AP41" s="889" t="n"/>
      <c r="AQ41" s="889" t="n"/>
      <c r="AR41" s="889" t="n"/>
      <c r="AS41" s="889" t="n"/>
      <c r="AT41" s="889" t="n"/>
      <c r="AU41" s="889" t="n"/>
      <c r="AV41" s="889" t="n"/>
      <c r="AW41" s="889" t="n"/>
      <c r="AX41" s="889" t="n"/>
      <c r="AY41" s="889" t="n"/>
      <c r="AZ41" s="889" t="n"/>
      <c r="BA41" s="889" t="n"/>
      <c r="BB41" s="889" t="n"/>
      <c r="BC41" s="889" t="n"/>
    </row>
    <row r="42">
      <c r="A42" s="761" t="inlineStr">
        <is>
          <t>09:00-10:30</t>
        </is>
      </c>
      <c r="B42" s="1355" t="n"/>
      <c r="L42" s="921" t="inlineStr">
        <is>
          <t>09:20-10:50</t>
        </is>
      </c>
      <c r="M42" s="337" t="inlineStr">
        <is>
          <t>Elective courses on Physical Education</t>
        </is>
      </c>
      <c r="N42" t="inlineStr">
        <is>
          <t>Elective courses on Physical Education</t>
        </is>
      </c>
      <c r="O42" t="inlineStr">
        <is>
          <t>Elective courses on Physical Education</t>
        </is>
      </c>
      <c r="P42" t="inlineStr">
        <is>
          <t>Elective courses on Physical Education</t>
        </is>
      </c>
      <c r="Q42" t="inlineStr">
        <is>
          <t>Elective courses on Physical Education</t>
        </is>
      </c>
      <c r="R42" t="inlineStr">
        <is>
          <t>Elective courses on Physical Education</t>
        </is>
      </c>
      <c r="S42" t="inlineStr">
        <is>
          <t>Elective courses on Physical Education</t>
        </is>
      </c>
      <c r="T42" s="337" t="n"/>
      <c r="U42" s="1322" t="inlineStr">
        <is>
          <t>09:10-10:40</t>
        </is>
      </c>
      <c r="V42" s="750" t="inlineStr">
        <is>
          <t>Elective courses on Physical Education</t>
        </is>
      </c>
      <c r="W42" t="inlineStr">
        <is>
          <t>Elective courses on Physical Education</t>
        </is>
      </c>
      <c r="X42" t="inlineStr">
        <is>
          <t>Elective courses on Physical Education</t>
        </is>
      </c>
      <c r="Y42" t="inlineStr">
        <is>
          <t>Elective courses on Physical Education</t>
        </is>
      </c>
      <c r="Z42" t="inlineStr">
        <is>
          <t>Elective courses on Physical Education</t>
        </is>
      </c>
      <c r="AA42" t="inlineStr">
        <is>
          <t>Elective courses on Physical Education</t>
        </is>
      </c>
      <c r="AB42" s="921" t="inlineStr">
        <is>
          <t>09:30-11:00</t>
        </is>
      </c>
      <c r="AC42" s="337" t="inlineStr">
        <is>
          <t>Elective courses on Physical Education</t>
        </is>
      </c>
      <c r="AD42" t="inlineStr">
        <is>
          <t>Elective courses on Physical Education</t>
        </is>
      </c>
      <c r="AE42" t="inlineStr">
        <is>
          <t>Elective courses on Physical Education</t>
        </is>
      </c>
      <c r="AF42" t="inlineStr">
        <is>
          <t>Elective courses on Physical Education</t>
        </is>
      </c>
      <c r="AG42" t="inlineStr">
        <is>
          <t>Elective courses on Physical Education</t>
        </is>
      </c>
      <c r="AH42" t="inlineStr">
        <is>
          <t>Elective courses on Physical Education</t>
        </is>
      </c>
      <c r="AI42" s="761" t="inlineStr">
        <is>
          <t>09:00-10:30</t>
        </is>
      </c>
      <c r="AJ42" s="129" t="n"/>
      <c r="AL42" s="129" t="n"/>
      <c r="AM42" s="554" t="n"/>
      <c r="AN42" s="338" t="inlineStr">
        <is>
          <t>CTO Toolkit: Quality, Process, and Team (lec)</t>
        </is>
      </c>
      <c r="AO42" s="368" t="n"/>
      <c r="AP42" s="368" t="n"/>
      <c r="AQ42" s="368" t="n"/>
      <c r="AR42" s="368" t="n"/>
      <c r="AS42" s="368" t="n"/>
      <c r="AT42" s="340" t="n"/>
      <c r="AU42" s="340" t="n"/>
      <c r="AV42" s="340" t="n"/>
      <c r="AW42" s="340" t="n"/>
      <c r="AX42" s="340" t="n"/>
      <c r="AY42" s="340" t="n"/>
      <c r="AZ42" s="340" t="n"/>
      <c r="BA42" s="340" t="n"/>
      <c r="BB42" s="340" t="n"/>
      <c r="BC42" s="340" t="n"/>
    </row>
    <row r="43">
      <c r="A43" t="inlineStr">
        <is>
          <t>09:00-10:30</t>
        </is>
      </c>
      <c r="B43" s="337" t="inlineStr">
        <is>
          <t>Elective courses on Physical Education</t>
        </is>
      </c>
      <c r="C43" t="inlineStr">
        <is>
          <t>Elective courses on Physical Education</t>
        </is>
      </c>
      <c r="D43" t="inlineStr">
        <is>
          <t>Elective courses on Physical Education</t>
        </is>
      </c>
      <c r="E43" t="inlineStr">
        <is>
          <t>Elective courses on Physical Education</t>
        </is>
      </c>
      <c r="F43" t="inlineStr">
        <is>
          <t>Elective courses on Physical Education</t>
        </is>
      </c>
      <c r="G43" t="inlineStr">
        <is>
          <t>Elective courses on Physical Education</t>
        </is>
      </c>
      <c r="H43" t="inlineStr">
        <is>
          <t>Elective courses on Physical Education</t>
        </is>
      </c>
      <c r="I43" t="inlineStr">
        <is>
          <t>Elective courses on Physical Education</t>
        </is>
      </c>
      <c r="J43" t="inlineStr">
        <is>
          <t>Elective courses on Physical Education</t>
        </is>
      </c>
      <c r="K43" t="inlineStr">
        <is>
          <t>Elective courses on Physical Education</t>
        </is>
      </c>
      <c r="L43" t="inlineStr">
        <is>
          <t>09:20-10:50</t>
        </is>
      </c>
      <c r="M43" t="inlineStr">
        <is>
          <t>Elective courses on Physical Education</t>
        </is>
      </c>
      <c r="N43" t="inlineStr">
        <is>
          <t>Elective courses on Physical Education</t>
        </is>
      </c>
      <c r="O43" t="inlineStr">
        <is>
          <t>Elective courses on Physical Education</t>
        </is>
      </c>
      <c r="P43" t="inlineStr">
        <is>
          <t>Elective courses on Physical Education</t>
        </is>
      </c>
      <c r="Q43" t="inlineStr">
        <is>
          <t>Elective courses on Physical Education</t>
        </is>
      </c>
      <c r="R43" t="inlineStr">
        <is>
          <t>Elective courses on Physical Education</t>
        </is>
      </c>
      <c r="S43" t="inlineStr">
        <is>
          <t>Elective courses on Physical Education</t>
        </is>
      </c>
      <c r="T43" s="337" t="n"/>
      <c r="U43" t="inlineStr">
        <is>
          <t>09:10-10:40</t>
        </is>
      </c>
      <c r="V43" t="inlineStr">
        <is>
          <t>Elective courses on Physical Education</t>
        </is>
      </c>
      <c r="W43" t="inlineStr">
        <is>
          <t>Elective courses on Physical Education</t>
        </is>
      </c>
      <c r="X43" t="inlineStr">
        <is>
          <t>Elective courses on Physical Education</t>
        </is>
      </c>
      <c r="Y43" t="inlineStr">
        <is>
          <t>Elective courses on Physical Education</t>
        </is>
      </c>
      <c r="Z43" t="inlineStr">
        <is>
          <t>Elective courses on Physical Education</t>
        </is>
      </c>
      <c r="AA43" t="inlineStr">
        <is>
          <t>Elective courses on Physical Education</t>
        </is>
      </c>
      <c r="AB43" t="inlineStr">
        <is>
          <t>09:30-11:00</t>
        </is>
      </c>
      <c r="AC43" t="inlineStr">
        <is>
          <t>Elective courses on Physical Education</t>
        </is>
      </c>
      <c r="AD43" t="inlineStr">
        <is>
          <t>Elective courses on Physical Education</t>
        </is>
      </c>
      <c r="AE43" t="inlineStr">
        <is>
          <t>Elective courses on Physical Education</t>
        </is>
      </c>
      <c r="AF43" t="inlineStr">
        <is>
          <t>Elective courses on Physical Education</t>
        </is>
      </c>
      <c r="AG43" t="inlineStr">
        <is>
          <t>Elective courses on Physical Education</t>
        </is>
      </c>
      <c r="AH43" t="inlineStr">
        <is>
          <t>Elective courses on Physical Education</t>
        </is>
      </c>
      <c r="AI43" t="inlineStr">
        <is>
          <t>09:00-10:30</t>
        </is>
      </c>
      <c r="AJ43" s="358" t="n"/>
      <c r="AL43" s="72" t="n"/>
      <c r="AM43" s="72" t="n"/>
      <c r="AN43" s="343" t="inlineStr">
        <is>
          <t>Alexey Mustafin</t>
        </is>
      </c>
      <c r="AO43" s="348" t="n"/>
      <c r="AP43" s="348" t="n"/>
      <c r="AQ43" s="348" t="n"/>
      <c r="AR43" s="348" t="n"/>
      <c r="AS43" s="348" t="n"/>
      <c r="AT43" s="345" t="n"/>
      <c r="AU43" s="345" t="n"/>
      <c r="AV43" s="345" t="n"/>
      <c r="AW43" s="345" t="n"/>
      <c r="AX43" s="345" t="n"/>
      <c r="AY43" s="345" t="n"/>
      <c r="AZ43" s="345" t="n"/>
      <c r="BA43" s="345" t="n"/>
      <c r="BB43" s="345" t="n"/>
      <c r="BC43" s="345" t="n"/>
    </row>
    <row r="44" ht="22.5" customHeight="1" s="1315">
      <c r="A44" t="inlineStr">
        <is>
          <t>09:00-10:30</t>
        </is>
      </c>
      <c r="B44" s="559" t="n"/>
      <c r="L44" t="inlineStr">
        <is>
          <t>09:20-10:50</t>
        </is>
      </c>
      <c r="M44" t="inlineStr">
        <is>
          <t>Elective courses on Physical Education</t>
        </is>
      </c>
      <c r="N44" t="inlineStr">
        <is>
          <t>Elective courses on Physical Education</t>
        </is>
      </c>
      <c r="O44" t="inlineStr">
        <is>
          <t>Elective courses on Physical Education</t>
        </is>
      </c>
      <c r="P44" t="inlineStr">
        <is>
          <t>Elective courses on Physical Education</t>
        </is>
      </c>
      <c r="Q44" t="inlineStr">
        <is>
          <t>Elective courses on Physical Education</t>
        </is>
      </c>
      <c r="R44" t="inlineStr">
        <is>
          <t>Elective courses on Physical Education</t>
        </is>
      </c>
      <c r="S44" t="inlineStr">
        <is>
          <t>Elective courses on Physical Education</t>
        </is>
      </c>
      <c r="T44" s="337" t="n"/>
      <c r="U44" t="inlineStr">
        <is>
          <t>09:10-10:40</t>
        </is>
      </c>
      <c r="V44" t="inlineStr">
        <is>
          <t>Elective courses on Physical Education</t>
        </is>
      </c>
      <c r="W44" t="inlineStr">
        <is>
          <t>Elective courses on Physical Education</t>
        </is>
      </c>
      <c r="X44" t="inlineStr">
        <is>
          <t>Elective courses on Physical Education</t>
        </is>
      </c>
      <c r="Y44" t="inlineStr">
        <is>
          <t>Elective courses on Physical Education</t>
        </is>
      </c>
      <c r="Z44" t="inlineStr">
        <is>
          <t>Elective courses on Physical Education</t>
        </is>
      </c>
      <c r="AA44" t="inlineStr">
        <is>
          <t>Elective courses on Physical Education</t>
        </is>
      </c>
      <c r="AB44" t="inlineStr">
        <is>
          <t>09:30-11:00</t>
        </is>
      </c>
      <c r="AC44" t="inlineStr">
        <is>
          <t>Elective courses on Physical Education</t>
        </is>
      </c>
      <c r="AD44" t="inlineStr">
        <is>
          <t>Elective courses on Physical Education</t>
        </is>
      </c>
      <c r="AE44" t="inlineStr">
        <is>
          <t>Elective courses on Physical Education</t>
        </is>
      </c>
      <c r="AF44" t="inlineStr">
        <is>
          <t>Elective courses on Physical Education</t>
        </is>
      </c>
      <c r="AG44" t="inlineStr">
        <is>
          <t>Elective courses on Physical Education</t>
        </is>
      </c>
      <c r="AH44" t="inlineStr">
        <is>
          <t>Elective courses on Physical Education</t>
        </is>
      </c>
      <c r="AI44" t="inlineStr">
        <is>
          <t>09:00-10:30</t>
        </is>
      </c>
      <c r="AJ44" s="1167" t="n"/>
      <c r="AL44" s="1157" t="n"/>
      <c r="AM44" s="1157" t="n"/>
      <c r="AN44" s="347" t="inlineStr">
        <is>
          <t>ONLINE</t>
        </is>
      </c>
      <c r="AO44" s="348">
        <f>IFERROR(__xludf.DUMMYFUNCTION("ARRAYFORMULA(TEXTJOIN("" / "",TRUE,sort(TRANSPOSE(trim(split(SUBSTITUTE(JOIN("","",A44:AN44),""/"",""e,""),"","",true,true))))))"),"ONLINE")</f>
        <v/>
      </c>
      <c r="AP44" s="348" t="n"/>
      <c r="AQ44" s="348" t="n"/>
      <c r="AR44" s="348" t="n"/>
      <c r="AS44" s="348" t="n"/>
      <c r="AT44" s="242" t="n"/>
      <c r="AU44" s="242" t="n"/>
      <c r="AV44" s="242" t="n"/>
      <c r="AW44" s="242" t="n"/>
      <c r="AX44" s="242" t="n"/>
      <c r="AY44" s="242" t="n"/>
      <c r="AZ44" s="242" t="n"/>
      <c r="BA44" s="242" t="n"/>
      <c r="BB44" s="242" t="n"/>
      <c r="BC44" s="242" t="n"/>
    </row>
    <row r="45">
      <c r="A45" s="761" t="inlineStr">
        <is>
          <t>10:40-12:10</t>
        </is>
      </c>
      <c r="B45" s="1356" t="inlineStr">
        <is>
          <t>Theoretical Computer Science (lec)</t>
        </is>
      </c>
      <c r="C45" t="inlineStr">
        <is>
          <t>Theoretical Computer Science (lec)</t>
        </is>
      </c>
      <c r="D45" t="inlineStr">
        <is>
          <t>Theoretical Computer Science (lec)</t>
        </is>
      </c>
      <c r="E45" t="inlineStr">
        <is>
          <t>Theoretical Computer Science (lec)</t>
        </is>
      </c>
      <c r="F45" t="inlineStr">
        <is>
          <t>Theoretical Computer Science (lec)</t>
        </is>
      </c>
      <c r="G45" t="inlineStr">
        <is>
          <t>Theoretical Computer Science (lec)</t>
        </is>
      </c>
      <c r="H45" t="inlineStr">
        <is>
          <t>Theoretical Computer Science (lec)</t>
        </is>
      </c>
      <c r="I45" t="inlineStr">
        <is>
          <t>Theoretical Computer Science (lec)</t>
        </is>
      </c>
      <c r="J45" t="inlineStr">
        <is>
          <t>Theoretical Computer Science (lec)</t>
        </is>
      </c>
      <c r="K45" t="inlineStr">
        <is>
          <t>Theoretical Computer Science (lec)</t>
        </is>
      </c>
      <c r="L45" s="921" t="inlineStr">
        <is>
          <t>11:00-12:30</t>
        </is>
      </c>
      <c r="M45" s="1357" t="inlineStr">
        <is>
          <t>Networks (lec)</t>
        </is>
      </c>
      <c r="N45" t="inlineStr">
        <is>
          <t>Networks (lec)</t>
        </is>
      </c>
      <c r="O45" t="inlineStr">
        <is>
          <t>Networks (lec)</t>
        </is>
      </c>
      <c r="P45" t="inlineStr">
        <is>
          <t>Networks (lec)</t>
        </is>
      </c>
      <c r="Q45" t="inlineStr">
        <is>
          <t>Networks (lec)</t>
        </is>
      </c>
      <c r="R45" t="inlineStr">
        <is>
          <t>Networks (lec)</t>
        </is>
      </c>
      <c r="S45" t="inlineStr">
        <is>
          <t>Networks (lec)</t>
        </is>
      </c>
      <c r="T45" s="125" t="inlineStr">
        <is>
          <t>Theoretical Mechanics (lec)</t>
        </is>
      </c>
      <c r="U45" s="921" t="inlineStr">
        <is>
          <t>10:50-12:20</t>
        </is>
      </c>
      <c r="V45" s="1358" t="inlineStr">
        <is>
          <t>Compiler Construction (lec)</t>
        </is>
      </c>
      <c r="W45" t="inlineStr">
        <is>
          <t>Compiler Construction (lec)</t>
        </is>
      </c>
      <c r="X45" t="inlineStr">
        <is>
          <t>Compiler Construction (lec)</t>
        </is>
      </c>
      <c r="Y45" s="554" t="n"/>
      <c r="Z45" s="487" t="inlineStr">
        <is>
          <t>Data Mining (lab)</t>
        </is>
      </c>
      <c r="AA45" s="554" t="n"/>
      <c r="AB45" s="921" t="inlineStr">
        <is>
          <t>11:10-12:40</t>
        </is>
      </c>
      <c r="AC45" s="129" t="n"/>
      <c r="AI45" s="761" t="inlineStr">
        <is>
          <t>10:40-12:10</t>
        </is>
      </c>
      <c r="AJ45" s="99" t="inlineStr">
        <is>
          <t>Analysis of Sofware Artifacts (lec)</t>
        </is>
      </c>
      <c r="AK45" t="inlineStr">
        <is>
          <t>Analysis of Sofware Artifacts (lec)</t>
        </is>
      </c>
      <c r="AL45" s="129" t="n"/>
      <c r="AM45" s="554" t="n"/>
      <c r="AN45" s="353" t="n"/>
      <c r="AO45" s="368" t="n"/>
      <c r="AP45" s="368" t="n"/>
      <c r="AQ45" s="368" t="n"/>
      <c r="AR45" s="368" t="n"/>
      <c r="AS45" s="368" t="n"/>
      <c r="AT45" s="340" t="n"/>
      <c r="AU45" s="340" t="n"/>
      <c r="AV45" s="340" t="n"/>
      <c r="AW45" s="340" t="n"/>
      <c r="AX45" s="340" t="n"/>
      <c r="AY45" s="340" t="n"/>
      <c r="AZ45" s="340" t="n"/>
      <c r="BA45" s="340" t="n"/>
      <c r="BB45" s="340" t="n"/>
      <c r="BC45" s="340" t="n"/>
    </row>
    <row r="46">
      <c r="A46" t="inlineStr">
        <is>
          <t>10:40-12:10</t>
        </is>
      </c>
      <c r="B46" s="1359" t="inlineStr">
        <is>
          <t>Manuel Mazzara</t>
        </is>
      </c>
      <c r="C46" t="inlineStr">
        <is>
          <t>Manuel Mazzara</t>
        </is>
      </c>
      <c r="D46" t="inlineStr">
        <is>
          <t>Manuel Mazzara</t>
        </is>
      </c>
      <c r="E46" t="inlineStr">
        <is>
          <t>Manuel Mazzara</t>
        </is>
      </c>
      <c r="F46" t="inlineStr">
        <is>
          <t>Manuel Mazzara</t>
        </is>
      </c>
      <c r="G46" t="inlineStr">
        <is>
          <t>Manuel Mazzara</t>
        </is>
      </c>
      <c r="H46" t="inlineStr">
        <is>
          <t>Manuel Mazzara</t>
        </is>
      </c>
      <c r="I46" t="inlineStr">
        <is>
          <t>Manuel Mazzara</t>
        </is>
      </c>
      <c r="J46" t="inlineStr">
        <is>
          <t>Manuel Mazzara</t>
        </is>
      </c>
      <c r="K46" t="inlineStr">
        <is>
          <t>Manuel Mazzara</t>
        </is>
      </c>
      <c r="L46" t="inlineStr">
        <is>
          <t>11:00-12:30</t>
        </is>
      </c>
      <c r="M46" s="1360" t="inlineStr">
        <is>
          <t>Paolo Ciancarini</t>
        </is>
      </c>
      <c r="N46" t="inlineStr">
        <is>
          <t>Paolo Ciancarini</t>
        </is>
      </c>
      <c r="O46" t="inlineStr">
        <is>
          <t>Paolo Ciancarini</t>
        </is>
      </c>
      <c r="P46" t="inlineStr">
        <is>
          <t>Paolo Ciancarini</t>
        </is>
      </c>
      <c r="Q46" t="inlineStr">
        <is>
          <t>Paolo Ciancarini</t>
        </is>
      </c>
      <c r="R46" t="inlineStr">
        <is>
          <t>Paolo Ciancarini</t>
        </is>
      </c>
      <c r="S46" t="inlineStr">
        <is>
          <t>Paolo Ciancarini</t>
        </is>
      </c>
      <c r="T46" s="135" t="inlineStr">
        <is>
          <t>Alexandr Maloletov</t>
        </is>
      </c>
      <c r="U46" t="inlineStr">
        <is>
          <t>10:50-12:20</t>
        </is>
      </c>
      <c r="V46" s="1325" t="inlineStr">
        <is>
          <t>Evgeni Zouev</t>
        </is>
      </c>
      <c r="W46" t="inlineStr">
        <is>
          <t>Evgeni Zouev</t>
        </is>
      </c>
      <c r="X46" t="inlineStr">
        <is>
          <t>Evgeni Zouev</t>
        </is>
      </c>
      <c r="Y46" s="467" t="n"/>
      <c r="Z46" s="357" t="inlineStr">
        <is>
          <t>Alaa Aldin Hajjar</t>
        </is>
      </c>
      <c r="AA46" s="72" t="n"/>
      <c r="AB46" t="inlineStr">
        <is>
          <t>11:10-12:40</t>
        </is>
      </c>
      <c r="AC46" s="72" t="n"/>
      <c r="AI46" t="inlineStr">
        <is>
          <t>10:40-12:10</t>
        </is>
      </c>
      <c r="AJ46" s="107" t="inlineStr">
        <is>
          <t>Andrey Sadovykh</t>
        </is>
      </c>
      <c r="AK46" t="inlineStr">
        <is>
          <t>Andrey Sadovykh</t>
        </is>
      </c>
      <c r="AL46" s="467" t="n"/>
      <c r="AM46" s="72" t="n"/>
      <c r="AN46" s="358" t="n"/>
      <c r="AO46" s="348" t="n"/>
      <c r="AP46" s="348" t="n"/>
      <c r="AQ46" s="348" t="n"/>
      <c r="AR46" s="348" t="n"/>
      <c r="AS46" s="348" t="n"/>
      <c r="AT46" s="345" t="n"/>
      <c r="AU46" s="345" t="n"/>
      <c r="AV46" s="345" t="n"/>
      <c r="AW46" s="345" t="n"/>
      <c r="AX46" s="345" t="n"/>
      <c r="AY46" s="345" t="n"/>
      <c r="AZ46" s="345" t="n"/>
      <c r="BA46" s="345" t="n"/>
      <c r="BB46" s="345" t="n"/>
      <c r="BC46" s="345" t="n"/>
    </row>
    <row r="47" ht="15.75" customHeight="1" s="1315">
      <c r="A47" t="inlineStr">
        <is>
          <t>10:40-12:10</t>
        </is>
      </c>
      <c r="B47" s="1361" t="n">
        <v>108</v>
      </c>
      <c r="C47" t="n">
        <v>108</v>
      </c>
      <c r="D47" t="n">
        <v>108</v>
      </c>
      <c r="E47" t="n">
        <v>108</v>
      </c>
      <c r="F47" t="n">
        <v>108</v>
      </c>
      <c r="G47" t="n">
        <v>108</v>
      </c>
      <c r="H47" t="n">
        <v>108</v>
      </c>
      <c r="I47" t="n">
        <v>108</v>
      </c>
      <c r="J47" t="n">
        <v>108</v>
      </c>
      <c r="K47" t="n">
        <v>108</v>
      </c>
      <c r="L47" t="inlineStr">
        <is>
          <t>11:00-12:30</t>
        </is>
      </c>
      <c r="M47" s="1362" t="inlineStr">
        <is>
          <t>ONLINE</t>
        </is>
      </c>
      <c r="N47" t="inlineStr">
        <is>
          <t>ONLINE</t>
        </is>
      </c>
      <c r="O47" t="inlineStr">
        <is>
          <t>ONLINE</t>
        </is>
      </c>
      <c r="P47" t="inlineStr">
        <is>
          <t>ONLINE</t>
        </is>
      </c>
      <c r="Q47" t="inlineStr">
        <is>
          <t>ONLINE</t>
        </is>
      </c>
      <c r="R47" t="inlineStr">
        <is>
          <t>ONLINE</t>
        </is>
      </c>
      <c r="S47" t="inlineStr">
        <is>
          <t>ONLINE</t>
        </is>
      </c>
      <c r="T47" s="153" t="n">
        <v>102</v>
      </c>
      <c r="U47" t="inlineStr">
        <is>
          <t>10:50-12:20</t>
        </is>
      </c>
      <c r="V47" s="372" t="n">
        <v>106</v>
      </c>
      <c r="W47" t="n">
        <v>106</v>
      </c>
      <c r="X47" t="n">
        <v>106</v>
      </c>
      <c r="Y47" s="1157" t="n"/>
      <c r="Z47" s="361" t="n">
        <v>303</v>
      </c>
      <c r="AA47" s="1157" t="n"/>
      <c r="AB47" t="inlineStr">
        <is>
          <t>11:10-12:40</t>
        </is>
      </c>
      <c r="AC47" s="312" t="n"/>
      <c r="AI47" t="inlineStr">
        <is>
          <t>10:40-12:10</t>
        </is>
      </c>
      <c r="AJ47" s="118" t="inlineStr">
        <is>
          <t>ONLINE</t>
        </is>
      </c>
      <c r="AK47" t="inlineStr">
        <is>
          <t>ONLINE</t>
        </is>
      </c>
      <c r="AL47" s="467" t="n"/>
      <c r="AM47" s="1157" t="n"/>
      <c r="AN47" s="364" t="n"/>
      <c r="AO47" s="348">
        <f>IFERROR(__xludf.DUMMYFUNCTION("ARRAYFORMULA(TEXTJOIN("" / "",TRUE,sort(TRANSPOSE(trim(split(SUBSTITUTE(JOIN("","",A47:AN47),""/"",""e,""),"","",true,true))))))"),"102 / 106 / 108 / 303 / ONLINE / ONLINE")</f>
        <v/>
      </c>
      <c r="AP47" s="348" t="n"/>
      <c r="AQ47" s="348" t="n"/>
      <c r="AR47" s="348" t="n"/>
      <c r="AS47" s="348" t="n"/>
      <c r="AT47" s="242" t="n"/>
      <c r="AU47" s="242" t="n"/>
      <c r="AV47" s="242" t="n"/>
      <c r="AW47" s="242" t="n"/>
      <c r="AX47" s="242" t="n"/>
      <c r="AY47" s="242" t="n"/>
      <c r="AZ47" s="242" t="n"/>
      <c r="BA47" s="242" t="n"/>
      <c r="BB47" s="242" t="n"/>
      <c r="BC47" s="242" t="n"/>
    </row>
    <row r="48" ht="30" customHeight="1" s="1315">
      <c r="A48" s="761" t="inlineStr">
        <is>
          <t>12:40-14:10</t>
        </is>
      </c>
      <c r="B48" s="1363" t="inlineStr">
        <is>
          <t xml:space="preserve">
Theoretical Computer Science (tut)</t>
        </is>
      </c>
      <c r="C48" t="inlineStr">
        <is>
          <t xml:space="preserve">
Theoretical Computer Science (tut)</t>
        </is>
      </c>
      <c r="D48" t="inlineStr">
        <is>
          <t xml:space="preserve">
Theoretical Computer Science (tut)</t>
        </is>
      </c>
      <c r="E48" t="inlineStr">
        <is>
          <t xml:space="preserve">
Theoretical Computer Science (tut)</t>
        </is>
      </c>
      <c r="F48" t="inlineStr">
        <is>
          <t xml:space="preserve">
Theoretical Computer Science (tut)</t>
        </is>
      </c>
      <c r="G48" t="inlineStr">
        <is>
          <t xml:space="preserve">
Theoretical Computer Science (tut)</t>
        </is>
      </c>
      <c r="H48" t="inlineStr">
        <is>
          <t xml:space="preserve">
Theoretical Computer Science (tut)</t>
        </is>
      </c>
      <c r="I48" t="inlineStr">
        <is>
          <t xml:space="preserve">
Theoretical Computer Science (tut)</t>
        </is>
      </c>
      <c r="J48" t="inlineStr">
        <is>
          <t xml:space="preserve">
Theoretical Computer Science (tut)</t>
        </is>
      </c>
      <c r="K48" t="inlineStr">
        <is>
          <t xml:space="preserve">
Theoretical Computer Science (tut)</t>
        </is>
      </c>
      <c r="L48" s="921" t="inlineStr">
        <is>
          <t>13:00-14:30</t>
        </is>
      </c>
      <c r="M48" s="1357" t="inlineStr">
        <is>
          <t>Networks (tut)</t>
        </is>
      </c>
      <c r="N48" t="inlineStr">
        <is>
          <t>Networks (tut)</t>
        </is>
      </c>
      <c r="O48" t="inlineStr">
        <is>
          <t>Networks (tut)</t>
        </is>
      </c>
      <c r="P48" t="inlineStr">
        <is>
          <t>Networks (tut)</t>
        </is>
      </c>
      <c r="Q48" t="inlineStr">
        <is>
          <t>Networks (tut)</t>
        </is>
      </c>
      <c r="R48" t="inlineStr">
        <is>
          <t>Networks (tut)</t>
        </is>
      </c>
      <c r="S48" t="inlineStr">
        <is>
          <t>Networks (tut)</t>
        </is>
      </c>
      <c r="T48" s="125" t="inlineStr">
        <is>
          <t>Theoretical Mechanics (lab)</t>
        </is>
      </c>
      <c r="U48" s="761" t="inlineStr">
        <is>
          <t>12:50-14:20</t>
        </is>
      </c>
      <c r="V48" s="366" t="inlineStr">
        <is>
          <t>Compiler Construction(lab)</t>
        </is>
      </c>
      <c r="W48" s="162" t="n"/>
      <c r="X48" s="366" t="inlineStr">
        <is>
          <t>Compiler Construction(lab)</t>
        </is>
      </c>
      <c r="Y48" s="127" t="n"/>
      <c r="Z48" s="163" t="n"/>
      <c r="AA48" s="554" t="n"/>
      <c r="AB48" s="882" t="inlineStr">
        <is>
          <t>13:10-14:40</t>
        </is>
      </c>
      <c r="AC48" s="129" t="n"/>
      <c r="AD48" s="129" t="n"/>
      <c r="AE48" s="129" t="n"/>
      <c r="AF48" s="129" t="n"/>
      <c r="AG48" s="129" t="n"/>
      <c r="AH48" s="129" t="n"/>
      <c r="AI48" s="761" t="inlineStr">
        <is>
          <t>12:40-14:10</t>
        </is>
      </c>
      <c r="AJ48" s="57" t="n"/>
      <c r="AL48" s="129" t="n"/>
      <c r="AM48" s="237" t="n"/>
      <c r="AN48" s="367" t="n"/>
      <c r="AO48" s="368" t="n"/>
      <c r="AP48" s="368" t="n"/>
      <c r="AQ48" s="368" t="n"/>
      <c r="AR48" s="368" t="n"/>
      <c r="AS48" s="368" t="n"/>
      <c r="AT48" s="435" t="n"/>
      <c r="AU48" s="435" t="n"/>
      <c r="AV48" s="435" t="n"/>
      <c r="AW48" s="435" t="n"/>
      <c r="AX48" s="435" t="n"/>
      <c r="AY48" s="435" t="n"/>
      <c r="AZ48" s="435" t="n"/>
      <c r="BA48" s="435" t="n"/>
      <c r="BB48" s="435" t="n"/>
      <c r="BC48" s="435" t="n"/>
    </row>
    <row r="49">
      <c r="A49" t="inlineStr">
        <is>
          <t>12:40-14:10</t>
        </is>
      </c>
      <c r="B49" s="1359" t="inlineStr">
        <is>
          <t>Andrey Frolov</t>
        </is>
      </c>
      <c r="C49" t="inlineStr">
        <is>
          <t>Andrey Frolov</t>
        </is>
      </c>
      <c r="D49" t="inlineStr">
        <is>
          <t>Andrey Frolov</t>
        </is>
      </c>
      <c r="E49" t="inlineStr">
        <is>
          <t>Andrey Frolov</t>
        </is>
      </c>
      <c r="F49" t="inlineStr">
        <is>
          <t>Andrey Frolov</t>
        </is>
      </c>
      <c r="G49" t="inlineStr">
        <is>
          <t>Andrey Frolov</t>
        </is>
      </c>
      <c r="H49" t="inlineStr">
        <is>
          <t>Andrey Frolov</t>
        </is>
      </c>
      <c r="I49" t="inlineStr">
        <is>
          <t>Andrey Frolov</t>
        </is>
      </c>
      <c r="J49" t="inlineStr">
        <is>
          <t>Andrey Frolov</t>
        </is>
      </c>
      <c r="K49" t="inlineStr">
        <is>
          <t>Andrey Frolov</t>
        </is>
      </c>
      <c r="L49" t="inlineStr">
        <is>
          <t>13:00-14:30</t>
        </is>
      </c>
      <c r="M49" s="1360" t="inlineStr">
        <is>
          <t>Artem Burmyakov</t>
        </is>
      </c>
      <c r="N49" t="inlineStr">
        <is>
          <t>Artem Burmyakov</t>
        </is>
      </c>
      <c r="O49" t="inlineStr">
        <is>
          <t>Artem Burmyakov</t>
        </is>
      </c>
      <c r="P49" t="inlineStr">
        <is>
          <t>Artem Burmyakov</t>
        </is>
      </c>
      <c r="Q49" t="inlineStr">
        <is>
          <t>Artem Burmyakov</t>
        </is>
      </c>
      <c r="R49" t="inlineStr">
        <is>
          <t>Artem Burmyakov</t>
        </is>
      </c>
      <c r="S49" t="inlineStr">
        <is>
          <t>Artem Burmyakov</t>
        </is>
      </c>
      <c r="T49" s="135" t="inlineStr">
        <is>
          <t>Oleg Bulichev</t>
        </is>
      </c>
      <c r="U49" t="inlineStr">
        <is>
          <t>12:50-14:20</t>
        </is>
      </c>
      <c r="V49" s="102" t="inlineStr">
        <is>
          <t>Alexey Stepanov</t>
        </is>
      </c>
      <c r="W49" s="139" t="n"/>
      <c r="X49" s="102" t="inlineStr">
        <is>
          <t>Mikhail Kuskov</t>
        </is>
      </c>
      <c r="Y49" s="72" t="n"/>
      <c r="Z49" s="171" t="n"/>
      <c r="AA49" s="72" t="n"/>
      <c r="AB49" t="inlineStr">
        <is>
          <t>13:10-14:40</t>
        </is>
      </c>
      <c r="AC49" s="72" t="n"/>
      <c r="AD49" s="72" t="n"/>
      <c r="AE49" s="72" t="n"/>
      <c r="AF49" s="72" t="n"/>
      <c r="AG49" s="72" t="n"/>
      <c r="AH49" s="72" t="n"/>
      <c r="AI49" t="inlineStr">
        <is>
          <t>12:40-14:10</t>
        </is>
      </c>
      <c r="AJ49" s="200" t="n"/>
      <c r="AL49" s="72" t="n"/>
      <c r="AM49" s="72" t="n"/>
      <c r="AN49" s="1171" t="n"/>
      <c r="AO49" s="348" t="n"/>
      <c r="AP49" s="348" t="n"/>
      <c r="AQ49" s="348" t="n"/>
      <c r="AR49" s="348" t="n"/>
      <c r="AS49" s="348" t="n"/>
      <c r="AT49" s="1030" t="n"/>
      <c r="AU49" s="1030" t="n"/>
      <c r="AV49" s="1030" t="n"/>
      <c r="AW49" s="1030" t="n"/>
      <c r="AX49" s="1030" t="n"/>
      <c r="AY49" s="1030" t="n"/>
      <c r="AZ49" s="1030" t="n"/>
      <c r="BA49" s="1030" t="n"/>
      <c r="BB49" s="1030" t="n"/>
      <c r="BC49" s="1030" t="n"/>
    </row>
    <row r="50">
      <c r="A50" t="inlineStr">
        <is>
          <t>12:40-14:10</t>
        </is>
      </c>
      <c r="B50" s="1361" t="n">
        <v>108</v>
      </c>
      <c r="C50" t="n">
        <v>108</v>
      </c>
      <c r="D50" t="n">
        <v>108</v>
      </c>
      <c r="E50" t="n">
        <v>108</v>
      </c>
      <c r="F50" t="n">
        <v>108</v>
      </c>
      <c r="G50" t="n">
        <v>108</v>
      </c>
      <c r="H50" t="n">
        <v>108</v>
      </c>
      <c r="I50" t="n">
        <v>108</v>
      </c>
      <c r="J50" t="n">
        <v>108</v>
      </c>
      <c r="K50" t="n">
        <v>108</v>
      </c>
      <c r="L50" t="inlineStr">
        <is>
          <t>13:00-14:30</t>
        </is>
      </c>
      <c r="M50" s="1362" t="n">
        <v>105</v>
      </c>
      <c r="N50" t="n">
        <v>105</v>
      </c>
      <c r="O50" t="n">
        <v>105</v>
      </c>
      <c r="P50" t="n">
        <v>105</v>
      </c>
      <c r="Q50" t="n">
        <v>105</v>
      </c>
      <c r="R50" t="n">
        <v>105</v>
      </c>
      <c r="S50" t="n">
        <v>105</v>
      </c>
      <c r="T50" s="153" t="n">
        <v>102</v>
      </c>
      <c r="U50" t="inlineStr">
        <is>
          <t>12:50-14:20</t>
        </is>
      </c>
      <c r="V50" s="372" t="n">
        <v>313</v>
      </c>
      <c r="W50" s="512" t="n"/>
      <c r="X50" s="372" t="n">
        <v>303</v>
      </c>
      <c r="Y50" s="756" t="n"/>
      <c r="Z50" s="1167" t="n"/>
      <c r="AA50" s="1157" t="n"/>
      <c r="AB50" t="inlineStr">
        <is>
          <t>13:10-14:40</t>
        </is>
      </c>
      <c r="AC50" s="312" t="n"/>
      <c r="AD50" s="312" t="n"/>
      <c r="AE50" s="312" t="n"/>
      <c r="AF50" s="312" t="n"/>
      <c r="AG50" s="312" t="n"/>
      <c r="AH50" s="312" t="n"/>
      <c r="AI50" t="inlineStr">
        <is>
          <t>12:40-14:10</t>
        </is>
      </c>
      <c r="AJ50" s="1167" t="n"/>
      <c r="AL50" s="1157" t="n"/>
      <c r="AM50" s="1157" t="n"/>
      <c r="AN50" s="373" t="n"/>
      <c r="AO50" s="348">
        <f>IFERROR(__xludf.DUMMYFUNCTION("ARRAYFORMULA(TEXTJOIN("" / "",TRUE,sort(TRANSPOSE(trim(split(SUBSTITUTE(JOIN("","",A50:AN50),""/"",""e,""),"","",true,true))))))"),"102 / 105 / 108 / 303 / 313")</f>
        <v/>
      </c>
      <c r="AP50" s="348" t="n"/>
      <c r="AQ50" s="348" t="n"/>
      <c r="AR50" s="348" t="n"/>
      <c r="AS50" s="348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</row>
    <row r="51">
      <c r="A51" s="761" t="inlineStr">
        <is>
          <t>14:20-15:50</t>
        </is>
      </c>
      <c r="B51" s="554" t="n"/>
      <c r="C51" s="374" t="inlineStr">
        <is>
          <t xml:space="preserve">
Theoretical Computer Science (lab)                                                   </t>
        </is>
      </c>
      <c r="D51" s="554" t="n"/>
      <c r="E51" s="374" t="inlineStr">
        <is>
          <t xml:space="preserve">Theoretical Computer Science (lab)                                                   </t>
        </is>
      </c>
      <c r="F51" s="122" t="inlineStr">
        <is>
          <t>Mathematical Analysis II (lab)</t>
        </is>
      </c>
      <c r="G51" s="374" t="inlineStr">
        <is>
          <t xml:space="preserve">Theoretical Computer Science (lab)                                                   </t>
        </is>
      </c>
      <c r="H51" s="554" t="n"/>
      <c r="I51" s="374" t="inlineStr">
        <is>
          <t xml:space="preserve">Theoretical Computer Science (lab)                                                   </t>
        </is>
      </c>
      <c r="J51" s="554" t="n"/>
      <c r="K51" s="554" t="n"/>
      <c r="L51" s="921" t="inlineStr">
        <is>
          <t>14:40-16:10</t>
        </is>
      </c>
      <c r="M51" s="375" t="inlineStr">
        <is>
          <t>Networks (lab)</t>
        </is>
      </c>
      <c r="N51" s="376" t="n"/>
      <c r="O51" s="375" t="inlineStr">
        <is>
          <t>Networks (lab)</t>
        </is>
      </c>
      <c r="P51" s="377" t="n"/>
      <c r="Q51" s="375" t="inlineStr">
        <is>
          <t>Networks (lab)</t>
        </is>
      </c>
      <c r="R51" s="185" t="n"/>
      <c r="S51" s="237" t="n"/>
      <c r="T51" s="129" t="n"/>
      <c r="U51" s="921" t="inlineStr">
        <is>
          <t>14:30-16:00</t>
        </is>
      </c>
      <c r="V51" s="378" t="n"/>
      <c r="W51" s="366" t="inlineStr">
        <is>
          <t>Compiler Construction(lab)</t>
        </is>
      </c>
      <c r="X51" s="72" t="n"/>
      <c r="Y51" s="379" t="inlineStr">
        <is>
          <t>Natural Language Processing (lec)</t>
        </is>
      </c>
      <c r="Z51" s="380" t="n"/>
      <c r="AA51" s="554" t="n"/>
      <c r="AB51" s="1322" t="inlineStr">
        <is>
          <t>14:50-16:20</t>
        </is>
      </c>
      <c r="AC51" s="381" t="n"/>
      <c r="AD51" s="157" t="n"/>
      <c r="AE51" s="157" t="n"/>
      <c r="AF51" s="157" t="n"/>
      <c r="AG51" s="326" t="inlineStr">
        <is>
          <t>Human-AI Interaction Design (lab)</t>
        </is>
      </c>
      <c r="AH51" s="383" t="n"/>
      <c r="AI51" s="761" t="inlineStr">
        <is>
          <t>14:20-15:50</t>
        </is>
      </c>
      <c r="AJ51" s="1328" t="inlineStr">
        <is>
          <t>Communications (lec)</t>
        </is>
      </c>
      <c r="AK51" t="inlineStr">
        <is>
          <t>Communications (lec)</t>
        </is>
      </c>
      <c r="AL51" s="129" t="n"/>
      <c r="AM51" s="190" t="n"/>
      <c r="AN51" s="384" t="n"/>
      <c r="AO51" s="368" t="n"/>
      <c r="AP51" s="368" t="n"/>
      <c r="AQ51" s="368" t="n"/>
      <c r="AR51" s="368" t="n"/>
      <c r="AS51" s="368" t="n"/>
      <c r="AT51" s="435" t="n"/>
      <c r="AU51" s="435" t="n"/>
      <c r="AV51" s="435" t="n"/>
      <c r="AW51" s="435" t="n"/>
      <c r="AX51" s="435" t="n"/>
      <c r="AY51" s="435" t="n"/>
      <c r="AZ51" s="435" t="n"/>
      <c r="BA51" s="435" t="n"/>
      <c r="BB51" s="435" t="n"/>
      <c r="BC51" s="435" t="n"/>
    </row>
    <row r="52" ht="15" customHeight="1" s="1315">
      <c r="A52" t="inlineStr">
        <is>
          <t>14:20-15:50</t>
        </is>
      </c>
      <c r="B52" s="358" t="n"/>
      <c r="C52" s="385" t="inlineStr">
        <is>
          <t>Andrey Frolov</t>
        </is>
      </c>
      <c r="D52" s="358" t="n"/>
      <c r="E52" s="385" t="inlineStr">
        <is>
          <t>Munir Makhmutov</t>
        </is>
      </c>
      <c r="F52" s="135" t="inlineStr">
        <is>
          <t>Ramil Nasibullin</t>
        </is>
      </c>
      <c r="G52" s="385" t="inlineStr">
        <is>
          <t>Al Badr Amer</t>
        </is>
      </c>
      <c r="H52" s="358" t="n"/>
      <c r="I52" s="386" t="inlineStr">
        <is>
          <t>Rustam Lukmanov</t>
        </is>
      </c>
      <c r="J52" s="171" t="n"/>
      <c r="K52" s="467" t="n"/>
      <c r="L52" t="inlineStr">
        <is>
          <t>14:40-16:10</t>
        </is>
      </c>
      <c r="M52" s="387" t="inlineStr">
        <is>
          <t>Gerald B. Imbugwa</t>
        </is>
      </c>
      <c r="N52" s="70" t="n"/>
      <c r="O52" s="387" t="inlineStr">
        <is>
          <t>Ahmed Nouralla</t>
        </is>
      </c>
      <c r="P52" s="467" t="n"/>
      <c r="Q52" s="388" t="inlineStr">
        <is>
          <t>Mikhail Kuskov</t>
        </is>
      </c>
      <c r="R52" s="72" t="n"/>
      <c r="S52" s="358" t="n"/>
      <c r="T52" s="172" t="n"/>
      <c r="U52" t="inlineStr">
        <is>
          <t>14:30-16:00</t>
        </is>
      </c>
      <c r="V52" s="608" t="n"/>
      <c r="W52" s="102" t="inlineStr">
        <is>
          <t>Alexey Stepanov</t>
        </is>
      </c>
      <c r="X52" s="72" t="n"/>
      <c r="Y52" s="390" t="inlineStr">
        <is>
          <t>Vladimir Ivanov</t>
        </is>
      </c>
      <c r="Z52" s="470" t="n"/>
      <c r="AA52" s="72" t="n"/>
      <c r="AB52" t="inlineStr">
        <is>
          <t>14:50-16:20</t>
        </is>
      </c>
      <c r="AC52" s="392" t="n"/>
      <c r="AG52" s="594" t="inlineStr">
        <is>
          <t>Ali Belal Jnadi</t>
        </is>
      </c>
      <c r="AH52" s="393" t="n"/>
      <c r="AI52" t="inlineStr">
        <is>
          <t>14:20-15:50</t>
        </is>
      </c>
      <c r="AJ52" s="1329" t="inlineStr">
        <is>
          <t>Sergey Kladko</t>
        </is>
      </c>
      <c r="AK52" t="inlineStr">
        <is>
          <t>Sergey Kladko</t>
        </is>
      </c>
      <c r="AL52" s="467" t="n"/>
      <c r="AM52" s="306" t="n"/>
      <c r="AN52" s="394" t="n"/>
      <c r="AO52" s="348" t="n"/>
      <c r="AP52" s="348" t="n"/>
      <c r="AQ52" s="348" t="n"/>
      <c r="AR52" s="348" t="n"/>
      <c r="AS52" s="348" t="n"/>
      <c r="AT52" s="1030" t="n"/>
      <c r="AU52" s="1030" t="n"/>
      <c r="AV52" s="1030" t="n"/>
      <c r="AW52" s="1030" t="n"/>
      <c r="AX52" s="1030" t="n"/>
      <c r="AY52" s="1030" t="n"/>
      <c r="AZ52" s="1030" t="n"/>
      <c r="BA52" s="1030" t="n"/>
      <c r="BB52" s="1030" t="n"/>
      <c r="BC52" s="1030" t="n"/>
    </row>
    <row r="53">
      <c r="A53" t="inlineStr">
        <is>
          <t>14:20-15:50</t>
        </is>
      </c>
      <c r="B53" s="1157" t="n"/>
      <c r="C53" s="396" t="n">
        <v>321</v>
      </c>
      <c r="D53" s="1093" t="n"/>
      <c r="E53" s="396" t="n">
        <v>318</v>
      </c>
      <c r="F53" s="149" t="n">
        <v>421</v>
      </c>
      <c r="G53" s="396" t="n">
        <v>312</v>
      </c>
      <c r="H53" s="1157" t="n"/>
      <c r="I53" s="396" t="n">
        <v>320</v>
      </c>
      <c r="J53" s="1157" t="n"/>
      <c r="K53" s="1157" t="n"/>
      <c r="L53" t="inlineStr">
        <is>
          <t>14:40-16:10</t>
        </is>
      </c>
      <c r="M53" s="397" t="n">
        <v>314</v>
      </c>
      <c r="N53" s="1170" t="n"/>
      <c r="O53" s="397" t="n">
        <v>101</v>
      </c>
      <c r="P53" s="570" t="n"/>
      <c r="Q53" s="388" t="n">
        <v>317</v>
      </c>
      <c r="R53" s="570" t="n"/>
      <c r="S53" s="570" t="n"/>
      <c r="T53" s="756" t="n"/>
      <c r="U53" t="inlineStr">
        <is>
          <t>14:30-16:00</t>
        </is>
      </c>
      <c r="V53" s="1167" t="n"/>
      <c r="W53" s="372" t="n">
        <v>313</v>
      </c>
      <c r="X53" s="1157" t="n"/>
      <c r="Y53" s="1032" t="n">
        <v>300</v>
      </c>
      <c r="Z53" s="1157" t="n"/>
      <c r="AA53" s="1157" t="n"/>
      <c r="AB53" t="inlineStr">
        <is>
          <t>14:50-16:20</t>
        </is>
      </c>
      <c r="AC53" s="399" t="n"/>
      <c r="AG53" s="86" t="n">
        <v>104</v>
      </c>
      <c r="AH53" s="400" t="n"/>
      <c r="AI53" t="inlineStr">
        <is>
          <t>14:20-15:50</t>
        </is>
      </c>
      <c r="AJ53" s="1330" t="inlineStr">
        <is>
          <t xml:space="preserve"> ONLINE (ROOM #308 ON 01/03)</t>
        </is>
      </c>
      <c r="AK53" t="inlineStr">
        <is>
          <t xml:space="preserve"> ONLINE (ROOM #308 ON 01/03)</t>
        </is>
      </c>
      <c r="AL53" s="467" t="n"/>
      <c r="AM53" s="333" t="n"/>
      <c r="AN53" s="401" t="n"/>
      <c r="AO53" s="242">
        <f>IFERROR(__xludf.DUMMYFUNCTION("ARRAYFORMULA(TEXTJOIN("" / "",TRUE,sort(TRANSPOSE(trim(split(SUBSTITUTE(JOIN("","",A53:AN53),""/"",""e,""),"","",true,true))))))"),"03) / 101 / 104 / 300 / 312 / 313 / 314 / 317 / 318 / 320 / 321 / 421 / ONLINE (ROOM #308 ON 01e")</f>
        <v/>
      </c>
      <c r="AP53" s="242" t="n"/>
      <c r="AQ53" s="242" t="n"/>
      <c r="AR53" s="242" t="n"/>
      <c r="AS53" s="242" t="n"/>
      <c r="AT53" s="242" t="n"/>
      <c r="AU53" s="242" t="n"/>
      <c r="AV53" s="242" t="n"/>
      <c r="AW53" s="242" t="n"/>
      <c r="AX53" s="242" t="n"/>
      <c r="AY53" s="242" t="n"/>
      <c r="AZ53" s="242" t="n"/>
      <c r="BA53" s="242" t="n"/>
      <c r="BB53" s="242" t="n"/>
      <c r="BC53" s="242" t="n"/>
    </row>
    <row r="54">
      <c r="A54" s="761" t="inlineStr">
        <is>
          <t>16:00-17:30</t>
        </is>
      </c>
      <c r="B54" s="374" t="inlineStr">
        <is>
          <t xml:space="preserve">
Theoretical Computer Science (lab)                                                   </t>
        </is>
      </c>
      <c r="C54" s="554" t="n"/>
      <c r="D54" s="374" t="inlineStr">
        <is>
          <t xml:space="preserve">Theoretical Computer Science (lab)                                                   </t>
        </is>
      </c>
      <c r="E54" s="122" t="inlineStr">
        <is>
          <t>Mathematical Analysis II (lab)</t>
        </is>
      </c>
      <c r="F54" s="374" t="inlineStr">
        <is>
          <t xml:space="preserve">Theoretical Computer Science (lab)                                                   </t>
        </is>
      </c>
      <c r="G54" s="181" t="inlineStr">
        <is>
          <t xml:space="preserve">Analytical Geometry and Linear Algebra II   (lab) </t>
        </is>
      </c>
      <c r="H54" s="374" t="inlineStr">
        <is>
          <t xml:space="preserve">Theoretical Computer Science (lab)                                                   </t>
        </is>
      </c>
      <c r="I54" s="554" t="n"/>
      <c r="J54" s="554" t="n"/>
      <c r="K54" s="554" t="n"/>
      <c r="L54" s="761" t="inlineStr">
        <is>
          <t>16:20-17:50</t>
        </is>
      </c>
      <c r="M54" s="126" t="n"/>
      <c r="N54" s="375" t="inlineStr">
        <is>
          <t>Networks (lab)</t>
        </is>
      </c>
      <c r="O54" s="377" t="n"/>
      <c r="P54" s="375" t="inlineStr">
        <is>
          <t>Networks (lab)</t>
        </is>
      </c>
      <c r="Q54" s="129" t="n"/>
      <c r="R54" s="375" t="inlineStr">
        <is>
          <t>Networks (lab)</t>
        </is>
      </c>
      <c r="S54" s="185" t="n"/>
      <c r="T54" s="554" t="n"/>
      <c r="U54" s="921" t="inlineStr">
        <is>
          <t>16:10-17:40</t>
        </is>
      </c>
      <c r="V54" s="554" t="n"/>
      <c r="W54" s="185" t="n"/>
      <c r="X54" s="161" t="n"/>
      <c r="Y54" s="402" t="inlineStr">
        <is>
          <t>Natural Language Processing (lab)</t>
        </is>
      </c>
      <c r="Z54" s="403" t="n"/>
      <c r="AA54" s="554" t="n"/>
      <c r="AB54" s="921" t="inlineStr">
        <is>
          <t>16:30-18:00</t>
        </is>
      </c>
      <c r="AC54" s="404" t="n"/>
      <c r="AD54" s="405" t="n"/>
      <c r="AE54" s="404" t="n"/>
      <c r="AF54" s="405" t="n"/>
      <c r="AG54" s="405" t="n"/>
      <c r="AH54" s="406" t="n"/>
      <c r="AI54" s="761" t="inlineStr">
        <is>
          <t>16:00-17:30</t>
        </is>
      </c>
      <c r="AJ54" s="1328" t="inlineStr">
        <is>
          <t>Communications (lec)</t>
        </is>
      </c>
      <c r="AK54" t="inlineStr">
        <is>
          <t>Communications (lec)</t>
        </is>
      </c>
      <c r="AL54" s="129" t="n"/>
      <c r="AM54" s="761" t="n"/>
      <c r="AN54" s="741" t="n"/>
      <c r="AO54" s="242" t="n"/>
      <c r="AP54" s="242" t="n"/>
      <c r="AQ54" s="242" t="n"/>
      <c r="AR54" s="242" t="n"/>
      <c r="AS54" s="242" t="n"/>
      <c r="AT54" s="242" t="n"/>
      <c r="AU54" s="242" t="n"/>
      <c r="AV54" s="242" t="n"/>
      <c r="AW54" s="242" t="n"/>
      <c r="AX54" s="242" t="n"/>
      <c r="AY54" s="242" t="n"/>
      <c r="AZ54" s="242" t="n"/>
      <c r="BA54" s="242" t="n"/>
      <c r="BB54" s="242" t="n"/>
      <c r="BC54" s="242" t="n"/>
    </row>
    <row r="55" ht="18.75" customHeight="1" s="1315">
      <c r="A55" t="inlineStr">
        <is>
          <t>16:00-17:30</t>
        </is>
      </c>
      <c r="B55" s="385" t="inlineStr">
        <is>
          <t>Andrey Frolov</t>
        </is>
      </c>
      <c r="C55" s="358" t="n"/>
      <c r="D55" s="105" t="inlineStr">
        <is>
          <t>Munir Makhmutov</t>
        </is>
      </c>
      <c r="E55" s="135" t="inlineStr">
        <is>
          <t>Ramil Nasibullin</t>
        </is>
      </c>
      <c r="F55" s="105" t="inlineStr">
        <is>
          <t>Al Badr Amer</t>
        </is>
      </c>
      <c r="G55" s="407" t="inlineStr">
        <is>
          <t>Oleg Bulichev</t>
        </is>
      </c>
      <c r="H55" s="105" t="inlineStr">
        <is>
          <t>Rustam Lukmanov</t>
        </is>
      </c>
      <c r="I55" s="358" t="n"/>
      <c r="J55" s="171" t="n"/>
      <c r="K55" s="467" t="n"/>
      <c r="L55" t="inlineStr">
        <is>
          <t>16:20-17:50</t>
        </is>
      </c>
      <c r="M55" s="70" t="n"/>
      <c r="N55" s="387" t="inlineStr">
        <is>
          <t>Gerald B. Imbugwa</t>
        </is>
      </c>
      <c r="O55" s="467" t="n"/>
      <c r="P55" s="387" t="inlineStr">
        <is>
          <t>Ahmed Nouralla</t>
        </is>
      </c>
      <c r="Q55" s="467" t="n"/>
      <c r="R55" s="388" t="inlineStr">
        <is>
          <t>Mikhail Kuskov</t>
        </is>
      </c>
      <c r="S55" s="72" t="n"/>
      <c r="T55" s="72" t="n"/>
      <c r="U55" t="inlineStr">
        <is>
          <t>16:10-17:40</t>
        </is>
      </c>
      <c r="V55" s="467" t="n"/>
      <c r="W55" s="126" t="n"/>
      <c r="X55" s="72" t="n"/>
      <c r="Y55" s="390" t="inlineStr">
        <is>
          <t>Aidar Valeev</t>
        </is>
      </c>
      <c r="Z55" s="70" t="n"/>
      <c r="AA55" s="72" t="n"/>
      <c r="AB55" t="inlineStr">
        <is>
          <t>16:30-18:00</t>
        </is>
      </c>
      <c r="AC55" s="408" t="n"/>
      <c r="AD55" s="409" t="n"/>
      <c r="AE55" s="409" t="n"/>
      <c r="AF55" s="409" t="n"/>
      <c r="AG55" s="409" t="n"/>
      <c r="AH55" s="410" t="n"/>
      <c r="AI55" t="inlineStr">
        <is>
          <t>16:00-17:30</t>
        </is>
      </c>
      <c r="AJ55" s="1329" t="inlineStr">
        <is>
          <t>Sergey Kladko</t>
        </is>
      </c>
      <c r="AK55" t="inlineStr">
        <is>
          <t>Sergey Kladko</t>
        </is>
      </c>
      <c r="AL55" s="467" t="n"/>
      <c r="AO55" s="242" t="n"/>
      <c r="AP55" s="242" t="n"/>
      <c r="AQ55" s="242" t="n"/>
      <c r="AR55" s="242" t="n"/>
      <c r="AS55" s="242" t="n"/>
      <c r="AT55" s="242" t="n"/>
      <c r="AU55" s="242" t="n"/>
      <c r="AV55" s="242" t="n"/>
      <c r="AW55" s="242" t="n"/>
      <c r="AX55" s="242" t="n"/>
      <c r="AY55" s="242" t="n"/>
      <c r="AZ55" s="242" t="n"/>
      <c r="BA55" s="242" t="n"/>
      <c r="BB55" s="242" t="n"/>
      <c r="BC55" s="242" t="n"/>
    </row>
    <row r="56">
      <c r="A56" t="inlineStr">
        <is>
          <t>16:00-17:30</t>
        </is>
      </c>
      <c r="B56" s="396" t="n">
        <v>321</v>
      </c>
      <c r="C56" s="1157" t="n"/>
      <c r="D56" s="396" t="n">
        <v>318</v>
      </c>
      <c r="E56" s="149" t="n">
        <v>421</v>
      </c>
      <c r="F56" s="396" t="n">
        <v>312</v>
      </c>
      <c r="G56" s="411" t="n">
        <v>303</v>
      </c>
      <c r="H56" s="396" t="n">
        <v>320</v>
      </c>
      <c r="I56" s="1157" t="n"/>
      <c r="J56" s="1157" t="n"/>
      <c r="K56" s="1157" t="n"/>
      <c r="L56" t="inlineStr">
        <is>
          <t>16:20-17:50</t>
        </is>
      </c>
      <c r="M56" s="1170" t="n"/>
      <c r="N56" s="397" t="n">
        <v>314</v>
      </c>
      <c r="O56" s="570" t="n"/>
      <c r="P56" s="397" t="n">
        <v>101</v>
      </c>
      <c r="Q56" s="467" t="n"/>
      <c r="R56" s="388" t="n">
        <v>313</v>
      </c>
      <c r="S56" s="570" t="n"/>
      <c r="T56" s="570" t="n"/>
      <c r="U56" t="inlineStr">
        <is>
          <t>16:10-17:40</t>
        </is>
      </c>
      <c r="V56" s="412" t="n"/>
      <c r="W56" s="413" t="n"/>
      <c r="X56" s="756" t="n"/>
      <c r="Y56" s="1032" t="n">
        <v>300</v>
      </c>
      <c r="Z56" s="756" t="n"/>
      <c r="AA56" s="1157" t="n"/>
      <c r="AB56" t="inlineStr">
        <is>
          <t>16:30-18:00</t>
        </is>
      </c>
      <c r="AC56" s="414" t="n"/>
      <c r="AD56" s="415" t="n"/>
      <c r="AE56" s="415" t="n"/>
      <c r="AF56" s="415" t="n"/>
      <c r="AG56" s="415" t="n"/>
      <c r="AH56" s="416" t="n"/>
      <c r="AI56" t="inlineStr">
        <is>
          <t>16:00-17:30</t>
        </is>
      </c>
      <c r="AJ56" s="1330" t="inlineStr">
        <is>
          <t xml:space="preserve"> ONLINE (ROOM #308 ON 01/03)</t>
        </is>
      </c>
      <c r="AK56" t="inlineStr">
        <is>
          <t xml:space="preserve"> ONLINE (ROOM #308 ON 01/03)</t>
        </is>
      </c>
      <c r="AL56" s="467" t="n"/>
      <c r="AO56" s="242" t="n"/>
      <c r="AP56" s="242" t="n"/>
      <c r="AQ56" s="242" t="n"/>
      <c r="AR56" s="242" t="n"/>
      <c r="AS56" s="242" t="n"/>
      <c r="AT56" s="242" t="n"/>
      <c r="AU56" s="242" t="n"/>
      <c r="AV56" s="242" t="n"/>
      <c r="AW56" s="242" t="n"/>
      <c r="AX56" s="242" t="n"/>
      <c r="AY56" s="242" t="n"/>
      <c r="AZ56" s="242" t="n"/>
      <c r="BA56" s="242" t="n"/>
      <c r="BB56" s="242" t="n"/>
      <c r="BC56" s="242" t="n"/>
    </row>
    <row r="57">
      <c r="A57" s="761" t="inlineStr">
        <is>
          <t>17:40-19:10</t>
        </is>
      </c>
      <c r="B57" s="1059" t="n"/>
      <c r="J57" s="573" t="n"/>
      <c r="K57" s="573" t="n"/>
      <c r="L57" s="921" t="inlineStr">
        <is>
          <t>18:00-19:30</t>
        </is>
      </c>
      <c r="M57" s="761" t="n"/>
      <c r="N57" s="761" t="n"/>
      <c r="O57" s="790" t="n"/>
      <c r="P57" s="790" t="n"/>
      <c r="Q57" s="790" t="n"/>
      <c r="R57" s="790" t="n"/>
      <c r="S57" s="1211" t="n"/>
      <c r="T57" s="790" t="n"/>
      <c r="U57" s="921" t="inlineStr">
        <is>
          <t>17:50-19:20</t>
        </is>
      </c>
      <c r="V57" s="554" t="n"/>
      <c r="X57" s="761" t="n"/>
      <c r="Y57" s="761" t="n"/>
      <c r="Z57" s="761" t="n"/>
      <c r="AA57" s="761" t="n"/>
      <c r="AB57" s="921" t="inlineStr">
        <is>
          <t>18:10-19:40</t>
        </is>
      </c>
      <c r="AC57" s="418" t="n"/>
      <c r="AD57" s="404" t="n"/>
      <c r="AE57" s="404" t="n"/>
      <c r="AF57" s="405" t="n"/>
      <c r="AG57" s="405" t="n"/>
      <c r="AH57" s="406" t="n"/>
      <c r="AI57" s="761" t="inlineStr">
        <is>
          <t>17:40-19:10</t>
        </is>
      </c>
      <c r="AJ57" s="761" t="n"/>
      <c r="AK57" s="739" t="n"/>
      <c r="AL57" s="420" t="inlineStr">
        <is>
          <t>Advanced Machine Learning (lec)</t>
        </is>
      </c>
      <c r="AM57" s="761" t="n"/>
      <c r="AN57" s="1364" t="n"/>
      <c r="AO57" s="242" t="n"/>
      <c r="AP57" s="242" t="n"/>
      <c r="AQ57" s="242" t="n"/>
      <c r="AR57" s="242" t="n"/>
      <c r="AS57" s="242" t="n"/>
      <c r="AT57" s="242" t="n"/>
      <c r="AU57" s="242" t="n"/>
      <c r="AV57" s="242" t="n"/>
      <c r="AW57" s="242" t="n"/>
      <c r="AX57" s="242" t="n"/>
      <c r="AY57" s="242" t="n"/>
      <c r="AZ57" s="242" t="n"/>
      <c r="BA57" s="242" t="n"/>
      <c r="BB57" s="242" t="n"/>
      <c r="BC57" s="242" t="n"/>
    </row>
    <row r="58">
      <c r="A58" t="inlineStr">
        <is>
          <t>17:40-19:10</t>
        </is>
      </c>
      <c r="J58" s="573" t="n"/>
      <c r="K58" s="573" t="n"/>
      <c r="L58" t="inlineStr">
        <is>
          <t>18:00-19:30</t>
        </is>
      </c>
      <c r="O58" s="590" t="n"/>
      <c r="P58" s="590" t="n"/>
      <c r="Q58" s="761" t="n"/>
      <c r="R58" s="590" t="n"/>
      <c r="S58" s="761" t="n"/>
      <c r="T58" s="761" t="n"/>
      <c r="U58" t="inlineStr">
        <is>
          <t>17:50-19:20</t>
        </is>
      </c>
      <c r="V58" s="467" t="n"/>
      <c r="AB58" t="inlineStr">
        <is>
          <t>18:10-19:40</t>
        </is>
      </c>
      <c r="AC58" s="408" t="n"/>
      <c r="AD58" s="409" t="n"/>
      <c r="AE58" s="409" t="n"/>
      <c r="AF58" s="409" t="n"/>
      <c r="AG58" s="409" t="n"/>
      <c r="AH58" s="410" t="n"/>
      <c r="AI58" t="inlineStr">
        <is>
          <t>17:40-19:10</t>
        </is>
      </c>
      <c r="AK58" s="739" t="n"/>
      <c r="AL58" s="422" t="inlineStr">
        <is>
          <t>Witold Pedrycz/Leonard Johard</t>
        </is>
      </c>
      <c r="AO58" s="242" t="n"/>
      <c r="AP58" s="242" t="n"/>
      <c r="AQ58" s="242" t="n"/>
      <c r="AR58" s="242" t="n"/>
      <c r="AS58" s="242" t="n"/>
      <c r="AT58" s="242" t="n"/>
      <c r="AU58" s="242" t="n"/>
      <c r="AV58" s="242" t="n"/>
      <c r="AW58" s="242" t="n"/>
      <c r="AX58" s="242" t="n"/>
      <c r="AY58" s="242" t="n"/>
      <c r="AZ58" s="242" t="n"/>
      <c r="BA58" s="242" t="n"/>
      <c r="BB58" s="242" t="n"/>
      <c r="BC58" s="242" t="n"/>
    </row>
    <row r="59">
      <c r="A59" t="inlineStr">
        <is>
          <t>17:40-19:10</t>
        </is>
      </c>
      <c r="B59" s="878" t="n"/>
      <c r="J59" s="879" t="n"/>
      <c r="K59" s="879" t="n"/>
      <c r="L59" t="inlineStr">
        <is>
          <t>18:00-19:30</t>
        </is>
      </c>
      <c r="O59" s="761" t="n"/>
      <c r="P59" s="741" t="n"/>
      <c r="Q59" s="741" t="n"/>
      <c r="R59" s="741" t="n"/>
      <c r="S59" s="761" t="n"/>
      <c r="T59" s="761" t="n"/>
      <c r="U59" t="inlineStr">
        <is>
          <t>17:50-19:20</t>
        </is>
      </c>
      <c r="V59" s="412" t="n"/>
      <c r="AB59" t="inlineStr">
        <is>
          <t>18:10-19:40</t>
        </is>
      </c>
      <c r="AC59" s="414" t="n"/>
      <c r="AD59" s="415" t="n"/>
      <c r="AE59" s="415" t="n"/>
      <c r="AF59" s="415" t="n"/>
      <c r="AG59" s="415" t="n"/>
      <c r="AH59" s="416" t="n"/>
      <c r="AI59" t="inlineStr">
        <is>
          <t>17:40-19:10</t>
        </is>
      </c>
      <c r="AK59" s="761" t="n"/>
      <c r="AL59" s="423" t="inlineStr">
        <is>
          <t>ONLINE ( ROOM #303 ON 25/01, 01/02, 08/02, 15/02, 15/03, 22/03, 26/04)</t>
        </is>
      </c>
      <c r="AO59" s="242" t="n"/>
      <c r="AP59" s="242" t="n"/>
      <c r="AQ59" s="242" t="n"/>
      <c r="AR59" s="242" t="n"/>
      <c r="AS59" s="242" t="n"/>
      <c r="AT59" s="242" t="n"/>
      <c r="AU59" s="242" t="n"/>
      <c r="AV59" s="242" t="n"/>
      <c r="AW59" s="242" t="n"/>
      <c r="AX59" s="242" t="n"/>
      <c r="AY59" s="242" t="n"/>
      <c r="AZ59" s="242" t="n"/>
      <c r="BA59" s="242" t="n"/>
      <c r="BB59" s="242" t="n"/>
      <c r="BC59" s="242" t="n"/>
    </row>
    <row r="60">
      <c r="A60" s="791" t="inlineStr">
        <is>
          <t>THURSDAY</t>
        </is>
      </c>
      <c r="B60" s="794" t="n"/>
      <c r="J60" s="1020" t="n"/>
      <c r="K60" s="1019" t="n"/>
      <c r="L60" s="228" t="inlineStr">
        <is>
          <t>THURSDAY</t>
        </is>
      </c>
      <c r="M60" s="424" t="n"/>
      <c r="N60" s="424" t="n"/>
      <c r="O60" s="424" t="n"/>
      <c r="P60" s="424" t="n"/>
      <c r="Q60" s="424" t="n"/>
      <c r="R60" s="425" t="n"/>
      <c r="S60" s="889" t="n"/>
      <c r="T60" s="888" t="n"/>
      <c r="U60" s="228" t="inlineStr">
        <is>
          <t>THURSDAY</t>
        </is>
      </c>
      <c r="V60" s="886" t="n"/>
      <c r="W60" s="227" t="n"/>
      <c r="X60" s="794" t="n"/>
      <c r="Y60" s="227" t="n"/>
      <c r="Z60" s="227" t="n"/>
      <c r="AA60" s="227" t="n"/>
      <c r="AB60" s="228" t="inlineStr">
        <is>
          <t>THURSDAY</t>
        </is>
      </c>
      <c r="AC60" s="1019" t="n"/>
      <c r="AD60" s="794" t="n"/>
      <c r="AE60" s="794" t="n"/>
      <c r="AF60" s="794" t="n"/>
      <c r="AG60" s="794" t="n"/>
      <c r="AH60" s="924" t="n"/>
      <c r="AI60" s="791" t="inlineStr">
        <is>
          <t>THURSDAY</t>
        </is>
      </c>
      <c r="AJ60" s="794" t="n"/>
      <c r="AK60" s="1019" t="n"/>
      <c r="AL60" s="794" t="n"/>
      <c r="AM60" s="794" t="n"/>
      <c r="AN60" s="794" t="n"/>
      <c r="AO60" s="889" t="n"/>
      <c r="AP60" s="889" t="n"/>
      <c r="AQ60" s="889" t="n"/>
      <c r="AR60" s="889" t="n"/>
      <c r="AS60" s="889" t="n"/>
      <c r="AT60" s="889" t="n"/>
      <c r="AU60" s="889" t="n"/>
      <c r="AV60" s="889" t="n"/>
      <c r="AW60" s="889" t="n"/>
      <c r="AX60" s="889" t="n"/>
      <c r="AY60" s="889" t="n"/>
      <c r="AZ60" s="889" t="n"/>
      <c r="BA60" s="889" t="n"/>
      <c r="BB60" s="889" t="n"/>
      <c r="BC60" s="889" t="n"/>
    </row>
    <row r="61">
      <c r="A61" s="761" t="inlineStr">
        <is>
          <t>09:00-10:30</t>
        </is>
      </c>
      <c r="B61" s="536" t="n"/>
      <c r="L61" s="761" t="inlineStr">
        <is>
          <t>09:20-10:50</t>
        </is>
      </c>
      <c r="M61" s="429" t="n"/>
      <c r="T61" s="429" t="n"/>
      <c r="U61" s="761" t="inlineStr">
        <is>
          <t>09:10-10:40</t>
        </is>
      </c>
      <c r="V61" s="755" t="n"/>
      <c r="AB61" s="761" t="inlineStr">
        <is>
          <t>09:30-11:00</t>
        </is>
      </c>
      <c r="AC61" s="755" t="n"/>
      <c r="AI61" s="761" t="inlineStr">
        <is>
          <t>09:00-10:30</t>
        </is>
      </c>
      <c r="AJ61" s="185" t="n"/>
      <c r="AL61" s="420" t="inlineStr">
        <is>
          <t>Advanced Machine Learning (lab)</t>
        </is>
      </c>
      <c r="AM61" s="374" t="inlineStr">
        <is>
          <t>Computer Vision (lec)</t>
        </is>
      </c>
      <c r="AN61" s="237" t="n"/>
      <c r="AO61" s="242" t="n"/>
      <c r="AP61" s="242" t="n"/>
      <c r="AQ61" s="242" t="n"/>
      <c r="AR61" s="242" t="n"/>
      <c r="AS61" s="242" t="n"/>
      <c r="AT61" s="242" t="n"/>
      <c r="AU61" s="242" t="n"/>
      <c r="AV61" s="242" t="n"/>
      <c r="AW61" s="242" t="n"/>
      <c r="AX61" s="242" t="n"/>
      <c r="AY61" s="242" t="n"/>
      <c r="AZ61" s="242" t="n"/>
      <c r="BA61" s="242" t="n"/>
      <c r="BB61" s="242" t="n"/>
      <c r="BC61" s="242" t="n"/>
    </row>
    <row r="62" ht="16.5" customHeight="1" s="1315">
      <c r="A62" t="inlineStr">
        <is>
          <t>09:00-10:30</t>
        </is>
      </c>
      <c r="B62" s="536" t="inlineStr">
        <is>
          <t>Elective courses on Physical Education</t>
        </is>
      </c>
      <c r="C62" t="inlineStr">
        <is>
          <t>Elective courses on Physical Education</t>
        </is>
      </c>
      <c r="D62" t="inlineStr">
        <is>
          <t>Elective courses on Physical Education</t>
        </is>
      </c>
      <c r="E62" t="inlineStr">
        <is>
          <t>Elective courses on Physical Education</t>
        </is>
      </c>
      <c r="F62" t="inlineStr">
        <is>
          <t>Elective courses on Physical Education</t>
        </is>
      </c>
      <c r="G62" t="inlineStr">
        <is>
          <t>Elective courses on Physical Education</t>
        </is>
      </c>
      <c r="H62" t="inlineStr">
        <is>
          <t>Elective courses on Physical Education</t>
        </is>
      </c>
      <c r="I62" t="inlineStr">
        <is>
          <t>Elective courses on Physical Education</t>
        </is>
      </c>
      <c r="J62" t="inlineStr">
        <is>
          <t>Elective courses on Physical Education</t>
        </is>
      </c>
      <c r="K62" t="inlineStr">
        <is>
          <t>Elective courses on Physical Education</t>
        </is>
      </c>
      <c r="L62" t="inlineStr">
        <is>
          <t>09:20-10:50</t>
        </is>
      </c>
      <c r="M62" s="432" t="inlineStr">
        <is>
          <t>Elective courses on Physical Education</t>
        </is>
      </c>
      <c r="N62" t="inlineStr">
        <is>
          <t>Elective courses on Physical Education</t>
        </is>
      </c>
      <c r="O62" t="inlineStr">
        <is>
          <t>Elective courses on Physical Education</t>
        </is>
      </c>
      <c r="P62" t="inlineStr">
        <is>
          <t>Elective courses on Physical Education</t>
        </is>
      </c>
      <c r="Q62" t="inlineStr">
        <is>
          <t>Elective courses on Physical Education</t>
        </is>
      </c>
      <c r="R62" t="inlineStr">
        <is>
          <t>Elective courses on Physical Education</t>
        </is>
      </c>
      <c r="S62" t="inlineStr">
        <is>
          <t>Elective courses on Physical Education</t>
        </is>
      </c>
      <c r="T62" s="432" t="n"/>
      <c r="U62" t="inlineStr">
        <is>
          <t>09:10-10:40</t>
        </is>
      </c>
      <c r="V62" s="432" t="inlineStr">
        <is>
          <t>Elective courses on Physical Education</t>
        </is>
      </c>
      <c r="W62" t="inlineStr">
        <is>
          <t>Elective courses on Physical Education</t>
        </is>
      </c>
      <c r="X62" t="inlineStr">
        <is>
          <t>Elective courses on Physical Education</t>
        </is>
      </c>
      <c r="Y62" t="inlineStr">
        <is>
          <t>Elective courses on Physical Education</t>
        </is>
      </c>
      <c r="Z62" t="inlineStr">
        <is>
          <t>Elective courses on Physical Education</t>
        </is>
      </c>
      <c r="AA62" t="inlineStr">
        <is>
          <t>Elective courses on Physical Education</t>
        </is>
      </c>
      <c r="AB62" t="inlineStr">
        <is>
          <t>09:30-11:00</t>
        </is>
      </c>
      <c r="AC62" s="432" t="inlineStr">
        <is>
          <t>Elective courses on Physical Education</t>
        </is>
      </c>
      <c r="AD62" t="inlineStr">
        <is>
          <t>Elective courses on Physical Education</t>
        </is>
      </c>
      <c r="AE62" t="inlineStr">
        <is>
          <t>Elective courses on Physical Education</t>
        </is>
      </c>
      <c r="AF62" t="inlineStr">
        <is>
          <t>Elective courses on Physical Education</t>
        </is>
      </c>
      <c r="AG62" t="inlineStr">
        <is>
          <t>Elective courses on Physical Education</t>
        </is>
      </c>
      <c r="AH62" t="inlineStr">
        <is>
          <t>Elective courses on Physical Education</t>
        </is>
      </c>
      <c r="AI62" t="inlineStr">
        <is>
          <t>09:00-10:30</t>
        </is>
      </c>
      <c r="AJ62" s="126" t="n"/>
      <c r="AL62" s="264" t="inlineStr">
        <is>
          <t>Gcinizwe Dlamini</t>
        </is>
      </c>
      <c r="AM62" s="105" t="inlineStr">
        <is>
          <t>Adil Khan</t>
        </is>
      </c>
      <c r="AN62" s="467" t="n"/>
      <c r="AO62" s="242" t="n"/>
      <c r="AP62" s="242" t="n"/>
      <c r="AQ62" s="242" t="n"/>
      <c r="AR62" s="242" t="n"/>
      <c r="AS62" s="242" t="n"/>
      <c r="AT62" s="242" t="n"/>
      <c r="AU62" s="242" t="n"/>
      <c r="AV62" s="242" t="n"/>
      <c r="AW62" s="242" t="n"/>
      <c r="AX62" s="242" t="n"/>
      <c r="AY62" s="242" t="n"/>
      <c r="AZ62" s="242" t="n"/>
      <c r="BA62" s="242" t="n"/>
      <c r="BB62" s="242" t="n"/>
      <c r="BC62" s="242" t="n"/>
    </row>
    <row r="63">
      <c r="A63" t="inlineStr">
        <is>
          <t>09:00-10:30</t>
        </is>
      </c>
      <c r="B63" s="544" t="n"/>
      <c r="L63" t="inlineStr">
        <is>
          <t>09:20-10:50</t>
        </is>
      </c>
      <c r="M63" s="1032" t="n"/>
      <c r="T63" s="1032" t="n"/>
      <c r="U63" t="inlineStr">
        <is>
          <t>09:10-10:40</t>
        </is>
      </c>
      <c r="V63" s="1032" t="n"/>
      <c r="AB63" t="inlineStr">
        <is>
          <t>09:30-11:00</t>
        </is>
      </c>
      <c r="AC63" s="1032" t="n"/>
      <c r="AI63" t="inlineStr">
        <is>
          <t>09:00-10:30</t>
        </is>
      </c>
      <c r="AJ63" s="1170" t="n"/>
      <c r="AL63" s="264" t="n">
        <v>101</v>
      </c>
      <c r="AM63" s="396" t="inlineStr">
        <is>
          <t>ONLINE</t>
        </is>
      </c>
      <c r="AN63" s="1157" t="n"/>
      <c r="AO63" s="242">
        <f>IFERROR(__xludf.DUMMYFUNCTION("ARRAYFORMULA(TEXTJOIN("" / "",TRUE,sort(TRANSPOSE(trim(split(SUBSTITUTE(JOIN("","",A63:AN63),""/"",""e,""),"","",true,true))))))"),"101 / ONLINE")</f>
        <v/>
      </c>
      <c r="AP63" s="242" t="n"/>
      <c r="AQ63" s="242" t="n"/>
      <c r="AR63" s="242" t="n"/>
      <c r="AS63" s="242" t="n"/>
      <c r="AT63" s="242" t="n"/>
      <c r="AU63" s="242" t="n"/>
      <c r="AV63" s="242" t="n"/>
      <c r="AW63" s="242" t="n"/>
      <c r="AX63" s="242" t="n"/>
      <c r="AY63" s="242" t="n"/>
      <c r="AZ63" s="242" t="n"/>
      <c r="BA63" s="242" t="n"/>
      <c r="BB63" s="242" t="n"/>
      <c r="BC63" s="242" t="n"/>
    </row>
    <row r="64">
      <c r="A64" s="761" t="inlineStr">
        <is>
          <t>10:40-12:10</t>
        </is>
      </c>
      <c r="B64" s="1365" t="inlineStr">
        <is>
          <t xml:space="preserve">Analytical Geometry and Linear Algebra II (lec) </t>
        </is>
      </c>
      <c r="C64" t="inlineStr">
        <is>
          <t xml:space="preserve">Analytical Geometry and Linear Algebra II (lec) </t>
        </is>
      </c>
      <c r="D64" t="inlineStr">
        <is>
          <t xml:space="preserve">Analytical Geometry and Linear Algebra II (lec) </t>
        </is>
      </c>
      <c r="E64" t="inlineStr">
        <is>
          <t xml:space="preserve">Analytical Geometry and Linear Algebra II (lec) </t>
        </is>
      </c>
      <c r="F64" t="inlineStr">
        <is>
          <t xml:space="preserve">Analytical Geometry and Linear Algebra II (lec) </t>
        </is>
      </c>
      <c r="G64" t="inlineStr">
        <is>
          <t xml:space="preserve">Analytical Geometry and Linear Algebra II (lec) </t>
        </is>
      </c>
      <c r="H64" t="inlineStr">
        <is>
          <t xml:space="preserve">Analytical Geometry and Linear Algebra II (lec) </t>
        </is>
      </c>
      <c r="I64" t="inlineStr">
        <is>
          <t xml:space="preserve">Analytical Geometry and Linear Algebra II (lec) </t>
        </is>
      </c>
      <c r="J64" t="inlineStr">
        <is>
          <t xml:space="preserve">Analytical Geometry and Linear Algebra II (lec) </t>
        </is>
      </c>
      <c r="K64" t="inlineStr">
        <is>
          <t xml:space="preserve">Analytical Geometry and Linear Algebra II (lec) </t>
        </is>
      </c>
      <c r="L64" s="921" t="inlineStr">
        <is>
          <t>11:00-12:30</t>
        </is>
      </c>
      <c r="M64" s="161" t="n"/>
      <c r="Q64" s="437" t="n"/>
      <c r="R64" s="437" t="n"/>
      <c r="S64" s="161" t="n"/>
      <c r="T64" s="438" t="inlineStr">
        <is>
          <t>Control Theory (lec)</t>
        </is>
      </c>
      <c r="U64" s="921" t="inlineStr">
        <is>
          <t>10:50-12:20</t>
        </is>
      </c>
      <c r="V64" s="554" t="n"/>
      <c r="X64" s="439" t="n"/>
      <c r="Y64" s="163" t="n"/>
      <c r="Z64" s="554" t="n"/>
      <c r="AA64" s="675" t="inlineStr">
        <is>
          <t>Mechanics &amp; Machines (lec)</t>
        </is>
      </c>
      <c r="AB64" s="921" t="inlineStr">
        <is>
          <t>11:10-12:40</t>
        </is>
      </c>
      <c r="AC64" s="1366" t="inlineStr">
        <is>
          <t>Software Quality and Reliability (tut)</t>
        </is>
      </c>
      <c r="AD64" t="inlineStr">
        <is>
          <t>Software Quality and Reliability (tut)</t>
        </is>
      </c>
      <c r="AE64" t="inlineStr">
        <is>
          <t>Software Quality and Reliability (tut)</t>
        </is>
      </c>
      <c r="AF64" s="442" t="n"/>
      <c r="AG64" s="442" t="n"/>
      <c r="AH64" s="297" t="n"/>
      <c r="AI64" s="761" t="inlineStr">
        <is>
          <t>10:40-12:10</t>
        </is>
      </c>
      <c r="AJ64" s="1367" t="inlineStr">
        <is>
          <t>Models of Software Systems (lec)</t>
        </is>
      </c>
      <c r="AK64" t="inlineStr">
        <is>
          <t>Models of Software Systems (lec)</t>
        </is>
      </c>
      <c r="AL64" s="444" t="inlineStr">
        <is>
          <t>Big Data Technologies and Analytics (lab)</t>
        </is>
      </c>
      <c r="AM64" s="374" t="inlineStr">
        <is>
          <t>Computer Vision (lab)</t>
        </is>
      </c>
      <c r="AN64" s="237" t="n"/>
      <c r="AO64" s="242" t="n"/>
      <c r="AP64" s="242" t="n"/>
      <c r="AQ64" s="242" t="n"/>
      <c r="AR64" s="242" t="n"/>
      <c r="AS64" s="242" t="n"/>
      <c r="AT64" s="242" t="n"/>
      <c r="AU64" s="242" t="n"/>
      <c r="AV64" s="242" t="n"/>
      <c r="AW64" s="242" t="n"/>
      <c r="AX64" s="242" t="n"/>
      <c r="AY64" s="242" t="n"/>
      <c r="AZ64" s="242" t="n"/>
      <c r="BA64" s="242" t="n"/>
      <c r="BB64" s="242" t="n"/>
      <c r="BC64" s="242" t="n"/>
    </row>
    <row r="65">
      <c r="A65" t="inlineStr">
        <is>
          <t>10:40-12:10</t>
        </is>
      </c>
      <c r="B65" s="1368" t="inlineStr">
        <is>
          <t>Yaroslav Kholodov</t>
        </is>
      </c>
      <c r="C65" t="inlineStr">
        <is>
          <t>Yaroslav Kholodov</t>
        </is>
      </c>
      <c r="D65" t="inlineStr">
        <is>
          <t>Yaroslav Kholodov</t>
        </is>
      </c>
      <c r="E65" t="inlineStr">
        <is>
          <t>Yaroslav Kholodov</t>
        </is>
      </c>
      <c r="F65" t="inlineStr">
        <is>
          <t>Yaroslav Kholodov</t>
        </is>
      </c>
      <c r="G65" t="inlineStr">
        <is>
          <t>Yaroslav Kholodov</t>
        </is>
      </c>
      <c r="H65" t="inlineStr">
        <is>
          <t>Yaroslav Kholodov</t>
        </is>
      </c>
      <c r="I65" t="inlineStr">
        <is>
          <t>Yaroslav Kholodov</t>
        </is>
      </c>
      <c r="J65" t="inlineStr">
        <is>
          <t>Yaroslav Kholodov</t>
        </is>
      </c>
      <c r="K65" t="inlineStr">
        <is>
          <t>Yaroslav Kholodov</t>
        </is>
      </c>
      <c r="L65" t="inlineStr">
        <is>
          <t>11:00-12:30</t>
        </is>
      </c>
      <c r="M65" s="467" t="n"/>
      <c r="Q65" s="1150" t="n"/>
      <c r="R65" s="1150" t="n"/>
      <c r="S65" s="467" t="n"/>
      <c r="T65" s="446" t="inlineStr">
        <is>
          <t>Sergei Savin</t>
        </is>
      </c>
      <c r="U65" t="inlineStr">
        <is>
          <t>10:50-12:20</t>
        </is>
      </c>
      <c r="V65" s="467" t="n"/>
      <c r="X65" s="470" t="n"/>
      <c r="Y65" s="171" t="n"/>
      <c r="Z65" s="447" t="n"/>
      <c r="AA65" s="448" t="inlineStr">
        <is>
          <t>Oleg Bulichev</t>
        </is>
      </c>
      <c r="AB65" t="inlineStr">
        <is>
          <t>11:10-12:40</t>
        </is>
      </c>
      <c r="AC65" s="1369" t="inlineStr">
        <is>
          <t>Danil Kolesnilov</t>
        </is>
      </c>
      <c r="AD65" t="inlineStr">
        <is>
          <t>Danil Kolesnilov</t>
        </is>
      </c>
      <c r="AE65" t="inlineStr">
        <is>
          <t>Danil Kolesnilov</t>
        </is>
      </c>
      <c r="AF65" s="70" t="n"/>
      <c r="AG65" s="70" t="n"/>
      <c r="AH65" s="139" t="n"/>
      <c r="AI65" t="inlineStr">
        <is>
          <t>10:40-12:10</t>
        </is>
      </c>
      <c r="AJ65" s="1370" t="inlineStr">
        <is>
          <t>Manuel Mazzara</t>
        </is>
      </c>
      <c r="AK65" t="inlineStr">
        <is>
          <t>Manuel Mazzara</t>
        </is>
      </c>
      <c r="AL65" s="168" t="inlineStr">
        <is>
          <t>Firas Jolha</t>
        </is>
      </c>
      <c r="AM65" s="105" t="inlineStr">
        <is>
          <t>Yaseen Albatoul</t>
        </is>
      </c>
      <c r="AN65" s="467" t="n"/>
      <c r="AO65" s="242" t="n"/>
      <c r="AP65" s="242" t="n"/>
      <c r="AQ65" s="242" t="n"/>
      <c r="AR65" s="242" t="n"/>
      <c r="AS65" s="242" t="n"/>
      <c r="AT65" s="242" t="n"/>
      <c r="AU65" s="242" t="n"/>
      <c r="AV65" s="242" t="n"/>
      <c r="AW65" s="242" t="n"/>
      <c r="AX65" s="242" t="n"/>
      <c r="AY65" s="242" t="n"/>
      <c r="AZ65" s="242" t="n"/>
      <c r="BA65" s="242" t="n"/>
      <c r="BB65" s="242" t="n"/>
      <c r="BC65" s="242" t="n"/>
    </row>
    <row r="66">
      <c r="A66" t="inlineStr">
        <is>
          <t>10:40-12:10</t>
        </is>
      </c>
      <c r="B66" s="411" t="n">
        <v>108</v>
      </c>
      <c r="C66" t="n">
        <v>108</v>
      </c>
      <c r="D66" t="n">
        <v>108</v>
      </c>
      <c r="E66" t="n">
        <v>108</v>
      </c>
      <c r="F66" t="n">
        <v>108</v>
      </c>
      <c r="G66" t="n">
        <v>108</v>
      </c>
      <c r="H66" t="n">
        <v>108</v>
      </c>
      <c r="I66" t="n">
        <v>108</v>
      </c>
      <c r="J66" t="n">
        <v>108</v>
      </c>
      <c r="K66" t="n">
        <v>108</v>
      </c>
      <c r="L66" t="inlineStr">
        <is>
          <t>11:00-12:30</t>
        </is>
      </c>
      <c r="M66" s="756" t="n"/>
      <c r="Q66" s="542" t="n"/>
      <c r="R66" s="542" t="n"/>
      <c r="S66" s="756" t="n"/>
      <c r="T66" s="454" t="inlineStr">
        <is>
          <t>ONLINE</t>
        </is>
      </c>
      <c r="U66" t="inlineStr">
        <is>
          <t>10:50-12:20</t>
        </is>
      </c>
      <c r="V66" s="1157" t="n"/>
      <c r="X66" s="1157" t="n"/>
      <c r="Y66" s="1167" t="n"/>
      <c r="Z66" s="756" t="n"/>
      <c r="AA66" s="688" t="inlineStr">
        <is>
          <t>305 (room 301 on 16/03)</t>
        </is>
      </c>
      <c r="AB66" t="inlineStr">
        <is>
          <t>11:10-12:40</t>
        </is>
      </c>
      <c r="AC66" s="1371" t="inlineStr">
        <is>
          <t>106 (STARTS ON 09/02)</t>
        </is>
      </c>
      <c r="AD66" t="inlineStr">
        <is>
          <t>106 (STARTS ON 09/02)</t>
        </is>
      </c>
      <c r="AE66" t="inlineStr">
        <is>
          <t>106 (STARTS ON 09/02)</t>
        </is>
      </c>
      <c r="AF66" s="457" t="n"/>
      <c r="AG66" s="457" t="n"/>
      <c r="AH66" s="313" t="n"/>
      <c r="AI66" t="inlineStr">
        <is>
          <t>10:40-12:10</t>
        </is>
      </c>
      <c r="AJ66" s="1372" t="n">
        <v>321</v>
      </c>
      <c r="AK66" t="n">
        <v>321</v>
      </c>
      <c r="AL66" s="147" t="n">
        <v>314</v>
      </c>
      <c r="AM66" s="396" t="n">
        <v>101</v>
      </c>
      <c r="AN66" s="467" t="n"/>
      <c r="AO66" s="242" t="n"/>
      <c r="AP66" s="242" t="n"/>
      <c r="AQ66" s="242" t="n"/>
      <c r="AR66" s="242" t="n"/>
      <c r="AS66" s="242" t="n"/>
      <c r="AT66" s="242" t="n"/>
      <c r="AU66" s="242" t="n"/>
      <c r="AV66" s="242" t="n"/>
      <c r="AW66" s="242" t="n"/>
      <c r="AX66" s="242" t="n"/>
      <c r="AY66" s="242" t="n"/>
      <c r="AZ66" s="242" t="n"/>
      <c r="BA66" s="242" t="n"/>
      <c r="BB66" s="242" t="n"/>
      <c r="BC66" s="242" t="n"/>
    </row>
    <row r="67">
      <c r="A67" s="761" t="inlineStr">
        <is>
          <t>12:40-14:10</t>
        </is>
      </c>
      <c r="B67" s="1365" t="inlineStr">
        <is>
          <t xml:space="preserve">Analytical Geometry and Linear Algebra II (tut) </t>
        </is>
      </c>
      <c r="C67" t="inlineStr">
        <is>
          <t xml:space="preserve">Analytical Geometry and Linear Algebra II (tut) </t>
        </is>
      </c>
      <c r="D67" t="inlineStr">
        <is>
          <t xml:space="preserve">Analytical Geometry and Linear Algebra II (tut) </t>
        </is>
      </c>
      <c r="E67" t="inlineStr">
        <is>
          <t xml:space="preserve">Analytical Geometry and Linear Algebra II (tut) </t>
        </is>
      </c>
      <c r="F67" t="inlineStr">
        <is>
          <t xml:space="preserve">Analytical Geometry and Linear Algebra II (tut) </t>
        </is>
      </c>
      <c r="G67" t="inlineStr">
        <is>
          <t xml:space="preserve">Analytical Geometry and Linear Algebra II (tut) </t>
        </is>
      </c>
      <c r="H67" t="inlineStr">
        <is>
          <t xml:space="preserve">Analytical Geometry and Linear Algebra II (tut) </t>
        </is>
      </c>
      <c r="I67" t="inlineStr">
        <is>
          <t xml:space="preserve">Analytical Geometry and Linear Algebra II (tut) </t>
        </is>
      </c>
      <c r="J67" t="inlineStr">
        <is>
          <t xml:space="preserve">Analytical Geometry and Linear Algebra II (tut) </t>
        </is>
      </c>
      <c r="K67" t="inlineStr">
        <is>
          <t xml:space="preserve">Analytical Geometry and Linear Algebra II (tut) </t>
        </is>
      </c>
      <c r="L67" s="921" t="inlineStr">
        <is>
          <t>13:00-14:30</t>
        </is>
      </c>
      <c r="M67" s="161" t="n"/>
      <c r="N67" s="186" t="n"/>
      <c r="O67" s="161" t="n"/>
      <c r="P67" s="437" t="n"/>
      <c r="Q67" s="939" t="inlineStr">
        <is>
          <t>Statistical Techniques (lec)</t>
        </is>
      </c>
      <c r="R67" t="inlineStr">
        <is>
          <t>Statistical Techniques (lec)</t>
        </is>
      </c>
      <c r="S67" s="375" t="inlineStr">
        <is>
          <t>Networks (lab)</t>
        </is>
      </c>
      <c r="T67" s="438" t="inlineStr">
        <is>
          <t>Control Theory (tut)</t>
        </is>
      </c>
      <c r="U67" s="921" t="inlineStr">
        <is>
          <t>12:50-14:20</t>
        </is>
      </c>
      <c r="V67" s="460" t="inlineStr">
        <is>
          <t>Lean Software Development (lab)</t>
        </is>
      </c>
      <c r="W67" s="377" t="n"/>
      <c r="X67" s="257" t="inlineStr">
        <is>
          <t>Fundamentals of Information Security (lec)</t>
        </is>
      </c>
      <c r="Y67" s="461" t="n"/>
      <c r="Z67" s="554" t="n"/>
      <c r="AA67" s="675" t="inlineStr">
        <is>
          <t>Mechanics &amp; Machines (lec)</t>
        </is>
      </c>
      <c r="AB67" s="921" t="inlineStr">
        <is>
          <t>13:10-14:40</t>
        </is>
      </c>
      <c r="AC67" s="462" t="n"/>
      <c r="AD67" s="463" t="n"/>
      <c r="AE67" s="464" t="n"/>
      <c r="AF67" s="486" t="inlineStr">
        <is>
          <t>Statistical Techniques (lec)</t>
        </is>
      </c>
      <c r="AG67" s="405" t="n"/>
      <c r="AH67" s="486" t="inlineStr">
        <is>
          <t>Statistical Techniques (lec)</t>
        </is>
      </c>
      <c r="AI67" s="761" t="inlineStr">
        <is>
          <t>12:40-14:10</t>
        </is>
      </c>
      <c r="AJ67" s="1367" t="inlineStr">
        <is>
          <t>Models of Software Systems (tut)</t>
        </is>
      </c>
      <c r="AK67" t="inlineStr">
        <is>
          <t>Models of Software Systems (tut)</t>
        </is>
      </c>
      <c r="AL67" s="161" t="n"/>
      <c r="AM67" s="501" t="n"/>
      <c r="AN67" s="367" t="n"/>
      <c r="AO67" s="242" t="n"/>
      <c r="AP67" s="242" t="n"/>
      <c r="AQ67" s="242" t="n"/>
      <c r="AR67" s="242" t="n"/>
      <c r="AS67" s="242" t="n"/>
      <c r="AT67" s="242" t="n"/>
      <c r="AU67" s="242" t="n"/>
      <c r="AV67" s="242" t="n"/>
      <c r="AW67" s="242" t="n"/>
      <c r="AX67" s="242" t="n"/>
      <c r="AY67" s="242" t="n"/>
      <c r="AZ67" s="242" t="n"/>
      <c r="BA67" s="242" t="n"/>
      <c r="BB67" s="242" t="n"/>
      <c r="BC67" s="242" t="n"/>
    </row>
    <row r="68" ht="19.5" customHeight="1" s="1315">
      <c r="A68" t="inlineStr">
        <is>
          <t>12:40-14:10</t>
        </is>
      </c>
      <c r="B68" s="1368" t="inlineStr">
        <is>
          <t>Yaroslav Kholodov</t>
        </is>
      </c>
      <c r="C68" t="inlineStr">
        <is>
          <t>Yaroslav Kholodov</t>
        </is>
      </c>
      <c r="D68" t="inlineStr">
        <is>
          <t>Yaroslav Kholodov</t>
        </is>
      </c>
      <c r="E68" t="inlineStr">
        <is>
          <t>Yaroslav Kholodov</t>
        </is>
      </c>
      <c r="F68" t="inlineStr">
        <is>
          <t>Yaroslav Kholodov</t>
        </is>
      </c>
      <c r="G68" t="inlineStr">
        <is>
          <t>Yaroslav Kholodov</t>
        </is>
      </c>
      <c r="H68" t="inlineStr">
        <is>
          <t>Yaroslav Kholodov</t>
        </is>
      </c>
      <c r="I68" t="inlineStr">
        <is>
          <t>Yaroslav Kholodov</t>
        </is>
      </c>
      <c r="J68" t="inlineStr">
        <is>
          <t>Yaroslav Kholodov</t>
        </is>
      </c>
      <c r="K68" t="inlineStr">
        <is>
          <t>Yaroslav Kholodov</t>
        </is>
      </c>
      <c r="L68" t="inlineStr">
        <is>
          <t>13:00-14:30</t>
        </is>
      </c>
      <c r="M68" s="467" t="n"/>
      <c r="N68" s="467" t="n"/>
      <c r="O68" s="467" t="n"/>
      <c r="P68" s="1150" t="n"/>
      <c r="Q68" s="168" t="inlineStr">
        <is>
          <t>Vladimir Ivanov</t>
        </is>
      </c>
      <c r="R68" t="inlineStr">
        <is>
          <t>Vladimir Ivanov</t>
        </is>
      </c>
      <c r="S68" s="388" t="inlineStr">
        <is>
          <t>Mikhail Kuskov</t>
        </is>
      </c>
      <c r="T68" s="446" t="inlineStr">
        <is>
          <t>Simeon Nedelchev</t>
        </is>
      </c>
      <c r="U68" t="inlineStr">
        <is>
          <t>12:50-14:20</t>
        </is>
      </c>
      <c r="V68" s="468" t="inlineStr">
        <is>
          <t>Artem Kruglov</t>
        </is>
      </c>
      <c r="W68" s="200" t="n"/>
      <c r="X68" s="263" t="inlineStr">
        <is>
          <t xml:space="preserve">Shynnazar Seytnazarov </t>
        </is>
      </c>
      <c r="Y68" s="469" t="n"/>
      <c r="Z68" s="447" t="n"/>
      <c r="AA68" s="448" t="inlineStr">
        <is>
          <t>Oleg Bulichev</t>
        </is>
      </c>
      <c r="AB68" t="inlineStr">
        <is>
          <t>13:10-14:40</t>
        </is>
      </c>
      <c r="AC68" s="470" t="n"/>
      <c r="AD68" s="471" t="n"/>
      <c r="AE68" s="471" t="n"/>
      <c r="AF68" s="480" t="inlineStr">
        <is>
          <t>Vladimir Ivanov</t>
        </is>
      </c>
      <c r="AG68" s="409" t="n"/>
      <c r="AH68" s="473" t="inlineStr">
        <is>
          <t>Vladimir Ivanov</t>
        </is>
      </c>
      <c r="AI68" t="inlineStr">
        <is>
          <t>12:40-14:10</t>
        </is>
      </c>
      <c r="AJ68" s="1370" t="inlineStr">
        <is>
          <t>Mansur Khazeev</t>
        </is>
      </c>
      <c r="AK68" t="inlineStr">
        <is>
          <t>Mansur Khazeev</t>
        </is>
      </c>
      <c r="AL68" s="72" t="n"/>
      <c r="AM68" s="126" t="n"/>
      <c r="AN68" s="1171" t="n"/>
      <c r="AO68" s="242" t="n"/>
      <c r="AP68" s="242" t="n"/>
      <c r="AQ68" s="242" t="n"/>
      <c r="AR68" s="242" t="n"/>
      <c r="AS68" s="242" t="n"/>
      <c r="AT68" s="242" t="n"/>
      <c r="AU68" s="242" t="n"/>
      <c r="AV68" s="242" t="n"/>
      <c r="AW68" s="242" t="n"/>
      <c r="AX68" s="242" t="n"/>
      <c r="AY68" s="242" t="n"/>
      <c r="AZ68" s="242" t="n"/>
      <c r="BA68" s="242" t="n"/>
      <c r="BB68" s="242" t="n"/>
      <c r="BC68" s="242" t="n"/>
    </row>
    <row r="69" ht="31.5" customHeight="1" s="1315">
      <c r="A69" t="inlineStr">
        <is>
          <t>12:40-14:10</t>
        </is>
      </c>
      <c r="B69" s="411" t="n">
        <v>108</v>
      </c>
      <c r="C69" t="n">
        <v>108</v>
      </c>
      <c r="D69" t="n">
        <v>108</v>
      </c>
      <c r="E69" t="n">
        <v>108</v>
      </c>
      <c r="F69" t="n">
        <v>108</v>
      </c>
      <c r="G69" t="n">
        <v>108</v>
      </c>
      <c r="H69" t="n">
        <v>108</v>
      </c>
      <c r="I69" t="n">
        <v>108</v>
      </c>
      <c r="J69" t="n">
        <v>108</v>
      </c>
      <c r="K69" t="n">
        <v>108</v>
      </c>
      <c r="L69" t="inlineStr">
        <is>
          <t>13:00-14:30</t>
        </is>
      </c>
      <c r="M69" s="756" t="n"/>
      <c r="N69" s="1157" t="n"/>
      <c r="O69" s="756" t="n"/>
      <c r="P69" s="542" t="n"/>
      <c r="Q69" s="853" t="inlineStr">
        <is>
          <t>105 (STARTS AT 13:10)</t>
        </is>
      </c>
      <c r="R69" t="inlineStr">
        <is>
          <t>105 (STARTS AT 13:10)</t>
        </is>
      </c>
      <c r="S69" s="388" t="n">
        <v>317</v>
      </c>
      <c r="T69" s="454" t="n">
        <v>103</v>
      </c>
      <c r="U69" t="inlineStr">
        <is>
          <t>12:50-14:20</t>
        </is>
      </c>
      <c r="V69" s="475" t="n">
        <v>300</v>
      </c>
      <c r="W69" s="476" t="n"/>
      <c r="X69" s="270" t="n">
        <v>312</v>
      </c>
      <c r="Y69" s="150" t="n"/>
      <c r="Z69" s="756" t="n"/>
      <c r="AA69" s="688" t="inlineStr">
        <is>
          <t>305 (room 301 on 16/03)</t>
        </is>
      </c>
      <c r="AB69" t="inlineStr">
        <is>
          <t>13:10-14:40</t>
        </is>
      </c>
      <c r="AC69" s="477" t="n"/>
      <c r="AD69" s="478" t="n"/>
      <c r="AE69" s="479" t="n"/>
      <c r="AF69" s="480" t="n">
        <v>105</v>
      </c>
      <c r="AG69" s="409" t="n"/>
      <c r="AH69" s="481" t="n">
        <v>105</v>
      </c>
      <c r="AI69" t="inlineStr">
        <is>
          <t>12:40-14:10</t>
        </is>
      </c>
      <c r="AJ69" s="1372" t="n">
        <v>321</v>
      </c>
      <c r="AK69" t="n">
        <v>321</v>
      </c>
      <c r="AL69" s="1157" t="n"/>
      <c r="AM69" s="1170" t="n"/>
      <c r="AN69" s="373" t="n"/>
      <c r="AO69" s="242">
        <f>IFERROR(__xludf.DUMMYFUNCTION("ARRAYFORMULA(TEXTJOIN("" / "",TRUE,sort(TRANSPOSE(trim(split(SUBSTITUTE(JOIN("","",A69:AN69),""/"",""e,""),"","",true,true))))))"),"03) / 103 / 105 / 105 / 105 (STARTS AT 13:10) / 108 / 300 / 305 (room 301 on 16e / 312 / 317 / 321")</f>
        <v/>
      </c>
      <c r="AP69" s="242" t="n"/>
      <c r="AQ69" s="242" t="n"/>
      <c r="AR69" s="242" t="n"/>
      <c r="AS69" s="242" t="n"/>
      <c r="AT69" s="242" t="n"/>
      <c r="AU69" s="242" t="n"/>
      <c r="AV69" s="242" t="n"/>
      <c r="AW69" s="242" t="n"/>
      <c r="AX69" s="242" t="n"/>
      <c r="AY69" s="242" t="n"/>
      <c r="AZ69" s="242" t="n"/>
      <c r="BA69" s="242" t="n"/>
      <c r="BB69" s="242" t="n"/>
      <c r="BC69" s="242" t="n"/>
    </row>
    <row r="70">
      <c r="A70" s="761" t="inlineStr">
        <is>
          <t>14:20-15:50</t>
        </is>
      </c>
      <c r="B70" s="181" t="inlineStr">
        <is>
          <t xml:space="preserve">Analytical Geometry and Linear Algebra II   (lab) </t>
        </is>
      </c>
      <c r="C70" s="190" t="n"/>
      <c r="D70" s="554" t="n"/>
      <c r="E70" s="190" t="n"/>
      <c r="F70" s="181" t="inlineStr">
        <is>
          <t xml:space="preserve">Analytical Geometry and Linear Algebra II   (lab) </t>
        </is>
      </c>
      <c r="G70" s="554" t="n"/>
      <c r="H70" s="554" t="n"/>
      <c r="I70" s="122" t="inlineStr">
        <is>
          <t>Mathematical Analysis II (lab)</t>
        </is>
      </c>
      <c r="J70" s="181" t="inlineStr">
        <is>
          <t xml:space="preserve">Analytical Geometry and Linear Algebra II   (lab) </t>
        </is>
      </c>
      <c r="K70" s="374" t="inlineStr">
        <is>
          <t xml:space="preserve">Theoretical Computer Science (lab)                                                   </t>
        </is>
      </c>
      <c r="L70" s="921" t="inlineStr">
        <is>
          <t>14:40-16:10</t>
        </is>
      </c>
      <c r="M70" s="554" t="n"/>
      <c r="N70" s="161" t="n"/>
      <c r="O70" s="186" t="n"/>
      <c r="P70" s="161" t="n"/>
      <c r="Q70" s="444" t="inlineStr">
        <is>
          <t>Statistical Techniques (lab)</t>
        </is>
      </c>
      <c r="R70" s="554" t="n"/>
      <c r="S70" s="161" t="n"/>
      <c r="T70" s="438" t="inlineStr">
        <is>
          <t>Control Theory (lab)</t>
        </is>
      </c>
      <c r="U70" s="761" t="inlineStr">
        <is>
          <t>14:30-16:00</t>
        </is>
      </c>
      <c r="V70" s="163" t="n"/>
      <c r="W70" s="482" t="inlineStr">
        <is>
          <t>Lean Software Development (lab)</t>
        </is>
      </c>
      <c r="X70" s="277" t="inlineStr">
        <is>
          <t>Fundamentals of Information Security (lab)</t>
        </is>
      </c>
      <c r="Y70" s="483" t="n"/>
      <c r="Z70" s="554" t="n"/>
      <c r="AA70" s="278" t="inlineStr">
        <is>
          <t>Sensors &amp; Sensing (lec)</t>
        </is>
      </c>
      <c r="AB70" s="1322" t="inlineStr">
        <is>
          <t>14:50-16:20</t>
        </is>
      </c>
      <c r="AC70" s="484" t="n"/>
      <c r="AD70" s="484" t="n"/>
      <c r="AE70" s="484" t="n"/>
      <c r="AF70" s="486" t="inlineStr">
        <is>
          <t>Statistical Techniques (lab)</t>
        </is>
      </c>
      <c r="AG70" s="485" t="n"/>
      <c r="AH70" s="486" t="inlineStr">
        <is>
          <t>Statistical Techniques (lab)</t>
        </is>
      </c>
      <c r="AI70" s="761" t="inlineStr">
        <is>
          <t>14:20-15:50</t>
        </is>
      </c>
      <c r="AJ70" s="1367" t="inlineStr">
        <is>
          <t>Models of Software Systems (lab)</t>
        </is>
      </c>
      <c r="AK70" t="inlineStr">
        <is>
          <t>Models of Software Systems (lab)</t>
        </is>
      </c>
      <c r="AL70" s="487" t="inlineStr">
        <is>
          <t>Systematic Literature Review for DS(lab)</t>
        </is>
      </c>
      <c r="AM70" s="873" t="inlineStr">
        <is>
          <t xml:space="preserve"> Computational Intelligence  (lec)</t>
        </is>
      </c>
      <c r="AN70" s="384" t="n"/>
      <c r="AO70" s="242" t="n"/>
      <c r="AP70" s="242" t="n"/>
      <c r="AQ70" s="242" t="n"/>
      <c r="AR70" s="242" t="n"/>
      <c r="AS70" s="242" t="n"/>
      <c r="AT70" s="242" t="n"/>
      <c r="AU70" s="242" t="n"/>
      <c r="AV70" s="242" t="n"/>
      <c r="AW70" s="242" t="n"/>
      <c r="AX70" s="242" t="n"/>
      <c r="AY70" s="242" t="n"/>
      <c r="AZ70" s="242" t="n"/>
      <c r="BA70" s="242" t="n"/>
      <c r="BB70" s="242" t="n"/>
      <c r="BC70" s="242" t="n"/>
    </row>
    <row r="71">
      <c r="A71" t="inlineStr">
        <is>
          <t>14:20-15:50</t>
        </is>
      </c>
      <c r="B71" s="1043" t="inlineStr">
        <is>
          <t>Ivan Konyukhov</t>
        </is>
      </c>
      <c r="C71" s="306" t="n"/>
      <c r="D71" s="467" t="n"/>
      <c r="E71" s="489" t="n"/>
      <c r="F71" s="490" t="inlineStr">
        <is>
          <t>Oleg Bulichev</t>
        </is>
      </c>
      <c r="G71" s="72" t="n"/>
      <c r="H71" s="70" t="n"/>
      <c r="I71" s="135" t="inlineStr">
        <is>
          <t>Zlata Shchedrikova</t>
        </is>
      </c>
      <c r="J71" s="490" t="inlineStr">
        <is>
          <t>Marchuk Evgeniy</t>
        </is>
      </c>
      <c r="K71" s="105" t="inlineStr">
        <is>
          <t>Andrey Frolov</t>
        </is>
      </c>
      <c r="L71" t="inlineStr">
        <is>
          <t>14:40-16:10</t>
        </is>
      </c>
      <c r="M71" s="467" t="n"/>
      <c r="N71" s="467" t="n"/>
      <c r="O71" s="467" t="n"/>
      <c r="P71" s="467" t="n"/>
      <c r="Q71" s="491" t="inlineStr">
        <is>
          <t>Sofya Mukhamedjanova</t>
        </is>
      </c>
      <c r="R71" s="358" t="n"/>
      <c r="S71" s="467" t="n"/>
      <c r="T71" s="446" t="inlineStr">
        <is>
          <t>Valeria Skvortsova</t>
        </is>
      </c>
      <c r="U71" t="inlineStr">
        <is>
          <t>14:30-16:00</t>
        </is>
      </c>
      <c r="V71" s="171" t="n"/>
      <c r="W71" s="468" t="inlineStr">
        <is>
          <t>Artem Kruglov</t>
        </is>
      </c>
      <c r="X71" s="285" t="inlineStr">
        <is>
          <t>John Adewale Olatunde</t>
        </is>
      </c>
      <c r="Y71" s="483" t="n"/>
      <c r="Z71" s="447" t="n"/>
      <c r="AA71" s="264" t="inlineStr">
        <is>
          <t>Ilya Afanasyev</t>
        </is>
      </c>
      <c r="AB71" t="inlineStr">
        <is>
          <t>14:50-16:20</t>
        </is>
      </c>
      <c r="AC71" s="492" t="n"/>
      <c r="AD71" s="492" t="n"/>
      <c r="AE71" s="492" t="n"/>
      <c r="AF71" s="480" t="inlineStr">
        <is>
          <t>Zamira Kholmatova</t>
        </is>
      </c>
      <c r="AG71" s="1253" t="n"/>
      <c r="AH71" s="480" t="inlineStr">
        <is>
          <t>Maxim Evgrafov</t>
        </is>
      </c>
      <c r="AI71" t="inlineStr">
        <is>
          <t>14:20-15:50</t>
        </is>
      </c>
      <c r="AJ71" s="1370" t="inlineStr">
        <is>
          <t>Mansur Khazeev/ Hamna Aslam</t>
        </is>
      </c>
      <c r="AK71" t="inlineStr">
        <is>
          <t>Mansur Khazeev/ Hamna Aslam</t>
        </is>
      </c>
      <c r="AL71" s="494" t="inlineStr">
        <is>
          <t>Mirko Farina</t>
        </is>
      </c>
      <c r="AM71" s="495" t="inlineStr">
        <is>
          <t>Sergei Savin</t>
        </is>
      </c>
      <c r="AN71" s="394" t="n"/>
      <c r="AO71" s="242" t="n"/>
      <c r="AP71" s="242" t="n"/>
      <c r="AQ71" s="242" t="n"/>
      <c r="AR71" s="242" t="n"/>
      <c r="AS71" s="242" t="n"/>
      <c r="AT71" s="242" t="n"/>
      <c r="AU71" s="242" t="n"/>
      <c r="AV71" s="242" t="n"/>
      <c r="AW71" s="242" t="n"/>
      <c r="AX71" s="242" t="n"/>
      <c r="AY71" s="242" t="n"/>
      <c r="AZ71" s="242" t="n"/>
      <c r="BA71" s="242" t="n"/>
      <c r="BB71" s="242" t="n"/>
      <c r="BC71" s="242" t="n"/>
    </row>
    <row r="72">
      <c r="A72" t="inlineStr">
        <is>
          <t>14:20-15:50</t>
        </is>
      </c>
      <c r="B72" s="205" t="n">
        <v>314</v>
      </c>
      <c r="C72" s="333" t="n"/>
      <c r="D72" s="1157" t="n"/>
      <c r="E72" s="333" t="n"/>
      <c r="F72" s="205" t="n">
        <v>303</v>
      </c>
      <c r="G72" s="1157" t="n"/>
      <c r="H72" s="1170" t="n"/>
      <c r="I72" s="149" t="n">
        <v>101</v>
      </c>
      <c r="J72" s="205" t="n">
        <v>320</v>
      </c>
      <c r="K72" s="396" t="n">
        <v>318</v>
      </c>
      <c r="L72" t="inlineStr">
        <is>
          <t>14:40-16:10</t>
        </is>
      </c>
      <c r="M72" s="570" t="n"/>
      <c r="N72" s="756" t="n"/>
      <c r="O72" s="1157" t="n"/>
      <c r="P72" s="756" t="n"/>
      <c r="Q72" s="147" t="n">
        <v>317</v>
      </c>
      <c r="R72" s="212" t="n"/>
      <c r="S72" s="756" t="n"/>
      <c r="T72" s="454" t="n">
        <v>103</v>
      </c>
      <c r="U72" t="inlineStr">
        <is>
          <t>14:30-16:00</t>
        </is>
      </c>
      <c r="V72" s="1167" t="n"/>
      <c r="W72" s="475" t="n">
        <v>300</v>
      </c>
      <c r="X72" s="270" t="n">
        <v>312</v>
      </c>
      <c r="Y72" s="496" t="n"/>
      <c r="Z72" s="756" t="n"/>
      <c r="AA72" s="423" t="inlineStr">
        <is>
          <t>ONLINE</t>
        </is>
      </c>
      <c r="AB72" t="inlineStr">
        <is>
          <t>14:50-16:20</t>
        </is>
      </c>
      <c r="AC72" s="497" t="n"/>
      <c r="AD72" s="497" t="n"/>
      <c r="AE72" s="497" t="n"/>
      <c r="AF72" s="480" t="n">
        <v>106</v>
      </c>
      <c r="AG72" s="498" t="n"/>
      <c r="AH72" s="480" t="n">
        <v>105</v>
      </c>
      <c r="AI72" t="inlineStr">
        <is>
          <t>14:20-15:50</t>
        </is>
      </c>
      <c r="AJ72" s="1372" t="n">
        <v>321</v>
      </c>
      <c r="AK72" t="n">
        <v>321</v>
      </c>
      <c r="AL72" s="499" t="n">
        <v>313</v>
      </c>
      <c r="AM72" s="609" t="inlineStr">
        <is>
          <t>ONLINE</t>
        </is>
      </c>
      <c r="AN72" s="401" t="n"/>
      <c r="AO72" s="242">
        <f>IFERROR(__xludf.DUMMYFUNCTION("ARRAYFORMULA(TEXTJOIN("" / "",TRUE,sort(TRANSPOSE(trim(split(SUBSTITUTE(JOIN("","",A72:AN72),""/"",""e,""),"","",true,true))))))"),"101 / 103 / 105 / 106 / 300 / 303 / 312 / 313 / 314 / 317 / 318 / 320 / 321 / ONLINE / ONLINE")</f>
        <v/>
      </c>
      <c r="AP72" s="242" t="n"/>
      <c r="AQ72" s="242" t="n"/>
      <c r="AR72" s="242" t="n"/>
      <c r="AS72" s="242" t="n"/>
      <c r="AT72" s="242" t="n"/>
      <c r="AU72" s="242" t="n"/>
      <c r="AV72" s="242" t="n"/>
      <c r="AW72" s="242" t="n"/>
      <c r="AX72" s="242" t="n"/>
      <c r="AY72" s="242" t="n"/>
      <c r="AZ72" s="242" t="n"/>
      <c r="BA72" s="242" t="n"/>
      <c r="BB72" s="242" t="n"/>
      <c r="BC72" s="242" t="n"/>
    </row>
    <row r="73">
      <c r="A73" s="761" t="inlineStr">
        <is>
          <t>16:00-17:30</t>
        </is>
      </c>
      <c r="B73" s="190" t="n"/>
      <c r="C73" s="181" t="inlineStr">
        <is>
          <t xml:space="preserve">Analytical Geometry and Linear Algebra II   (lab) </t>
        </is>
      </c>
      <c r="D73" s="487" t="inlineStr">
        <is>
          <t xml:space="preserve"> Software Systems Analysis and Design (lab)</t>
        </is>
      </c>
      <c r="E73" s="554" t="n"/>
      <c r="F73" s="161" t="n"/>
      <c r="G73" s="554" t="n"/>
      <c r="H73" s="122" t="inlineStr">
        <is>
          <t>Mathematical Analysis II (lab)</t>
        </is>
      </c>
      <c r="I73" s="181" t="inlineStr">
        <is>
          <t xml:space="preserve">Analytical Geometry and Linear Algebra II   (lab) </t>
        </is>
      </c>
      <c r="J73" s="374" t="inlineStr">
        <is>
          <t xml:space="preserve">Theoretical Computer Science (lab)                                                   </t>
        </is>
      </c>
      <c r="K73" s="181" t="inlineStr">
        <is>
          <t xml:space="preserve">Analytical Geometry and Linear Algebra II   (lab) </t>
        </is>
      </c>
      <c r="L73" s="1322" t="inlineStr">
        <is>
          <t>16:20-17:50</t>
        </is>
      </c>
      <c r="M73" s="190" t="n"/>
      <c r="N73" s="554" t="n"/>
      <c r="O73" s="190" t="n"/>
      <c r="P73" s="872" t="n"/>
      <c r="Q73" s="185" t="n"/>
      <c r="R73" s="444" t="inlineStr">
        <is>
          <t>Statistical Techniques (lab)</t>
        </is>
      </c>
      <c r="S73" s="161" t="n"/>
      <c r="T73" s="161" t="n"/>
      <c r="U73" s="921" t="inlineStr">
        <is>
          <t>16:10-17:40</t>
        </is>
      </c>
      <c r="V73" s="554" t="n"/>
      <c r="W73" s="185" t="n"/>
      <c r="X73" s="1093" t="n"/>
      <c r="Y73" s="501" t="n"/>
      <c r="Z73" s="502" t="n"/>
      <c r="AA73" s="278" t="inlineStr">
        <is>
          <t>Sensors &amp; Sensing (lec)</t>
        </is>
      </c>
      <c r="AB73" s="921" t="inlineStr">
        <is>
          <t>16:30-18:00</t>
        </is>
      </c>
      <c r="AC73" s="404" t="n"/>
      <c r="AD73" s="503" t="n"/>
      <c r="AE73" s="503" t="n"/>
      <c r="AF73" s="503" t="n"/>
      <c r="AG73" s="418" t="n"/>
      <c r="AH73" s="504" t="n"/>
      <c r="AI73" s="761" t="inlineStr">
        <is>
          <t>16:00-17:30</t>
        </is>
      </c>
      <c r="AJ73" s="1328" t="inlineStr">
        <is>
          <t>Communications (lec)</t>
        </is>
      </c>
      <c r="AK73" t="inlineStr">
        <is>
          <t>Communications (lec)</t>
        </is>
      </c>
      <c r="AL73" s="60" t="n"/>
      <c r="AM73" s="505" t="inlineStr">
        <is>
          <t>Systematic Literature Review for Robotics (lab)</t>
        </is>
      </c>
      <c r="AN73" s="761" t="n"/>
      <c r="AO73" s="242" t="n"/>
      <c r="AP73" s="242" t="n"/>
      <c r="AQ73" s="242" t="n"/>
      <c r="AR73" s="242" t="n"/>
      <c r="AS73" s="242" t="n"/>
      <c r="AT73" s="242" t="n"/>
      <c r="AU73" s="242" t="n"/>
      <c r="AV73" s="242" t="n"/>
      <c r="AW73" s="242" t="n"/>
      <c r="AX73" s="242" t="n"/>
      <c r="AY73" s="242" t="n"/>
      <c r="AZ73" s="242" t="n"/>
      <c r="BA73" s="242" t="n"/>
      <c r="BB73" s="242" t="n"/>
      <c r="BC73" s="242" t="n"/>
    </row>
    <row r="74">
      <c r="A74" t="inlineStr">
        <is>
          <t>16:00-17:30</t>
        </is>
      </c>
      <c r="B74" s="306" t="n"/>
      <c r="C74" s="1043" t="inlineStr">
        <is>
          <t>Ivan Konyukhov</t>
        </is>
      </c>
      <c r="D74" s="283" t="inlineStr">
        <is>
          <t>Marko Pezer</t>
        </is>
      </c>
      <c r="E74" s="467" t="n"/>
      <c r="F74" s="72" t="n"/>
      <c r="G74" s="70" t="n"/>
      <c r="H74" s="135" t="inlineStr">
        <is>
          <t>Zlata Shchedrikova</t>
        </is>
      </c>
      <c r="I74" s="407" t="inlineStr">
        <is>
          <t>Daniil Arapov</t>
        </is>
      </c>
      <c r="J74" s="105" t="inlineStr">
        <is>
          <t>Al Badr Amer</t>
        </is>
      </c>
      <c r="K74" s="490" t="inlineStr">
        <is>
          <t>Marchuk Evgeniy</t>
        </is>
      </c>
      <c r="L74" t="inlineStr">
        <is>
          <t>16:20-17:50</t>
        </is>
      </c>
      <c r="M74" s="306" t="n"/>
      <c r="N74" s="467" t="n"/>
      <c r="O74" s="306" t="n"/>
      <c r="P74" s="877" t="n"/>
      <c r="Q74" s="200" t="n"/>
      <c r="R74" s="491" t="inlineStr">
        <is>
          <t>Sofya Mukhamedjanova</t>
        </is>
      </c>
      <c r="S74" s="467" t="n"/>
      <c r="T74" s="467" t="n"/>
      <c r="U74" t="inlineStr">
        <is>
          <t>16:10-17:40</t>
        </is>
      </c>
      <c r="V74" s="467" t="n"/>
      <c r="W74" s="126" t="n"/>
      <c r="Y74" s="506" t="n"/>
      <c r="Z74" s="507" t="n"/>
      <c r="AA74" s="264" t="inlineStr">
        <is>
          <t>Ilya Afanasyev</t>
        </is>
      </c>
      <c r="AB74" t="inlineStr">
        <is>
          <t>16:30-18:00</t>
        </is>
      </c>
      <c r="AC74" s="508" t="n"/>
      <c r="AD74" s="508" t="n"/>
      <c r="AE74" s="508" t="n"/>
      <c r="AF74" s="508" t="n"/>
      <c r="AG74" s="408" t="n"/>
      <c r="AH74" s="509" t="n"/>
      <c r="AI74" t="inlineStr">
        <is>
          <t>16:00-17:30</t>
        </is>
      </c>
      <c r="AJ74" s="1329" t="inlineStr">
        <is>
          <t>Sergey Kladko</t>
        </is>
      </c>
      <c r="AK74" t="inlineStr">
        <is>
          <t>Sergey Kladko</t>
        </is>
      </c>
      <c r="AL74" s="510" t="n"/>
      <c r="AM74" s="284" t="inlineStr">
        <is>
          <t>Mirko Farina</t>
        </is>
      </c>
      <c r="AO74" s="242" t="n"/>
      <c r="AP74" s="242" t="n"/>
      <c r="AQ74" s="242" t="n"/>
      <c r="AR74" s="242" t="n"/>
      <c r="AS74" s="242" t="n"/>
      <c r="AT74" s="242" t="n"/>
      <c r="AU74" s="242" t="n"/>
      <c r="AV74" s="242" t="n"/>
      <c r="AW74" s="242" t="n"/>
      <c r="AX74" s="242" t="n"/>
      <c r="AY74" s="242" t="n"/>
      <c r="AZ74" s="242" t="n"/>
      <c r="BA74" s="242" t="n"/>
      <c r="BB74" s="242" t="n"/>
      <c r="BC74" s="242" t="n"/>
    </row>
    <row r="75">
      <c r="A75" t="inlineStr">
        <is>
          <t>16:00-17:30</t>
        </is>
      </c>
      <c r="B75" s="333" t="n"/>
      <c r="C75" s="205" t="n">
        <v>314</v>
      </c>
      <c r="D75" s="499" t="n">
        <v>301</v>
      </c>
      <c r="E75" s="1157" t="n"/>
      <c r="F75" s="756" t="n"/>
      <c r="G75" s="1170" t="n"/>
      <c r="H75" s="149" t="n">
        <v>101</v>
      </c>
      <c r="I75" s="411" t="n">
        <v>303</v>
      </c>
      <c r="J75" s="396" t="n">
        <v>318</v>
      </c>
      <c r="K75" s="205" t="n">
        <v>320</v>
      </c>
      <c r="L75" t="inlineStr">
        <is>
          <t>16:20-17:50</t>
        </is>
      </c>
      <c r="M75" s="879" t="n"/>
      <c r="N75" s="570" t="n"/>
      <c r="O75" s="1059" t="n"/>
      <c r="P75" s="878" t="n"/>
      <c r="Q75" s="212" t="n"/>
      <c r="R75" s="147" t="n">
        <v>317</v>
      </c>
      <c r="S75" s="756" t="n"/>
      <c r="T75" s="756" t="n"/>
      <c r="U75" t="inlineStr">
        <is>
          <t>16:10-17:40</t>
        </is>
      </c>
      <c r="V75" s="1157" t="n"/>
      <c r="W75" s="1170" t="n"/>
      <c r="Y75" s="512" t="n"/>
      <c r="Z75" s="866" t="n"/>
      <c r="AA75" s="423" t="inlineStr">
        <is>
          <t>ONLINE</t>
        </is>
      </c>
      <c r="AB75" t="inlineStr">
        <is>
          <t>16:30-18:00</t>
        </is>
      </c>
      <c r="AC75" s="513" t="n"/>
      <c r="AD75" s="514" t="n"/>
      <c r="AE75" s="513" t="n"/>
      <c r="AF75" s="514" t="n"/>
      <c r="AG75" s="515" t="n"/>
      <c r="AH75" s="509" t="n"/>
      <c r="AI75" t="inlineStr">
        <is>
          <t>16:00-17:30</t>
        </is>
      </c>
      <c r="AJ75" s="1330" t="inlineStr">
        <is>
          <t>308 (ONLY ON 02/03)</t>
        </is>
      </c>
      <c r="AK75" t="inlineStr">
        <is>
          <t>308 (ONLY ON 02/03)</t>
        </is>
      </c>
      <c r="AL75" s="516" t="n"/>
      <c r="AM75" s="499" t="n">
        <v>313</v>
      </c>
      <c r="AO75" s="242">
        <f>IFERROR(__xludf.DUMMYFUNCTION("ARRAYFORMULA(TEXTJOIN("" / "",TRUE,sort(TRANSPOSE(trim(split(SUBSTITUTE(JOIN("","",A75:AN75),""/"",""e,""),"","",true,true))))))"),"03) / 101 / 301 / 303 / 308 (ONLY ON 02e / 313 / 314 / 317 / 318 / 320 / ONLINE")</f>
        <v/>
      </c>
      <c r="AP75" s="242" t="n"/>
      <c r="AQ75" s="242" t="n"/>
      <c r="AR75" s="242" t="n"/>
      <c r="AS75" s="242" t="n"/>
      <c r="AT75" s="242" t="n"/>
      <c r="AU75" s="242" t="n"/>
      <c r="AV75" s="242" t="n"/>
      <c r="AW75" s="242" t="n"/>
      <c r="AX75" s="242" t="n"/>
      <c r="AY75" s="242" t="n"/>
      <c r="AZ75" s="242" t="n"/>
      <c r="BA75" s="242" t="n"/>
      <c r="BB75" s="242" t="n"/>
      <c r="BC75" s="242" t="n"/>
    </row>
    <row r="76">
      <c r="A76" s="761" t="inlineStr">
        <is>
          <t>17:40-19:10</t>
        </is>
      </c>
      <c r="B76" s="190" t="n"/>
      <c r="C76" s="190" t="n"/>
      <c r="D76" s="181" t="inlineStr">
        <is>
          <t xml:space="preserve">Analytical Geometry and Linear Algebra II (lab) </t>
        </is>
      </c>
      <c r="E76" s="517" t="inlineStr">
        <is>
          <t xml:space="preserve"> Software Systems Analysis and Design (lab)</t>
        </is>
      </c>
      <c r="F76" s="190" t="n"/>
      <c r="G76" s="161" t="n"/>
      <c r="H76" s="181" t="inlineStr">
        <is>
          <t xml:space="preserve">Analytical Geometry and Linear Algebra II   (lab) </t>
        </is>
      </c>
      <c r="I76" s="190" t="n"/>
      <c r="J76" s="190" t="n"/>
      <c r="K76" s="573" t="n"/>
      <c r="L76" s="1322" t="inlineStr">
        <is>
          <t>18:00-19:30</t>
        </is>
      </c>
      <c r="M76" s="328" t="n"/>
      <c r="N76" s="761" t="n"/>
      <c r="O76" s="759" t="n"/>
      <c r="P76" s="761" t="n"/>
      <c r="Q76" s="761" t="n"/>
      <c r="R76" s="761" t="n"/>
      <c r="S76" s="761" t="n"/>
      <c r="T76" s="761" t="n"/>
      <c r="U76" s="1322" t="inlineStr">
        <is>
          <t>17:50-19:20</t>
        </is>
      </c>
      <c r="V76" s="739" t="n"/>
      <c r="W76" s="741" t="n"/>
      <c r="X76" s="741" t="n"/>
      <c r="Y76" s="741" t="n"/>
      <c r="Z76" s="741" t="n"/>
      <c r="AA76" s="741" t="n"/>
      <c r="AB76" s="1322" t="inlineStr">
        <is>
          <t>18:10-19:40</t>
        </is>
      </c>
      <c r="AC76" s="328" t="n"/>
      <c r="AD76" s="761" t="n"/>
      <c r="AE76" s="761" t="n"/>
      <c r="AF76" s="761" t="n"/>
      <c r="AG76" s="761" t="n"/>
      <c r="AH76" s="718" t="n"/>
      <c r="AI76" s="761" t="inlineStr">
        <is>
          <t>17:40-19:10</t>
        </is>
      </c>
      <c r="AJ76" s="1328" t="inlineStr">
        <is>
          <t>Communications (lec)</t>
        </is>
      </c>
      <c r="AK76" t="inlineStr">
        <is>
          <t>Communications (lec)</t>
        </is>
      </c>
      <c r="AL76" s="518" t="n"/>
      <c r="AM76" s="761" t="n"/>
      <c r="AN76" s="1353" t="n"/>
      <c r="AO76" s="242" t="n"/>
      <c r="AP76" s="242" t="n"/>
      <c r="AQ76" s="242" t="n"/>
      <c r="AR76" s="242" t="n"/>
      <c r="AS76" s="242" t="n"/>
      <c r="AT76" s="242" t="n"/>
      <c r="AU76" s="242" t="n"/>
      <c r="AV76" s="242" t="n"/>
      <c r="AW76" s="242" t="n"/>
      <c r="AX76" s="242" t="n"/>
      <c r="AY76" s="242" t="n"/>
      <c r="AZ76" s="242" t="n"/>
      <c r="BA76" s="242" t="n"/>
      <c r="BB76" s="242" t="n"/>
      <c r="BC76" s="242" t="n"/>
    </row>
    <row r="77">
      <c r="A77" t="inlineStr">
        <is>
          <t>17:40-19:10</t>
        </is>
      </c>
      <c r="B77" s="573" t="n"/>
      <c r="C77" s="573" t="n"/>
      <c r="D77" s="1043" t="inlineStr">
        <is>
          <t>Ivan Konyukhov</t>
        </is>
      </c>
      <c r="E77" s="519" t="inlineStr">
        <is>
          <t>Marko Pezer</t>
        </is>
      </c>
      <c r="F77" s="573" t="n"/>
      <c r="G77" s="72" t="n"/>
      <c r="H77" s="407" t="inlineStr">
        <is>
          <t>Daniil Arapov</t>
        </is>
      </c>
      <c r="I77" s="573" t="n"/>
      <c r="J77" s="918" t="n"/>
      <c r="K77" s="573" t="n"/>
      <c r="L77" t="inlineStr">
        <is>
          <t>18:00-19:30</t>
        </is>
      </c>
      <c r="S77" s="761" t="n"/>
      <c r="T77" s="761" t="n"/>
      <c r="U77" t="inlineStr">
        <is>
          <t>17:50-19:20</t>
        </is>
      </c>
      <c r="AB77" t="inlineStr">
        <is>
          <t>18:10-19:40</t>
        </is>
      </c>
      <c r="AI77" t="inlineStr">
        <is>
          <t>17:40-19:10</t>
        </is>
      </c>
      <c r="AJ77" s="1329" t="inlineStr">
        <is>
          <t>Sergey Kladko</t>
        </is>
      </c>
      <c r="AK77" t="inlineStr">
        <is>
          <t>Sergey Kladko</t>
        </is>
      </c>
      <c r="AL77" s="510" t="n"/>
      <c r="AO77" s="242" t="n"/>
      <c r="AP77" s="242" t="n"/>
      <c r="AQ77" s="242" t="n"/>
      <c r="AR77" s="242" t="n"/>
      <c r="AS77" s="242" t="n"/>
      <c r="AT77" s="242" t="n"/>
      <c r="AU77" s="242" t="n"/>
      <c r="AV77" s="242" t="n"/>
      <c r="AW77" s="242" t="n"/>
      <c r="AX77" s="242" t="n"/>
      <c r="AY77" s="242" t="n"/>
      <c r="AZ77" s="242" t="n"/>
      <c r="BA77" s="242" t="n"/>
      <c r="BB77" s="242" t="n"/>
      <c r="BC77" s="242" t="n"/>
    </row>
    <row r="78">
      <c r="A78" t="inlineStr">
        <is>
          <t>17:40-19:10</t>
        </is>
      </c>
      <c r="B78" s="879" t="n"/>
      <c r="C78" s="879" t="n"/>
      <c r="D78" s="205" t="n">
        <v>314</v>
      </c>
      <c r="E78" s="692" t="inlineStr">
        <is>
          <t>308 (ONLY ON 09/03)</t>
        </is>
      </c>
      <c r="F78" s="879" t="n"/>
      <c r="G78" s="756" t="n"/>
      <c r="H78" s="411" t="n">
        <v>303</v>
      </c>
      <c r="I78" s="879" t="n"/>
      <c r="J78" s="879" t="n"/>
      <c r="K78" s="879" t="n"/>
      <c r="L78" t="inlineStr">
        <is>
          <t>18:00-19:30</t>
        </is>
      </c>
      <c r="S78" s="761" t="n"/>
      <c r="T78" s="761" t="n"/>
      <c r="U78" t="inlineStr">
        <is>
          <t>17:50-19:20</t>
        </is>
      </c>
      <c r="AB78" t="inlineStr">
        <is>
          <t>18:10-19:40</t>
        </is>
      </c>
      <c r="AI78" t="inlineStr">
        <is>
          <t>17:40-19:10</t>
        </is>
      </c>
      <c r="AJ78" s="1330" t="inlineStr">
        <is>
          <t>308 (ONLY ON 02/03)</t>
        </is>
      </c>
      <c r="AK78" t="inlineStr">
        <is>
          <t>308 (ONLY ON 02/03)</t>
        </is>
      </c>
      <c r="AL78" s="516" t="n"/>
      <c r="AO78" s="242">
        <f>IFERROR(__xludf.DUMMYFUNCTION("ARRAYFORMULA(TEXTJOIN(""/"",TRUE,sort(TRANSPOSE(trim(split(JOIN("","",A78:AN78),"","",true,true))))))"),"303/308 (ONLY ON 02/03)/308 (ONLY ON 09/03)/314")</f>
        <v/>
      </c>
      <c r="AP78" s="242" t="n"/>
      <c r="AQ78" s="242" t="n"/>
      <c r="AR78" s="242" t="n"/>
      <c r="AS78" s="242" t="n"/>
      <c r="AT78" s="242" t="n"/>
      <c r="AU78" s="242" t="n"/>
      <c r="AV78" s="242" t="n"/>
      <c r="AW78" s="242" t="n"/>
      <c r="AX78" s="242" t="n"/>
      <c r="AY78" s="242" t="n"/>
      <c r="AZ78" s="242" t="n"/>
      <c r="BA78" s="242" t="n"/>
      <c r="BB78" s="242" t="n"/>
      <c r="BC78" s="242" t="n"/>
    </row>
    <row r="79">
      <c r="A79" s="791" t="inlineStr">
        <is>
          <t>FRIDAY</t>
        </is>
      </c>
      <c r="B79" s="794" t="n"/>
      <c r="J79" s="1020" t="n"/>
      <c r="K79" s="1019" t="n"/>
      <c r="L79" s="228" t="inlineStr">
        <is>
          <t>FRIDAY</t>
        </is>
      </c>
      <c r="M79" s="886" t="n"/>
      <c r="S79" s="227" t="n"/>
      <c r="T79" s="227" t="n"/>
      <c r="U79" s="228" t="inlineStr">
        <is>
          <t>FRIDAY</t>
        </is>
      </c>
      <c r="V79" s="1019" t="n"/>
      <c r="W79" s="794" t="n"/>
      <c r="X79" s="794" t="n"/>
      <c r="Y79" s="794" t="n"/>
      <c r="Z79" s="794" t="n"/>
      <c r="AA79" s="794" t="n"/>
      <c r="AB79" s="228" t="inlineStr">
        <is>
          <t>FRIDAY</t>
        </is>
      </c>
      <c r="AC79" s="886" t="n"/>
      <c r="AD79" s="794" t="n"/>
      <c r="AE79" s="227" t="n"/>
      <c r="AF79" s="227" t="n"/>
      <c r="AG79" s="227" t="n"/>
      <c r="AH79" s="887" t="n"/>
      <c r="AI79" s="791" t="inlineStr">
        <is>
          <t>FRIDAY</t>
        </is>
      </c>
      <c r="AJ79" s="1019" t="n"/>
      <c r="AK79" s="1019" t="n"/>
      <c r="AL79" s="794" t="n"/>
      <c r="AM79" s="794" t="n"/>
      <c r="AN79" s="794" t="n"/>
      <c r="AO79" s="889" t="n"/>
      <c r="AP79" s="889" t="n"/>
      <c r="AQ79" s="889" t="n"/>
      <c r="AR79" s="889" t="n"/>
      <c r="AS79" s="889" t="n"/>
      <c r="AT79" s="889" t="n"/>
      <c r="AU79" s="889" t="n"/>
      <c r="AV79" s="889" t="n"/>
      <c r="AW79" s="889" t="n"/>
      <c r="AX79" s="889" t="n"/>
      <c r="AY79" s="889" t="n"/>
      <c r="AZ79" s="889" t="n"/>
      <c r="BA79" s="889" t="n"/>
      <c r="BB79" s="889" t="n"/>
      <c r="BC79" s="889" t="n"/>
    </row>
    <row r="80">
      <c r="A80" s="761" t="inlineStr">
        <is>
          <t>09:00-10:30</t>
        </is>
      </c>
      <c r="B80" s="1373" t="inlineStr">
        <is>
          <t xml:space="preserve">
Mathematical Analysis II (lec)</t>
        </is>
      </c>
      <c r="C80" t="inlineStr">
        <is>
          <t xml:space="preserve">
Mathematical Analysis II (lec)</t>
        </is>
      </c>
      <c r="D80" t="inlineStr">
        <is>
          <t xml:space="preserve">
Mathematical Analysis II (lec)</t>
        </is>
      </c>
      <c r="E80" t="inlineStr">
        <is>
          <t xml:space="preserve">
Mathematical Analysis II (lec)</t>
        </is>
      </c>
      <c r="F80" t="inlineStr">
        <is>
          <t xml:space="preserve">
Mathematical Analysis II (lec)</t>
        </is>
      </c>
      <c r="G80" t="inlineStr">
        <is>
          <t xml:space="preserve">
Mathematical Analysis II (lec)</t>
        </is>
      </c>
      <c r="H80" t="inlineStr">
        <is>
          <t xml:space="preserve">
Mathematical Analysis II (lec)</t>
        </is>
      </c>
      <c r="I80" t="inlineStr">
        <is>
          <t xml:space="preserve">
Mathematical Analysis II (lec)</t>
        </is>
      </c>
      <c r="J80" t="inlineStr">
        <is>
          <t xml:space="preserve">
Mathematical Analysis II (lec)</t>
        </is>
      </c>
      <c r="K80" t="inlineStr">
        <is>
          <t xml:space="preserve">
Mathematical Analysis II (lec)</t>
        </is>
      </c>
      <c r="L80" s="921" t="inlineStr">
        <is>
          <t>09:20-10:50</t>
        </is>
      </c>
      <c r="M80" s="260" t="inlineStr">
        <is>
          <t>System and Network Administration (lec)</t>
        </is>
      </c>
      <c r="N80" t="inlineStr">
        <is>
          <t>System and Network Administration (lec)</t>
        </is>
      </c>
      <c r="O80" t="inlineStr">
        <is>
          <t>System and Network Administration (lec)</t>
        </is>
      </c>
      <c r="P80" t="inlineStr">
        <is>
          <t>System and Network Administration (lec)</t>
        </is>
      </c>
      <c r="Q80" s="437" t="n"/>
      <c r="R80" s="437" t="n"/>
      <c r="S80" s="162" t="n"/>
      <c r="T80" s="161" t="n"/>
      <c r="U80" s="921" t="inlineStr">
        <is>
          <t>09:10-10:40</t>
        </is>
      </c>
      <c r="V80" s="1067" t="n"/>
      <c r="X80" s="526" t="n"/>
      <c r="Y80" s="526" t="n"/>
      <c r="Z80" s="526" t="n"/>
      <c r="AA80" s="527" t="n"/>
      <c r="AB80" s="761" t="inlineStr">
        <is>
          <t>09:30-11:00</t>
        </is>
      </c>
      <c r="AC80" s="1374" t="n"/>
      <c r="AI80" s="761" t="inlineStr">
        <is>
          <t>09:00-10:30</t>
        </is>
      </c>
      <c r="AJ80" s="1375" t="inlineStr">
        <is>
          <t>Architecture of Software Systems (lec)</t>
        </is>
      </c>
      <c r="AK80" t="inlineStr">
        <is>
          <t>Architecture of Software Systems (lec)</t>
        </is>
      </c>
      <c r="AL80" s="530" t="n"/>
      <c r="AM80" s="531" t="inlineStr">
        <is>
          <t xml:space="preserve"> Computational Intelligence (lab)</t>
        </is>
      </c>
      <c r="AN80" s="338" t="inlineStr">
        <is>
          <t>CTO Toolkit: Quality, Process, and Team (lab)</t>
        </is>
      </c>
      <c r="AO80" s="242" t="n"/>
      <c r="AP80" s="242" t="n"/>
      <c r="AQ80" s="242" t="n"/>
      <c r="AR80" s="242" t="n"/>
      <c r="AS80" s="242" t="n"/>
      <c r="AT80" s="242" t="n"/>
      <c r="AU80" s="242" t="n"/>
      <c r="AV80" s="242" t="n"/>
      <c r="AW80" s="242" t="n"/>
      <c r="AX80" s="242" t="n"/>
      <c r="AY80" s="242" t="n"/>
      <c r="AZ80" s="242" t="n"/>
      <c r="BA80" s="242" t="n"/>
      <c r="BB80" s="242" t="n"/>
      <c r="BC80" s="242" t="n"/>
    </row>
    <row r="81">
      <c r="A81" t="inlineStr">
        <is>
          <t>09:00-10:30</t>
        </is>
      </c>
      <c r="B81" s="1376" t="inlineStr">
        <is>
          <t>Oleg Kiselev</t>
        </is>
      </c>
      <c r="C81" t="inlineStr">
        <is>
          <t>Oleg Kiselev</t>
        </is>
      </c>
      <c r="D81" t="inlineStr">
        <is>
          <t>Oleg Kiselev</t>
        </is>
      </c>
      <c r="E81" t="inlineStr">
        <is>
          <t>Oleg Kiselev</t>
        </is>
      </c>
      <c r="F81" t="inlineStr">
        <is>
          <t>Oleg Kiselev</t>
        </is>
      </c>
      <c r="G81" t="inlineStr">
        <is>
          <t>Oleg Kiselev</t>
        </is>
      </c>
      <c r="H81" t="inlineStr">
        <is>
          <t>Oleg Kiselev</t>
        </is>
      </c>
      <c r="I81" t="inlineStr">
        <is>
          <t>Oleg Kiselev</t>
        </is>
      </c>
      <c r="J81" t="inlineStr">
        <is>
          <t>Oleg Kiselev</t>
        </is>
      </c>
      <c r="K81" t="inlineStr">
        <is>
          <t>Oleg Kiselev</t>
        </is>
      </c>
      <c r="L81" t="inlineStr">
        <is>
          <t>09:20-10:50</t>
        </is>
      </c>
      <c r="M81" s="699" t="inlineStr">
        <is>
          <t>Kirill Saltanov</t>
        </is>
      </c>
      <c r="N81" t="inlineStr">
        <is>
          <t>Kirill Saltanov</t>
        </is>
      </c>
      <c r="O81" t="inlineStr">
        <is>
          <t>Kirill Saltanov</t>
        </is>
      </c>
      <c r="P81" t="inlineStr">
        <is>
          <t>Kirill Saltanov</t>
        </is>
      </c>
      <c r="Q81" s="476" t="n"/>
      <c r="R81" s="476" t="n"/>
      <c r="S81" s="534" t="n"/>
      <c r="T81" s="172" t="n"/>
      <c r="U81" t="inlineStr">
        <is>
          <t>09:10-10:40</t>
        </is>
      </c>
      <c r="V81" s="1069" t="n"/>
      <c r="X81" s="427" t="n"/>
      <c r="Y81" s="427" t="n"/>
      <c r="Z81" s="427" t="n"/>
      <c r="AA81" s="536" t="n"/>
      <c r="AB81" t="inlineStr">
        <is>
          <t>09:30-11:00</t>
        </is>
      </c>
      <c r="AC81" s="1377" t="n"/>
      <c r="AI81" t="inlineStr">
        <is>
          <t>09:00-10:30</t>
        </is>
      </c>
      <c r="AJ81" s="490" t="inlineStr">
        <is>
          <t>Darko Bozhinoski</t>
        </is>
      </c>
      <c r="AK81" t="inlineStr">
        <is>
          <t>Darko Bozhinoski</t>
        </is>
      </c>
      <c r="AL81" s="1188" t="n"/>
      <c r="AM81" s="495" t="inlineStr">
        <is>
          <t>Anastasiya Andronova</t>
        </is>
      </c>
      <c r="AN81" s="343" t="inlineStr">
        <is>
          <t>Ahmed Elbatanony</t>
        </is>
      </c>
      <c r="AO81" s="242" t="n"/>
      <c r="AP81" s="242" t="n"/>
      <c r="AQ81" s="242" t="n"/>
      <c r="AR81" s="242" t="n"/>
      <c r="AS81" s="242" t="n"/>
      <c r="AT81" s="242" t="n"/>
      <c r="AU81" s="242" t="n"/>
      <c r="AV81" s="242" t="n"/>
      <c r="AW81" s="242" t="n"/>
      <c r="AX81" s="242" t="n"/>
      <c r="AY81" s="242" t="n"/>
      <c r="AZ81" s="242" t="n"/>
      <c r="BA81" s="242" t="n"/>
      <c r="BB81" s="242" t="n"/>
      <c r="BC81" s="242" t="n"/>
    </row>
    <row r="82">
      <c r="A82" t="inlineStr">
        <is>
          <t>09:00-10:30</t>
        </is>
      </c>
      <c r="B82" s="1378" t="n">
        <v>108</v>
      </c>
      <c r="C82" t="n">
        <v>108</v>
      </c>
      <c r="D82" t="n">
        <v>108</v>
      </c>
      <c r="E82" t="n">
        <v>108</v>
      </c>
      <c r="F82" t="n">
        <v>108</v>
      </c>
      <c r="G82" t="n">
        <v>108</v>
      </c>
      <c r="H82" t="n">
        <v>108</v>
      </c>
      <c r="I82" t="n">
        <v>108</v>
      </c>
      <c r="J82" t="n">
        <v>108</v>
      </c>
      <c r="K82" t="n">
        <v>108</v>
      </c>
      <c r="L82" t="inlineStr">
        <is>
          <t>09:20-10:50</t>
        </is>
      </c>
      <c r="M82" s="700" t="inlineStr">
        <is>
          <t xml:space="preserve">ONLINE </t>
        </is>
      </c>
      <c r="N82" t="inlineStr">
        <is>
          <t xml:space="preserve">ONLINE </t>
        </is>
      </c>
      <c r="O82" t="inlineStr">
        <is>
          <t xml:space="preserve">ONLINE </t>
        </is>
      </c>
      <c r="P82" t="inlineStr">
        <is>
          <t xml:space="preserve">ONLINE </t>
        </is>
      </c>
      <c r="Q82" s="542" t="n"/>
      <c r="R82" s="542" t="n"/>
      <c r="S82" s="512" t="n"/>
      <c r="T82" s="756" t="n"/>
      <c r="U82" t="inlineStr">
        <is>
          <t>09:10-10:40</t>
        </is>
      </c>
      <c r="V82" s="1071" t="n"/>
      <c r="X82" s="433" t="n"/>
      <c r="Y82" s="433" t="n"/>
      <c r="Z82" s="433" t="n"/>
      <c r="AA82" s="544" t="n"/>
      <c r="AB82" t="inlineStr">
        <is>
          <t>09:30-11:00</t>
        </is>
      </c>
      <c r="AC82" s="1341" t="n"/>
      <c r="AI82" t="inlineStr">
        <is>
          <t>09:00-10:30</t>
        </is>
      </c>
      <c r="AJ82" s="1379" t="inlineStr">
        <is>
          <t>303 (ONLY ON 03/03)</t>
        </is>
      </c>
      <c r="AK82" t="inlineStr">
        <is>
          <t>303 (ONLY ON 03/03)</t>
        </is>
      </c>
      <c r="AL82" s="743" t="n"/>
      <c r="AM82" s="609" t="n">
        <v>301</v>
      </c>
      <c r="AN82" s="548" t="n">
        <v>312</v>
      </c>
      <c r="AO82" s="242">
        <f>IFERROR(__xludf.DUMMYFUNCTION("ARRAYFORMULA(TEXTJOIN("" / "",TRUE,sort(TRANSPOSE(trim(split(SUBSTITUTE(JOIN("","",A82:AN82),""/"",""e,""),"","",true,true))))))"),"03) / 108 / 301 / 303 (ONLY ON 03e / 312 / ONLINE")</f>
        <v/>
      </c>
      <c r="AP82" s="242" t="n"/>
      <c r="AQ82" s="242" t="n"/>
      <c r="AR82" s="242" t="n"/>
      <c r="AS82" s="242" t="n"/>
      <c r="AT82" s="242" t="n"/>
      <c r="AU82" s="242" t="n"/>
      <c r="AV82" s="242" t="n"/>
      <c r="AW82" s="242" t="n"/>
      <c r="AX82" s="242" t="n"/>
      <c r="AY82" s="242" t="n"/>
      <c r="AZ82" s="242" t="n"/>
      <c r="BA82" s="242" t="n"/>
      <c r="BB82" s="242" t="n"/>
      <c r="BC82" s="242" t="n"/>
    </row>
    <row r="83">
      <c r="A83" s="761" t="inlineStr">
        <is>
          <t>10:40-12:10</t>
        </is>
      </c>
      <c r="B83" s="1380" t="inlineStr">
        <is>
          <t>Mathematical Analysis II (tut)</t>
        </is>
      </c>
      <c r="C83" t="inlineStr">
        <is>
          <t>Mathematical Analysis II (tut)</t>
        </is>
      </c>
      <c r="D83" t="inlineStr">
        <is>
          <t>Mathematical Analysis II (tut)</t>
        </is>
      </c>
      <c r="E83" t="inlineStr">
        <is>
          <t>Mathematical Analysis II (tut)</t>
        </is>
      </c>
      <c r="F83" t="inlineStr">
        <is>
          <t>Mathematical Analysis II (tut)</t>
        </is>
      </c>
      <c r="G83" t="inlineStr">
        <is>
          <t>Mathematical Analysis II (tut)</t>
        </is>
      </c>
      <c r="H83" t="inlineStr">
        <is>
          <t>Mathematical Analysis II (tut)</t>
        </is>
      </c>
      <c r="I83" t="inlineStr">
        <is>
          <t>Mathematical Analysis II (tut)</t>
        </is>
      </c>
      <c r="J83" t="inlineStr">
        <is>
          <t>Mathematical Analysis II (tut)</t>
        </is>
      </c>
      <c r="K83" t="inlineStr">
        <is>
          <t>Mathematical Analysis II (tut)</t>
        </is>
      </c>
      <c r="L83" s="761" t="inlineStr">
        <is>
          <t>11:00-12:30</t>
        </is>
      </c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921" t="inlineStr">
        <is>
          <t>10:50-12:20</t>
        </is>
      </c>
      <c r="V83" s="1067" t="n"/>
      <c r="X83" s="1381" t="n"/>
      <c r="Y83" s="379" t="n"/>
      <c r="Z83" s="551" t="n"/>
      <c r="AA83" s="1381" t="n"/>
      <c r="AB83" s="761" t="inlineStr">
        <is>
          <t>11:10-12:40</t>
        </is>
      </c>
      <c r="AC83" s="1382" t="n"/>
      <c r="AI83" s="761" t="inlineStr">
        <is>
          <t>10:40-12:10</t>
        </is>
      </c>
      <c r="AJ83" s="1328" t="inlineStr">
        <is>
          <t>Communications (lec)</t>
        </is>
      </c>
      <c r="AK83" t="inlineStr">
        <is>
          <t>Communications (lec)</t>
        </is>
      </c>
      <c r="AL83" s="553" t="inlineStr">
        <is>
          <t>Big Data Technologies and Analytics (lec) STARTS ON 3/02</t>
        </is>
      </c>
      <c r="AM83" s="554" t="n"/>
      <c r="AN83" s="1024" t="inlineStr">
        <is>
          <t>Marketing and Sales for IT Business (lec)</t>
        </is>
      </c>
      <c r="AO83" s="242" t="n"/>
      <c r="AP83" s="242" t="n"/>
      <c r="AQ83" s="242" t="n"/>
      <c r="AR83" s="242" t="n"/>
      <c r="AS83" s="242" t="n"/>
      <c r="AT83" s="242" t="n"/>
      <c r="AU83" s="242" t="n"/>
      <c r="AV83" s="242" t="n"/>
      <c r="AW83" s="242" t="n"/>
      <c r="AX83" s="242" t="n"/>
      <c r="AY83" s="242" t="n"/>
      <c r="AZ83" s="242" t="n"/>
      <c r="BA83" s="242" t="n"/>
      <c r="BB83" s="242" t="n"/>
      <c r="BC83" s="242" t="n"/>
    </row>
    <row r="84">
      <c r="A84" t="inlineStr">
        <is>
          <t>10:40-12:10</t>
        </is>
      </c>
      <c r="B84" s="1376" t="inlineStr">
        <is>
          <t>Imre Delgado</t>
        </is>
      </c>
      <c r="C84" t="inlineStr">
        <is>
          <t>Imre Delgado</t>
        </is>
      </c>
      <c r="D84" t="inlineStr">
        <is>
          <t>Imre Delgado</t>
        </is>
      </c>
      <c r="E84" t="inlineStr">
        <is>
          <t>Imre Delgado</t>
        </is>
      </c>
      <c r="F84" t="inlineStr">
        <is>
          <t>Imre Delgado</t>
        </is>
      </c>
      <c r="G84" t="inlineStr">
        <is>
          <t>Imre Delgado</t>
        </is>
      </c>
      <c r="H84" t="inlineStr">
        <is>
          <t>Imre Delgado</t>
        </is>
      </c>
      <c r="I84" t="inlineStr">
        <is>
          <t>Imre Delgado</t>
        </is>
      </c>
      <c r="J84" t="inlineStr">
        <is>
          <t>Imre Delgado</t>
        </is>
      </c>
      <c r="K84" t="inlineStr">
        <is>
          <t>Imre Delgado</t>
        </is>
      </c>
      <c r="L84" t="inlineStr">
        <is>
          <t>11:00-12:30</t>
        </is>
      </c>
      <c r="M84" s="172" t="n"/>
      <c r="N84" s="172" t="n"/>
      <c r="O84" s="172" t="n"/>
      <c r="P84" s="172" t="n"/>
      <c r="Q84" s="172" t="n"/>
      <c r="R84" s="172" t="n"/>
      <c r="S84" s="172" t="n"/>
      <c r="T84" s="172" t="n"/>
      <c r="U84" t="inlineStr">
        <is>
          <t>10:50-12:20</t>
        </is>
      </c>
      <c r="V84" s="1069" t="n"/>
      <c r="Y84" s="1070" t="n"/>
      <c r="Z84" s="1068" t="n"/>
      <c r="AB84" t="inlineStr">
        <is>
          <t>11:10-12:40</t>
        </is>
      </c>
      <c r="AC84" s="1383" t="n"/>
      <c r="AI84" t="inlineStr">
        <is>
          <t>10:40-12:10</t>
        </is>
      </c>
      <c r="AJ84" s="1329" t="inlineStr">
        <is>
          <t>Sergey Kladko</t>
        </is>
      </c>
      <c r="AK84" t="inlineStr">
        <is>
          <t>Sergey Kladko</t>
        </is>
      </c>
      <c r="AL84" s="132" t="inlineStr">
        <is>
          <t>Armen Beklaryan</t>
        </is>
      </c>
      <c r="AM84" s="1156" t="n"/>
      <c r="AN84" s="1069" t="inlineStr">
        <is>
          <t>Konstantin Anisimov</t>
        </is>
      </c>
      <c r="AO84" s="242" t="n"/>
      <c r="AP84" s="242" t="n"/>
      <c r="AQ84" s="242" t="n"/>
      <c r="AR84" s="242" t="n"/>
      <c r="AS84" s="242" t="n"/>
      <c r="AT84" s="242" t="n"/>
      <c r="AU84" s="242" t="n"/>
      <c r="AV84" s="242" t="n"/>
      <c r="AW84" s="242" t="n"/>
      <c r="AX84" s="242" t="n"/>
      <c r="AY84" s="242" t="n"/>
      <c r="AZ84" s="242" t="n"/>
      <c r="BA84" s="242" t="n"/>
      <c r="BB84" s="242" t="n"/>
      <c r="BC84" s="242" t="n"/>
    </row>
    <row r="85">
      <c r="A85" t="inlineStr">
        <is>
          <t>10:40-12:10</t>
        </is>
      </c>
      <c r="B85" s="1378" t="n">
        <v>108</v>
      </c>
      <c r="C85" t="n">
        <v>108</v>
      </c>
      <c r="D85" t="n">
        <v>108</v>
      </c>
      <c r="E85" t="n">
        <v>108</v>
      </c>
      <c r="F85" t="n">
        <v>108</v>
      </c>
      <c r="G85" t="n">
        <v>108</v>
      </c>
      <c r="H85" t="n">
        <v>108</v>
      </c>
      <c r="I85" t="n">
        <v>108</v>
      </c>
      <c r="J85" t="n">
        <v>108</v>
      </c>
      <c r="K85" t="n">
        <v>108</v>
      </c>
      <c r="L85" t="inlineStr">
        <is>
          <t>11:00-12:30</t>
        </is>
      </c>
      <c r="M85" s="412" t="n"/>
      <c r="N85" s="412" t="n"/>
      <c r="O85" s="412" t="n"/>
      <c r="P85" s="412" t="n"/>
      <c r="Q85" s="412" t="n"/>
      <c r="R85" s="412" t="n"/>
      <c r="S85" s="412" t="n"/>
      <c r="T85" s="756" t="n"/>
      <c r="U85" t="inlineStr">
        <is>
          <t>10:50-12:20</t>
        </is>
      </c>
      <c r="V85" s="1071" t="n"/>
      <c r="Y85" s="543" t="n"/>
      <c r="Z85" s="559" t="n"/>
      <c r="AB85" t="inlineStr">
        <is>
          <t>11:10-12:40</t>
        </is>
      </c>
      <c r="AC85" s="1384" t="n"/>
      <c r="AD85" s="1381" t="n"/>
      <c r="AE85" s="1381" t="n"/>
      <c r="AF85" s="1381" t="n"/>
      <c r="AG85" s="1381" t="n"/>
      <c r="AH85" s="1385" t="n"/>
      <c r="AI85" t="inlineStr">
        <is>
          <t>10:40-12:10</t>
        </is>
      </c>
      <c r="AJ85" s="1330" t="inlineStr">
        <is>
          <t>308 (ONLY ON 03/03)</t>
        </is>
      </c>
      <c r="AK85" t="inlineStr">
        <is>
          <t>308 (ONLY ON 03/03)</t>
        </is>
      </c>
      <c r="AL85" s="132" t="inlineStr">
        <is>
          <t xml:space="preserve">ONLINE (ROOM 107 ON 03/02,17/02,17/03,14/04,21/04 )        </t>
        </is>
      </c>
      <c r="AM85" s="1157" t="n"/>
      <c r="AN85" s="1071" t="inlineStr">
        <is>
          <t>ONLINE (STARTS AT 11am)</t>
        </is>
      </c>
      <c r="AO85" s="242">
        <f>IFERROR(__xludf.DUMMYFUNCTION("ARRAYFORMULA(TEXTJOIN("" / "",TRUE,sort(TRANSPOSE(trim(split(SUBSTITUTE(JOIN("","",A85:AN85),""/"",""e,""),"","",true,true))))))"),"03) / 04 ) / 108 / 14e / 17e / 17e / 2 / 2 / 21e / 3 / 308 (ONLY ON 03e / 4 / ONLINE (ROOM 107 ON 03e / ONLINE (STARTS AT 11am)")</f>
        <v/>
      </c>
      <c r="AP85" s="242" t="n"/>
      <c r="AQ85" s="242" t="n"/>
      <c r="AR85" s="242" t="n"/>
      <c r="AS85" s="242" t="n"/>
      <c r="AT85" s="242" t="n"/>
      <c r="AU85" s="242" t="n"/>
      <c r="AV85" s="242" t="n"/>
      <c r="AW85" s="242" t="n"/>
      <c r="AX85" s="242" t="n"/>
      <c r="AY85" s="242" t="n"/>
      <c r="AZ85" s="242" t="n"/>
      <c r="BA85" s="242" t="n"/>
      <c r="BB85" s="242" t="n"/>
      <c r="BC85" s="242" t="n"/>
    </row>
    <row r="86">
      <c r="A86" s="761" t="inlineStr">
        <is>
          <t>12:40-14:10</t>
        </is>
      </c>
      <c r="B86" s="563" t="inlineStr">
        <is>
          <t>English for Academic Purposes I</t>
        </is>
      </c>
      <c r="C86" s="122" t="inlineStr">
        <is>
          <t>Mathematical Analysis II (lab)</t>
        </is>
      </c>
      <c r="D86" s="563" t="inlineStr">
        <is>
          <t>English for Academic Purposes I</t>
        </is>
      </c>
      <c r="E86" s="161" t="n"/>
      <c r="F86" s="563" t="inlineStr">
        <is>
          <t>English for Academic Purposes I</t>
        </is>
      </c>
      <c r="G86" s="161" t="n"/>
      <c r="H86" s="563" t="inlineStr">
        <is>
          <t>English for Academic Purposes I</t>
        </is>
      </c>
      <c r="I86" s="554" t="n"/>
      <c r="J86" s="563" t="inlineStr">
        <is>
          <t>English for Academic Purposes I</t>
        </is>
      </c>
      <c r="K86" s="122" t="inlineStr">
        <is>
          <t>Mathematical Analysis II (lab)</t>
        </is>
      </c>
      <c r="L86" s="921" t="inlineStr">
        <is>
          <t>13:00-14:30</t>
        </is>
      </c>
      <c r="M86" s="161" t="n"/>
      <c r="N86" s="564" t="inlineStr">
        <is>
          <t>System and Network Administration (lab)</t>
        </is>
      </c>
      <c r="O86" s="554" t="n"/>
      <c r="P86" s="564" t="inlineStr">
        <is>
          <t>System and Network Administration (lab)</t>
        </is>
      </c>
      <c r="Q86" s="554" t="n"/>
      <c r="R86" s="185" t="n"/>
      <c r="S86" s="237" t="n"/>
      <c r="T86" s="237" t="n"/>
      <c r="U86" s="761" t="inlineStr">
        <is>
          <t>12:50-14:20</t>
        </is>
      </c>
      <c r="V86" s="1381" t="n"/>
      <c r="W86" s="1381" t="n"/>
      <c r="X86" s="1381" t="n"/>
      <c r="Y86" s="379" t="n"/>
      <c r="Z86" s="551" t="n"/>
      <c r="AA86" s="1381" t="n"/>
      <c r="AB86" s="1322" t="inlineStr">
        <is>
          <t>13:10-14:40</t>
        </is>
      </c>
      <c r="AI86" s="761" t="inlineStr">
        <is>
          <t>12:40-14:10</t>
        </is>
      </c>
      <c r="AJ86" s="1328" t="inlineStr">
        <is>
          <t>Communications (lec)</t>
        </is>
      </c>
      <c r="AK86" t="inlineStr">
        <is>
          <t>Communications (lec)</t>
        </is>
      </c>
      <c r="AL86" s="121" t="inlineStr">
        <is>
          <t>Big Data Technologies and Analytics (lec) STARTS ON 3/02</t>
        </is>
      </c>
      <c r="AM86" s="565" t="n"/>
      <c r="AN86" s="790" t="n"/>
      <c r="AO86" s="242" t="n"/>
      <c r="AP86" s="242" t="n"/>
      <c r="AQ86" s="242" t="n"/>
      <c r="AR86" s="242" t="n"/>
      <c r="AS86" s="242" t="n"/>
      <c r="AT86" s="242" t="n"/>
      <c r="AU86" s="242" t="n"/>
      <c r="AV86" s="242" t="n"/>
      <c r="AW86" s="242" t="n"/>
      <c r="AX86" s="242" t="n"/>
      <c r="AY86" s="242" t="n"/>
      <c r="AZ86" s="242" t="n"/>
      <c r="BA86" s="242" t="n"/>
      <c r="BB86" s="242" t="n"/>
      <c r="BC86" s="242" t="n"/>
    </row>
    <row r="87">
      <c r="A87" t="inlineStr">
        <is>
          <t>12:40-14:10</t>
        </is>
      </c>
      <c r="B87" s="563" t="inlineStr">
        <is>
          <t xml:space="preserve">Gelvanovsky,Kruglova,Rednikova,Melnikova, 
Saduov, Marouf 
</t>
        </is>
      </c>
      <c r="C87" s="135" t="inlineStr">
        <is>
          <t>Zlata Shchedrikova</t>
        </is>
      </c>
      <c r="D87" s="563" t="inlineStr">
        <is>
          <t xml:space="preserve">Gelvanovsky,Kruglova,Rednikova,Melnikova, 
Saduov, Marouf 
</t>
        </is>
      </c>
      <c r="E87" s="72" t="n"/>
      <c r="F87" s="563" t="inlineStr">
        <is>
          <t xml:space="preserve">Gelvanovsky,Kruglova,Rednikova,Melnikova, 
Saduov, Marouf 
</t>
        </is>
      </c>
      <c r="G87" s="72" t="n"/>
      <c r="H87" s="563" t="inlineStr">
        <is>
          <t xml:space="preserve">Gelvanovsky,Kruglova,Rednikova,Melnikova, 
Saduov, Marouf 
</t>
        </is>
      </c>
      <c r="I87" s="72" t="n"/>
      <c r="J87" s="563" t="inlineStr">
        <is>
          <t xml:space="preserve">Gelvanovsky,Kruglova,Rednikova,Melnikova, 
Saduov, Marouf 
</t>
        </is>
      </c>
      <c r="K87" s="135" t="inlineStr">
        <is>
          <t>Imre Delgado</t>
        </is>
      </c>
      <c r="L87" t="inlineStr">
        <is>
          <t>13:00-14:30</t>
        </is>
      </c>
      <c r="M87" s="172" t="n"/>
      <c r="N87" s="567" t="inlineStr">
        <is>
          <t>Awwal Ishiaku</t>
        </is>
      </c>
      <c r="O87" s="467" t="n"/>
      <c r="P87" s="567" t="inlineStr">
        <is>
          <t>John Olatunde</t>
        </is>
      </c>
      <c r="Q87" s="316" t="n"/>
      <c r="R87" s="568" t="n"/>
      <c r="S87" s="70" t="n"/>
      <c r="T87" s="72" t="n"/>
      <c r="U87" t="inlineStr">
        <is>
          <t>12:50-14:20</t>
        </is>
      </c>
      <c r="Y87" s="1070" t="n"/>
      <c r="Z87" s="1068" t="n"/>
      <c r="AB87" t="inlineStr">
        <is>
          <t>13:10-14:40</t>
        </is>
      </c>
      <c r="AI87" t="inlineStr">
        <is>
          <t>12:40-14:10</t>
        </is>
      </c>
      <c r="AJ87" s="1329" t="inlineStr">
        <is>
          <t>Sergey Kladko</t>
        </is>
      </c>
      <c r="AK87" t="inlineStr">
        <is>
          <t>Sergey Kladko</t>
        </is>
      </c>
      <c r="AL87" s="168" t="inlineStr">
        <is>
          <t>Armen Beklaryan</t>
        </is>
      </c>
      <c r="AM87" s="877" t="n"/>
      <c r="AN87" s="306" t="n"/>
      <c r="AO87" s="242" t="n"/>
      <c r="AP87" s="242" t="n"/>
      <c r="AQ87" s="242" t="n"/>
      <c r="AR87" s="242" t="n"/>
      <c r="AS87" s="242" t="n"/>
      <c r="AT87" s="242" t="n"/>
      <c r="AU87" s="242" t="n"/>
      <c r="AV87" s="242" t="n"/>
      <c r="AW87" s="242" t="n"/>
      <c r="AX87" s="242" t="n"/>
      <c r="AY87" s="242" t="n"/>
      <c r="AZ87" s="242" t="n"/>
      <c r="BA87" s="242" t="n"/>
      <c r="BB87" s="242" t="n"/>
      <c r="BC87" s="242" t="n"/>
    </row>
    <row r="88">
      <c r="A88" t="inlineStr">
        <is>
          <t>12:40-14:10</t>
        </is>
      </c>
      <c r="B88" s="569" t="inlineStr">
        <is>
          <t>314/313/316/318/320/421</t>
        </is>
      </c>
      <c r="C88" s="149" t="n">
        <v>301</v>
      </c>
      <c r="D88" s="569" t="inlineStr">
        <is>
          <t>314/313/316/318/320/421</t>
        </is>
      </c>
      <c r="E88" s="756" t="n"/>
      <c r="F88" s="569" t="inlineStr">
        <is>
          <t>314/313/316/318/320/421</t>
        </is>
      </c>
      <c r="G88" s="756" t="n"/>
      <c r="H88" s="569" t="inlineStr">
        <is>
          <t>314/313/316/318/320/421</t>
        </is>
      </c>
      <c r="I88" s="1157" t="n"/>
      <c r="J88" s="569" t="inlineStr">
        <is>
          <t>314/313/316/318/320/421</t>
        </is>
      </c>
      <c r="K88" s="149" t="n">
        <v>300</v>
      </c>
      <c r="L88" t="inlineStr">
        <is>
          <t>13:00-14:30</t>
        </is>
      </c>
      <c r="M88" s="756" t="n"/>
      <c r="N88" s="396" t="n">
        <v>101</v>
      </c>
      <c r="O88" s="570" t="n"/>
      <c r="P88" s="396" t="n">
        <v>321</v>
      </c>
      <c r="Q88" s="570" t="n"/>
      <c r="R88" s="212" t="n"/>
      <c r="S88" s="570" t="n"/>
      <c r="T88" s="570" t="n"/>
      <c r="U88" t="inlineStr">
        <is>
          <t>12:50-14:20</t>
        </is>
      </c>
      <c r="Y88" s="543" t="n"/>
      <c r="Z88" s="559" t="n"/>
      <c r="AB88" t="inlineStr">
        <is>
          <t>13:10-14:40</t>
        </is>
      </c>
      <c r="AC88" s="571" t="n"/>
      <c r="AD88" s="571" t="n"/>
      <c r="AE88" s="571" t="n"/>
      <c r="AF88" s="571" t="n"/>
      <c r="AG88" s="571" t="n"/>
      <c r="AH88" s="571" t="n"/>
      <c r="AI88" t="inlineStr">
        <is>
          <t>12:40-14:10</t>
        </is>
      </c>
      <c r="AJ88" s="1330" t="inlineStr">
        <is>
          <t>308 (ONLY ON 03/03)</t>
        </is>
      </c>
      <c r="AK88" t="inlineStr">
        <is>
          <t>308 (ONLY ON 03/03)</t>
        </is>
      </c>
      <c r="AL88" s="147" t="inlineStr">
        <is>
          <t xml:space="preserve">ONLINE (ROOM 107 ON 03/02,17/02,17/03,14/04,21/04 )        </t>
        </is>
      </c>
      <c r="AM88" s="916" t="n"/>
      <c r="AN88" s="572" t="n"/>
      <c r="AO88" s="242">
        <f>IFERROR(__xludf.DUMMYFUNCTION("ARRAYFORMULA(TEXTJOIN("" / "",TRUE,sort(TRANSPOSE(trim(split(SUBSTITUTE(JOIN("","",A88:AN88),""/"",""e,""),"","",true,true))))))"),"03) / 04 ) / 101 / 14e / 17e / 17e / 2 / 2 / 21e / 3 / 300 / 301 / 308 (ONLY ON 03e / 313e / 313e / 313e / 313e / 313e / 314e / 314e / 314e / 314e / 314e / 316e / 316e / 316e / 316e / 316e / 318e / 318e / 318e / 318e / 318e / 320e / 320e / 320e / 320e / 3"&amp;"20e / 321 / 4 / 421 / 421 / 421 / 421 / 421 / ONLINE (ROOM 107 ON 03e")</f>
        <v/>
      </c>
      <c r="AP88" s="242" t="n"/>
      <c r="AQ88" s="242" t="n"/>
      <c r="AR88" s="242" t="n"/>
      <c r="AS88" s="242" t="n"/>
      <c r="AT88" s="242" t="n"/>
      <c r="AU88" s="242" t="n"/>
      <c r="AV88" s="242" t="n"/>
      <c r="AW88" s="242" t="n"/>
      <c r="AX88" s="242" t="n"/>
      <c r="AY88" s="242" t="n"/>
      <c r="AZ88" s="242" t="n"/>
      <c r="BA88" s="242" t="n"/>
      <c r="BB88" s="242" t="n"/>
      <c r="BC88" s="242" t="n"/>
    </row>
    <row r="89">
      <c r="A89" s="761" t="inlineStr">
        <is>
          <t>14:20-15:50</t>
        </is>
      </c>
      <c r="B89" s="122" t="inlineStr">
        <is>
          <t>Mathematical Analysis II (lab)</t>
        </is>
      </c>
      <c r="C89" s="563" t="inlineStr">
        <is>
          <t>English for Academic Purposes I</t>
        </is>
      </c>
      <c r="D89" s="161" t="n"/>
      <c r="E89" s="563" t="inlineStr">
        <is>
          <t>English for Academic Purposes I</t>
        </is>
      </c>
      <c r="F89" s="838" t="n"/>
      <c r="G89" s="563" t="inlineStr">
        <is>
          <t>English for Academic Purposes I</t>
        </is>
      </c>
      <c r="H89" s="554" t="n"/>
      <c r="I89" s="563" t="inlineStr">
        <is>
          <t>English for Academic Purposes I</t>
        </is>
      </c>
      <c r="J89" s="122" t="inlineStr">
        <is>
          <t>Mathematical Analysis II (lab)</t>
        </is>
      </c>
      <c r="K89" s="563" t="inlineStr">
        <is>
          <t>English for Academic Purposes I</t>
        </is>
      </c>
      <c r="L89" s="1322" t="inlineStr">
        <is>
          <t>14:40-16:10</t>
        </is>
      </c>
      <c r="M89" s="564" t="inlineStr">
        <is>
          <t>System and Network Administration (lab)</t>
        </is>
      </c>
      <c r="N89" s="186" t="n"/>
      <c r="O89" s="186" t="n"/>
      <c r="P89" s="554" t="n"/>
      <c r="Q89" s="377" t="n"/>
      <c r="R89" s="554" t="n"/>
      <c r="S89" s="554" t="n"/>
      <c r="T89" s="554" t="n"/>
      <c r="U89" s="921" t="inlineStr">
        <is>
          <t>14:30-16:00</t>
        </is>
      </c>
      <c r="V89" s="1381" t="n"/>
      <c r="W89" s="1381" t="n"/>
      <c r="X89" s="1381" t="n"/>
      <c r="Y89" s="1381" t="n"/>
      <c r="Z89" s="487" t="inlineStr">
        <is>
          <t xml:space="preserve">
Data Mining (lec) STARTS ON 3/02</t>
        </is>
      </c>
      <c r="AA89" s="1381" t="n"/>
      <c r="AB89" s="1322" t="inlineStr">
        <is>
          <t>14:50-16:20</t>
        </is>
      </c>
      <c r="AC89" s="1384" t="n"/>
      <c r="AD89" s="1381" t="n"/>
      <c r="AE89" s="1381" t="n"/>
      <c r="AF89" s="1381" t="n"/>
      <c r="AG89" s="1381" t="n"/>
      <c r="AH89" s="1385" t="n"/>
      <c r="AI89" s="761" t="inlineStr">
        <is>
          <t>14:20-15:50</t>
        </is>
      </c>
      <c r="AJ89" s="1375" t="inlineStr">
        <is>
          <t>Architecture of Software Systems (lec)</t>
        </is>
      </c>
      <c r="AK89" t="inlineStr">
        <is>
          <t>Architecture of Software Systems (lec)</t>
        </is>
      </c>
      <c r="AL89" s="573" t="n"/>
      <c r="AM89" s="761" t="n"/>
      <c r="AN89" s="280" t="n"/>
      <c r="AO89" s="242" t="n"/>
      <c r="AP89" s="242" t="n"/>
      <c r="AQ89" s="242" t="n"/>
      <c r="AR89" s="242" t="n"/>
      <c r="AS89" s="242" t="n"/>
      <c r="AT89" s="242" t="n"/>
      <c r="AU89" s="242" t="n"/>
      <c r="AV89" s="242" t="n"/>
      <c r="AW89" s="242" t="n"/>
      <c r="AX89" s="242" t="n"/>
      <c r="AY89" s="242" t="n"/>
      <c r="AZ89" s="242" t="n"/>
      <c r="BA89" s="242" t="n"/>
      <c r="BB89" s="242" t="n"/>
      <c r="BC89" s="242" t="n"/>
    </row>
    <row r="90">
      <c r="A90" t="inlineStr">
        <is>
          <t>14:20-15:50</t>
        </is>
      </c>
      <c r="B90" s="135" t="inlineStr">
        <is>
          <t>Zlata Shchedrikova</t>
        </is>
      </c>
      <c r="C90" s="563" t="inlineStr">
        <is>
          <t xml:space="preserve">Gelvanovsky,Kruglova,Rednikova,Melnikova, 
Saduov, Marouf 
</t>
        </is>
      </c>
      <c r="D90" s="72" t="n"/>
      <c r="E90" s="563" t="inlineStr">
        <is>
          <t xml:space="preserve">Gelvanovsky,Kruglova,Rednikova,Melnikova, 
Saduov, Marouf 
</t>
        </is>
      </c>
      <c r="F90" s="67" t="n"/>
      <c r="G90" s="563" t="inlineStr">
        <is>
          <t xml:space="preserve">Gelvanovsky,Kruglova,Rednikova,Melnikova, 
Saduov, Marouf 
</t>
        </is>
      </c>
      <c r="H90" s="72" t="n"/>
      <c r="I90" s="563" t="inlineStr">
        <is>
          <t xml:space="preserve">Gelvanovsky,Kruglova,Rednikova,Melnikova, 
Saduov, Marouf 
</t>
        </is>
      </c>
      <c r="J90" s="135" t="inlineStr">
        <is>
          <t>Imre Delgado</t>
        </is>
      </c>
      <c r="K90" s="563" t="inlineStr">
        <is>
          <t xml:space="preserve">Gelvanovsky,Kruglova,Rednikova,Melnikova, 
Saduov, Marouf 
</t>
        </is>
      </c>
      <c r="L90" t="inlineStr">
        <is>
          <t>14:40-16:10</t>
        </is>
      </c>
      <c r="M90" s="567" t="inlineStr">
        <is>
          <t>Awwal Ishiaku</t>
        </is>
      </c>
      <c r="N90" s="467" t="n"/>
      <c r="O90" s="467" t="n"/>
      <c r="P90" s="467" t="n"/>
      <c r="Q90" s="1093" t="n"/>
      <c r="R90" s="316" t="n"/>
      <c r="S90" s="316" t="n"/>
      <c r="T90" s="316" t="n"/>
      <c r="U90" t="inlineStr">
        <is>
          <t>14:30-16:00</t>
        </is>
      </c>
      <c r="Z90" s="283" t="inlineStr">
        <is>
          <t>Armen Beklaryan</t>
        </is>
      </c>
      <c r="AB90" t="inlineStr">
        <is>
          <t>14:50-16:20</t>
        </is>
      </c>
      <c r="AI90" t="inlineStr">
        <is>
          <t>14:20-15:50</t>
        </is>
      </c>
      <c r="AJ90" s="490" t="inlineStr">
        <is>
          <t>Darko Bozhinoski</t>
        </is>
      </c>
      <c r="AK90" t="inlineStr">
        <is>
          <t>Darko Bozhinoski</t>
        </is>
      </c>
      <c r="AL90" s="190" t="n"/>
      <c r="AN90" s="306" t="n"/>
      <c r="AO90" s="242" t="n"/>
      <c r="AP90" s="242" t="n"/>
      <c r="AQ90" s="242" t="n"/>
      <c r="AR90" s="242" t="n"/>
      <c r="AS90" s="242" t="n"/>
      <c r="AT90" s="242" t="n"/>
      <c r="AU90" s="242" t="n"/>
      <c r="AV90" s="242" t="n"/>
      <c r="AW90" s="242" t="n"/>
      <c r="AX90" s="242" t="n"/>
      <c r="AY90" s="242" t="n"/>
      <c r="AZ90" s="242" t="n"/>
      <c r="BA90" s="242" t="n"/>
      <c r="BB90" s="242" t="n"/>
      <c r="BC90" s="242" t="n"/>
    </row>
    <row r="91">
      <c r="A91" t="inlineStr">
        <is>
          <t>14:20-15:50</t>
        </is>
      </c>
      <c r="B91" s="149" t="n">
        <v>301</v>
      </c>
      <c r="C91" s="569" t="inlineStr">
        <is>
          <t>314/313/316/318/320/421</t>
        </is>
      </c>
      <c r="D91" s="756" t="n"/>
      <c r="E91" s="569" t="inlineStr">
        <is>
          <t>314/313/316/318/320/421</t>
        </is>
      </c>
      <c r="F91" s="214" t="n"/>
      <c r="G91" s="569" t="inlineStr">
        <is>
          <t>314/313/316/318/320/421</t>
        </is>
      </c>
      <c r="H91" s="1157" t="n"/>
      <c r="I91" s="569" t="inlineStr">
        <is>
          <t>314/313/316/318/320/421</t>
        </is>
      </c>
      <c r="J91" s="149" t="n">
        <v>300</v>
      </c>
      <c r="K91" s="569" t="inlineStr">
        <is>
          <t>314/313/316/318/320/421</t>
        </is>
      </c>
      <c r="L91" t="inlineStr">
        <is>
          <t>14:40-16:10</t>
        </is>
      </c>
      <c r="M91" s="396" t="n">
        <v>101</v>
      </c>
      <c r="N91" s="756" t="n"/>
      <c r="O91" s="1157" t="n"/>
      <c r="P91" s="570" t="n"/>
      <c r="Q91" s="570" t="n"/>
      <c r="R91" s="570" t="n"/>
      <c r="S91" s="570" t="n"/>
      <c r="T91" s="570" t="n"/>
      <c r="U91" t="inlineStr">
        <is>
          <t>14:30-16:00</t>
        </is>
      </c>
      <c r="Z91" s="499" t="inlineStr">
        <is>
          <t>ONLINE  (ROOM 321 ON  03/02,17/02,17/03,14/04,21/04)</t>
        </is>
      </c>
      <c r="AB91" t="inlineStr">
        <is>
          <t>14:50-16:20</t>
        </is>
      </c>
      <c r="AI91" t="inlineStr">
        <is>
          <t>14:20-15:50</t>
        </is>
      </c>
      <c r="AJ91" s="1379" t="inlineStr">
        <is>
          <t>303 (ONLY ON 03/03)</t>
        </is>
      </c>
      <c r="AK91" t="inlineStr">
        <is>
          <t>303 (ONLY ON 03/03)</t>
        </is>
      </c>
      <c r="AL91" s="333" t="n"/>
      <c r="AN91" s="333" t="n"/>
      <c r="AO91" s="242">
        <f>IFERROR(__xludf.DUMMYFUNCTION("ARRAYFORMULA(TEXTJOIN("" / "",TRUE,sort(TRANSPOSE(trim(split(SUBSTITUTE(JOIN("","",A91:AN91),""/"",""e,""),"","",true,true))))))"),"03) / 04) / 101 / 14e / 17e / 17e / 2 / 2 / 21e / 3 / 300 / 301 / 303 (ONLY ON 03e / 313e / 313e / 313e / 313e / 313e / 314e / 314e / 314e / 314e / 314e / 316e / 316e / 316e / 316e / 316e / 318e / 318e / 318e / 318e / 318e / 320e / 320e / 320e / 320e / 32"&amp;"0e / 4 / 421 / 421 / 421 / 421 / 421 / ONLINE (ROOM 321 ON 03e")</f>
        <v/>
      </c>
      <c r="AP91" s="242" t="n"/>
      <c r="AQ91" s="242" t="n"/>
      <c r="AR91" s="242" t="n"/>
      <c r="AS91" s="242" t="n"/>
      <c r="AT91" s="242" t="n"/>
      <c r="AU91" s="242" t="n"/>
      <c r="AV91" s="242" t="n"/>
      <c r="AW91" s="242" t="n"/>
      <c r="AX91" s="242" t="n"/>
      <c r="AY91" s="242" t="n"/>
      <c r="AZ91" s="242" t="n"/>
      <c r="BA91" s="242" t="n"/>
      <c r="BB91" s="242" t="n"/>
      <c r="BC91" s="242" t="n"/>
    </row>
    <row r="92">
      <c r="A92" s="761" t="inlineStr">
        <is>
          <t>16:00-17:30</t>
        </is>
      </c>
      <c r="B92" s="563" t="inlineStr">
        <is>
          <t>English for Academic Purposes I</t>
        </is>
      </c>
      <c r="C92" s="563" t="inlineStr">
        <is>
          <t>English for Academic Purposes I</t>
        </is>
      </c>
      <c r="D92" s="563" t="inlineStr">
        <is>
          <t>English for Academic Purposes I</t>
        </is>
      </c>
      <c r="E92" s="563" t="inlineStr">
        <is>
          <t>English for Academic Purposes I</t>
        </is>
      </c>
      <c r="F92" s="563" t="inlineStr">
        <is>
          <t>English for Academic Purposes I</t>
        </is>
      </c>
      <c r="G92" s="563" t="inlineStr">
        <is>
          <t>English for Academic Purposes I</t>
        </is>
      </c>
      <c r="H92" s="563" t="inlineStr">
        <is>
          <t>English for Academic Purposes I</t>
        </is>
      </c>
      <c r="I92" s="563" t="inlineStr">
        <is>
          <t>English for Academic Purposes I</t>
        </is>
      </c>
      <c r="J92" s="563" t="inlineStr">
        <is>
          <t>English for Academic Purposes I</t>
        </is>
      </c>
      <c r="K92" s="563" t="inlineStr">
        <is>
          <t>English for Academic Purposes I</t>
        </is>
      </c>
      <c r="L92" s="921" t="inlineStr">
        <is>
          <t>16:20-17:50</t>
        </is>
      </c>
      <c r="M92" s="761" t="n"/>
      <c r="N92" s="190" t="n"/>
      <c r="O92" s="564" t="inlineStr">
        <is>
          <t>System and Network Administration (lab)</t>
        </is>
      </c>
      <c r="P92" s="190" t="n"/>
      <c r="Q92" s="190" t="n"/>
      <c r="R92" s="573" t="n"/>
      <c r="S92" s="573" t="n"/>
      <c r="T92" s="573" t="n"/>
      <c r="U92" s="921" t="inlineStr">
        <is>
          <t>16:10-17:40</t>
        </is>
      </c>
      <c r="V92" s="1381" t="n"/>
      <c r="W92" s="1381" t="n"/>
      <c r="X92" s="1381" t="n"/>
      <c r="Y92" s="1381" t="n"/>
      <c r="Z92" s="487" t="inlineStr">
        <is>
          <t xml:space="preserve">
Data Mining (lec) STARTS ON 3/02</t>
        </is>
      </c>
      <c r="AA92" s="1381" t="n"/>
      <c r="AB92" s="1322" t="inlineStr">
        <is>
          <t>16:30-18:00</t>
        </is>
      </c>
      <c r="AC92" s="1384" t="n"/>
      <c r="AD92" s="1381" t="n"/>
      <c r="AE92" s="1381" t="n"/>
      <c r="AF92" s="1381" t="n"/>
      <c r="AG92" s="1381" t="n"/>
      <c r="AH92" s="1385" t="n"/>
      <c r="AI92" s="761" t="inlineStr">
        <is>
          <t>16:00-17:30</t>
        </is>
      </c>
      <c r="AJ92" s="761" t="n"/>
      <c r="AK92" s="574" t="n"/>
      <c r="AL92" s="333" t="n"/>
      <c r="AM92" s="761" t="n"/>
      <c r="AN92" s="575" t="n"/>
      <c r="AO92" s="242" t="n"/>
      <c r="AP92" s="242" t="n"/>
      <c r="AQ92" s="242" t="n"/>
      <c r="AR92" s="242" t="n"/>
      <c r="AS92" s="242" t="n"/>
      <c r="AT92" s="242" t="n"/>
      <c r="AU92" s="242" t="n"/>
      <c r="AV92" s="242" t="n"/>
      <c r="AW92" s="242" t="n"/>
      <c r="AX92" s="242" t="n"/>
      <c r="AY92" s="242" t="n"/>
      <c r="AZ92" s="242" t="n"/>
      <c r="BA92" s="242" t="n"/>
      <c r="BB92" s="242" t="n"/>
      <c r="BC92" s="242" t="n"/>
    </row>
    <row r="93">
      <c r="A93" t="inlineStr">
        <is>
          <t>16:00-17:30</t>
        </is>
      </c>
      <c r="B93" s="563" t="inlineStr">
        <is>
          <t xml:space="preserve">Gelvanovsky,Kruglova,Rednikova,Melnikova, 
Saduov, Marouf 
</t>
        </is>
      </c>
      <c r="C93" s="563" t="inlineStr">
        <is>
          <t xml:space="preserve">Gelvanovsky,Kruglova,Rednikova,Melnikova, 
Saduov, Marouf 
</t>
        </is>
      </c>
      <c r="D93" s="563" t="inlineStr">
        <is>
          <t xml:space="preserve">Gelvanovsky,Kruglova,Rednikova,Melnikova, 
Saduov, Marouf 
</t>
        </is>
      </c>
      <c r="E93" s="563" t="inlineStr">
        <is>
          <t xml:space="preserve">Gelvanovsky,Kruglova,Rednikova,Melnikova, 
Saduov, Marouf 
</t>
        </is>
      </c>
      <c r="F93" s="563" t="inlineStr">
        <is>
          <t xml:space="preserve">Gelvanovsky,Kruglova,Rednikova,Melnikova, 
Saduov, Marouf 
</t>
        </is>
      </c>
      <c r="G93" s="563" t="inlineStr">
        <is>
          <t xml:space="preserve">Gelvanovsky,Kruglova,Rednikova,Melnikova, 
Saduov, Marouf 
</t>
        </is>
      </c>
      <c r="H93" s="563" t="inlineStr">
        <is>
          <t xml:space="preserve">Gelvanovsky,Kruglova,Rednikova,Melnikova, 
Saduov, Marouf 
</t>
        </is>
      </c>
      <c r="I93" s="563" t="inlineStr">
        <is>
          <t xml:space="preserve">Gelvanovsky,Kruglova,Rednikova,Melnikova, 
Saduov, Marouf 
</t>
        </is>
      </c>
      <c r="J93" s="563" t="inlineStr">
        <is>
          <t xml:space="preserve">Gelvanovsky,Kruglova,Rednikova,Melnikova, 
Saduov, Marouf 
</t>
        </is>
      </c>
      <c r="K93" s="563" t="inlineStr">
        <is>
          <t xml:space="preserve">Gelvanovsky,Kruglova,Rednikova,Melnikova, 
Saduov, Marouf 
</t>
        </is>
      </c>
      <c r="L93" t="inlineStr">
        <is>
          <t>16:20-17:50</t>
        </is>
      </c>
      <c r="N93" s="759" t="n"/>
      <c r="O93" s="567" t="inlineStr">
        <is>
          <t>Awwal Ishiaku</t>
        </is>
      </c>
      <c r="P93" s="306" t="n"/>
      <c r="Q93" s="306" t="n"/>
      <c r="R93" s="467" t="n"/>
      <c r="S93" s="306" t="n"/>
      <c r="T93" s="306" t="n"/>
      <c r="U93" t="inlineStr">
        <is>
          <t>16:10-17:40</t>
        </is>
      </c>
      <c r="Z93" s="283" t="inlineStr">
        <is>
          <t>Armen Beklaryan</t>
        </is>
      </c>
      <c r="AB93" t="inlineStr">
        <is>
          <t>16:30-18:00</t>
        </is>
      </c>
      <c r="AI93" t="inlineStr">
        <is>
          <t>16:00-17:30</t>
        </is>
      </c>
      <c r="AK93" s="576" t="n"/>
      <c r="AL93" s="590" t="n"/>
      <c r="AN93" s="467" t="n"/>
      <c r="AO93" s="242" t="n"/>
      <c r="AP93" s="242" t="n"/>
      <c r="AQ93" s="242" t="n"/>
      <c r="AR93" s="242" t="n"/>
      <c r="AS93" s="242" t="n"/>
      <c r="AT93" s="242" t="n"/>
      <c r="AU93" s="242" t="n"/>
      <c r="AV93" s="242" t="n"/>
      <c r="AW93" s="242" t="n"/>
      <c r="AX93" s="242" t="n"/>
      <c r="AY93" s="242" t="n"/>
      <c r="AZ93" s="242" t="n"/>
      <c r="BA93" s="242" t="n"/>
      <c r="BB93" s="242" t="n"/>
      <c r="BC93" s="242" t="n"/>
    </row>
    <row r="94">
      <c r="A94" t="inlineStr">
        <is>
          <t>16:00-17:30</t>
        </is>
      </c>
      <c r="B94" s="569" t="inlineStr">
        <is>
          <t>314/313/318/320/421</t>
        </is>
      </c>
      <c r="C94" s="569" t="inlineStr">
        <is>
          <t>314/313/318/320/421</t>
        </is>
      </c>
      <c r="D94" s="569" t="inlineStr">
        <is>
          <t>314/313/318/320/421</t>
        </is>
      </c>
      <c r="E94" s="569" t="inlineStr">
        <is>
          <t>314/313/318/320/421</t>
        </is>
      </c>
      <c r="F94" s="569" t="inlineStr">
        <is>
          <t>314/313/318/320/421</t>
        </is>
      </c>
      <c r="G94" s="569" t="inlineStr">
        <is>
          <t>314/313/318/320/421</t>
        </is>
      </c>
      <c r="H94" s="569" t="inlineStr">
        <is>
          <t>314/313/318/320/421</t>
        </is>
      </c>
      <c r="I94" s="569" t="inlineStr">
        <is>
          <t>314/313/318/320/421</t>
        </is>
      </c>
      <c r="J94" s="569" t="inlineStr">
        <is>
          <t>314/313/318/320/421</t>
        </is>
      </c>
      <c r="K94" s="569" t="inlineStr">
        <is>
          <t>314/313/318/320/421</t>
        </is>
      </c>
      <c r="L94" t="inlineStr">
        <is>
          <t>16:20-17:50</t>
        </is>
      </c>
      <c r="N94" s="879" t="n"/>
      <c r="O94" s="396" t="n">
        <v>101</v>
      </c>
      <c r="P94" s="879" t="n"/>
      <c r="Q94" s="879" t="n"/>
      <c r="R94" s="879" t="n"/>
      <c r="S94" s="879" t="n"/>
      <c r="T94" s="879" t="n"/>
      <c r="U94" t="inlineStr">
        <is>
          <t>16:10-17:40</t>
        </is>
      </c>
      <c r="Z94" s="499" t="inlineStr">
        <is>
          <t>ONLINE  (ROOM 321 ON  03/02,17/02,17/03,14/04,21/04)</t>
        </is>
      </c>
      <c r="AB94" t="inlineStr">
        <is>
          <t>16:30-18:00</t>
        </is>
      </c>
      <c r="AI94" t="inlineStr">
        <is>
          <t>16:00-17:30</t>
        </is>
      </c>
      <c r="AK94" s="577" t="n"/>
      <c r="AL94" s="761" t="n"/>
      <c r="AN94" s="1157" t="n"/>
      <c r="AO94" s="242">
        <f>IFERROR(__xludf.DUMMYFUNCTION("ARRAYFORMULA(TEXTJOIN("" / "",TRUE,sort(TRANSPOSE(trim(split(SUBSTITUTE(JOIN("","",A94:AN94),""/"",""e,""),"","",true,true))))))"),"04) / 101 / 14e / 17e / 17e / 2 / 2 / 21e / 3 / 313e / 313e / 313e / 313e / 313e / 313e / 313e / 313e / 313e / 313e / 314e / 314e / 314e / 314e / 314e / 314e / 314e / 314e / 314e / 314e / 318e / 318e / 318e / 318e / 318e / 318e / 318e / 318e / 318e / 318e"&amp;" / 320e / 320e / 320e / 320e / 320e / 320e / 320e / 320e / 320e / 320e / 4 / 421 / 421 / 421 / 421 / 421 / 421 / 421 / 421 / 421 / 421 / ONLINE (ROOM 321 ON 03e")</f>
        <v/>
      </c>
      <c r="AP94" s="242" t="n"/>
      <c r="AQ94" s="242" t="n"/>
      <c r="AR94" s="242" t="n"/>
      <c r="AS94" s="242" t="n"/>
      <c r="AT94" s="242" t="n"/>
      <c r="AU94" s="242" t="n"/>
      <c r="AV94" s="242" t="n"/>
      <c r="AW94" s="242" t="n"/>
      <c r="AX94" s="242" t="n"/>
      <c r="AY94" s="242" t="n"/>
      <c r="AZ94" s="242" t="n"/>
      <c r="BA94" s="242" t="n"/>
      <c r="BB94" s="242" t="n"/>
      <c r="BC94" s="242" t="n"/>
    </row>
    <row r="95">
      <c r="A95" s="761" t="inlineStr">
        <is>
          <t>17:40-19:10</t>
        </is>
      </c>
      <c r="B95" s="190" t="n"/>
      <c r="J95" s="573" t="n"/>
      <c r="K95" s="190" t="n"/>
      <c r="L95" s="921" t="inlineStr">
        <is>
          <t>18:00-19:30</t>
        </is>
      </c>
      <c r="M95" s="761" t="n"/>
      <c r="N95" s="761" t="n"/>
      <c r="O95" s="761" t="n"/>
      <c r="P95" s="761" t="n"/>
      <c r="Q95" s="190" t="n"/>
      <c r="R95" s="190" t="n"/>
      <c r="S95" s="190" t="n"/>
      <c r="T95" s="190" t="n"/>
      <c r="U95" s="1322" t="inlineStr">
        <is>
          <t>17:50-19:20</t>
        </is>
      </c>
      <c r="V95" s="1384" t="n"/>
      <c r="W95" s="1381" t="n"/>
      <c r="X95" s="1381" t="n"/>
      <c r="Y95" s="1381" t="n"/>
      <c r="Z95" s="1381" t="n"/>
      <c r="AA95" s="1381" t="n"/>
      <c r="AB95" s="1322" t="inlineStr">
        <is>
          <t>18:10-19:40</t>
        </is>
      </c>
      <c r="AC95" s="1384" t="n"/>
      <c r="AD95" s="1381" t="n"/>
      <c r="AE95" s="1381" t="n"/>
      <c r="AF95" s="1381" t="n"/>
      <c r="AG95" s="1381" t="n"/>
      <c r="AH95" s="1385" t="n"/>
      <c r="AI95" s="761" t="inlineStr">
        <is>
          <t>17:40-19:10</t>
        </is>
      </c>
      <c r="AJ95" s="328" t="n"/>
      <c r="AK95" s="579" t="n"/>
      <c r="AL95" s="761" t="n"/>
      <c r="AM95" s="761" t="n"/>
      <c r="AN95" s="761" t="n"/>
      <c r="AO95" s="242" t="n"/>
      <c r="AP95" s="242" t="n"/>
      <c r="AQ95" s="242" t="n"/>
      <c r="AR95" s="242" t="n"/>
      <c r="AS95" s="242" t="n"/>
      <c r="AT95" s="242" t="n"/>
      <c r="AU95" s="242" t="n"/>
      <c r="AV95" s="242" t="n"/>
      <c r="AW95" s="242" t="n"/>
      <c r="AX95" s="242" t="n"/>
      <c r="AY95" s="242" t="n"/>
      <c r="AZ95" s="242" t="n"/>
      <c r="BA95" s="242" t="n"/>
      <c r="BB95" s="242" t="n"/>
      <c r="BC95" s="242" t="n"/>
    </row>
    <row r="96">
      <c r="A96" t="inlineStr">
        <is>
          <t>17:40-19:10</t>
        </is>
      </c>
      <c r="B96" s="1059" t="n"/>
      <c r="J96" s="573" t="n"/>
      <c r="K96" s="573" t="n"/>
      <c r="L96" t="inlineStr">
        <is>
          <t>18:00-19:30</t>
        </is>
      </c>
      <c r="Q96" s="306" t="n"/>
      <c r="R96" s="306" t="n"/>
      <c r="S96" s="306" t="n"/>
      <c r="T96" s="306" t="n"/>
      <c r="U96" t="inlineStr">
        <is>
          <t>17:50-19:20</t>
        </is>
      </c>
      <c r="AB96" t="inlineStr">
        <is>
          <t>18:10-19:40</t>
        </is>
      </c>
      <c r="AI96" t="inlineStr">
        <is>
          <t>17:40-19:10</t>
        </is>
      </c>
      <c r="AK96" s="579" t="n"/>
      <c r="AO96" s="242" t="n"/>
      <c r="AP96" s="242" t="n"/>
      <c r="AQ96" s="242" t="n"/>
      <c r="AR96" s="242" t="n"/>
      <c r="AS96" s="242" t="n"/>
      <c r="AT96" s="242" t="n"/>
      <c r="AU96" s="242" t="n"/>
      <c r="AV96" s="242" t="n"/>
      <c r="AW96" s="242" t="n"/>
      <c r="AX96" s="242" t="n"/>
      <c r="AY96" s="242" t="n"/>
      <c r="AZ96" s="242" t="n"/>
      <c r="BA96" s="242" t="n"/>
      <c r="BB96" s="242" t="n"/>
      <c r="BC96" s="242" t="n"/>
    </row>
    <row r="97">
      <c r="A97" t="inlineStr">
        <is>
          <t>17:40-19:10</t>
        </is>
      </c>
      <c r="B97" s="879" t="n"/>
      <c r="J97" s="879" t="n"/>
      <c r="K97" s="879" t="n"/>
      <c r="L97" t="inlineStr">
        <is>
          <t>18:00-19:30</t>
        </is>
      </c>
      <c r="Q97" s="879" t="n"/>
      <c r="R97" s="879" t="n"/>
      <c r="S97" s="879" t="n"/>
      <c r="T97" s="879" t="n"/>
      <c r="U97" t="inlineStr">
        <is>
          <t>17:50-19:20</t>
        </is>
      </c>
      <c r="AB97" t="inlineStr">
        <is>
          <t>18:10-19:40</t>
        </is>
      </c>
      <c r="AI97" t="inlineStr">
        <is>
          <t>17:40-19:10</t>
        </is>
      </c>
      <c r="AK97" s="576" t="n"/>
      <c r="AO97" s="242">
        <f>CONCATENATE(A97:AN97)</f>
        <v/>
      </c>
      <c r="AP97" s="242" t="n"/>
      <c r="AQ97" s="242" t="n"/>
      <c r="AR97" s="242" t="n"/>
      <c r="AS97" s="242" t="n"/>
      <c r="AT97" s="242" t="n"/>
      <c r="AU97" s="242" t="n"/>
      <c r="AV97" s="242" t="n"/>
      <c r="AW97" s="242" t="n"/>
      <c r="AX97" s="242" t="n"/>
      <c r="AY97" s="242" t="n"/>
      <c r="AZ97" s="242" t="n"/>
      <c r="BA97" s="242" t="n"/>
      <c r="BB97" s="242" t="n"/>
      <c r="BC97" s="242" t="n"/>
    </row>
    <row r="98">
      <c r="A98" s="791" t="inlineStr">
        <is>
          <t>SATURDAY</t>
        </is>
      </c>
      <c r="B98" s="1386" t="n"/>
      <c r="J98" s="794" t="n"/>
      <c r="K98" s="888" t="n"/>
      <c r="L98" s="228" t="inlineStr">
        <is>
          <t>SATURDAY</t>
        </is>
      </c>
      <c r="M98" s="1019" t="n"/>
      <c r="N98" s="794" t="n"/>
      <c r="O98" s="794" t="n"/>
      <c r="P98" s="794" t="n"/>
      <c r="Q98" s="794" t="n"/>
      <c r="R98" s="794" t="n"/>
      <c r="S98" s="794" t="n"/>
      <c r="T98" s="794" t="n"/>
      <c r="U98" s="228" t="inlineStr">
        <is>
          <t>SATURDAY</t>
        </is>
      </c>
      <c r="V98" s="1019" t="n"/>
      <c r="W98" s="794" t="n"/>
      <c r="X98" s="794" t="n"/>
      <c r="Y98" s="794" t="n"/>
      <c r="Z98" s="794" t="n"/>
      <c r="AA98" s="794" t="n"/>
      <c r="AB98" s="228" t="inlineStr">
        <is>
          <t>SATURDAY</t>
        </is>
      </c>
      <c r="AC98" s="1019" t="n"/>
      <c r="AD98" s="794" t="n"/>
      <c r="AE98" s="794" t="n"/>
      <c r="AF98" s="794" t="n"/>
      <c r="AG98" s="794" t="n"/>
      <c r="AH98" s="924" t="n"/>
      <c r="AI98" s="791" t="inlineStr">
        <is>
          <t>SATURDAY</t>
        </is>
      </c>
      <c r="AJ98" s="1019" t="n"/>
      <c r="AK98" s="424" t="n"/>
      <c r="AL98" s="794" t="n"/>
      <c r="AM98" s="794" t="n"/>
      <c r="AN98" s="794" t="n"/>
      <c r="AO98" s="889" t="n"/>
      <c r="AP98" s="889" t="n"/>
      <c r="AQ98" s="889" t="n"/>
      <c r="AR98" s="889" t="n"/>
      <c r="AS98" s="889" t="n"/>
      <c r="AT98" s="889" t="n"/>
      <c r="AU98" s="889" t="n"/>
      <c r="AV98" s="889" t="n"/>
      <c r="AW98" s="889" t="n"/>
      <c r="AX98" s="889" t="n"/>
      <c r="AY98" s="889" t="n"/>
      <c r="AZ98" s="889" t="n"/>
      <c r="BA98" s="889" t="n"/>
      <c r="BB98" s="889" t="n"/>
      <c r="BC98" s="889" t="n"/>
    </row>
    <row r="99">
      <c r="A99" s="761" t="inlineStr">
        <is>
          <t>09:00-10:30</t>
        </is>
      </c>
      <c r="B99" s="1387" t="n"/>
      <c r="C99" s="1333" t="n"/>
      <c r="D99" s="1333" t="n"/>
      <c r="E99" s="1333" t="n"/>
      <c r="F99" s="1333" t="n"/>
      <c r="G99" s="1388" t="n"/>
      <c r="H99" s="196" t="n"/>
      <c r="I99" s="921" t="n"/>
      <c r="J99" s="590" t="n"/>
      <c r="K99" s="196" t="n"/>
      <c r="L99" s="1322" t="inlineStr">
        <is>
          <t>09:20-10:50</t>
        </is>
      </c>
      <c r="M99" s="328" t="n"/>
      <c r="N99" s="761" t="n"/>
      <c r="O99" s="761" t="n"/>
      <c r="P99" s="761" t="n"/>
      <c r="Q99" s="761" t="n"/>
      <c r="R99" s="761" t="n"/>
      <c r="S99" s="761" t="n"/>
      <c r="T99" s="761" t="n"/>
      <c r="U99" s="1322" t="inlineStr">
        <is>
          <t>09:10-10:40</t>
        </is>
      </c>
      <c r="V99" s="1061" t="n"/>
      <c r="W99" s="1381" t="n"/>
      <c r="X99" s="1381" t="n"/>
      <c r="Y99" s="1381" t="n"/>
      <c r="Z99" s="1381" t="n"/>
      <c r="AA99" s="1381" t="n"/>
      <c r="AB99" s="921" t="inlineStr">
        <is>
          <t>09:30-11:00</t>
        </is>
      </c>
      <c r="AC99" s="1331" t="inlineStr">
        <is>
          <t>Theoretical Sports (lec) - Physiology</t>
        </is>
      </c>
      <c r="AD99" t="inlineStr">
        <is>
          <t>Theoretical Sports (lec) - Physiology</t>
        </is>
      </c>
      <c r="AE99" t="inlineStr">
        <is>
          <t>Theoretical Sports (lec) - Physiology</t>
        </is>
      </c>
      <c r="AF99" t="inlineStr">
        <is>
          <t>Theoretical Sports (lec) - Physiology</t>
        </is>
      </c>
      <c r="AG99" t="inlineStr">
        <is>
          <t>Theoretical Sports (lec) - Physiology</t>
        </is>
      </c>
      <c r="AH99" t="inlineStr">
        <is>
          <t>Theoretical Sports (lec) - Physiology</t>
        </is>
      </c>
      <c r="AI99" s="761" t="inlineStr">
        <is>
          <t>09:00-10:30</t>
        </is>
      </c>
      <c r="AJ99" s="739" t="n"/>
      <c r="AK99" s="574" t="n"/>
      <c r="AL99" s="741" t="n"/>
      <c r="AM99" s="741" t="n"/>
      <c r="AN99" s="741" t="n"/>
      <c r="AO99" s="242" t="n"/>
      <c r="AP99" s="242" t="n"/>
      <c r="AQ99" s="242" t="n"/>
      <c r="AR99" s="242" t="n"/>
      <c r="AS99" s="242" t="n"/>
      <c r="AT99" s="242" t="n"/>
      <c r="AU99" s="242" t="n"/>
      <c r="AV99" s="242" t="n"/>
      <c r="AW99" s="242" t="n"/>
      <c r="AX99" s="242" t="n"/>
      <c r="AY99" s="242" t="n"/>
      <c r="AZ99" s="242" t="n"/>
      <c r="BA99" s="242" t="n"/>
      <c r="BB99" s="242" t="n"/>
      <c r="BC99" s="242" t="n"/>
    </row>
    <row r="100">
      <c r="A100" t="inlineStr">
        <is>
          <t>09:00-10:30</t>
        </is>
      </c>
      <c r="H100" s="590" t="n"/>
      <c r="J100" s="590" t="n"/>
      <c r="K100" s="590" t="n"/>
      <c r="L100" t="inlineStr">
        <is>
          <t>09:20-10:50</t>
        </is>
      </c>
      <c r="S100" s="761" t="n"/>
      <c r="T100" s="761" t="n"/>
      <c r="U100" t="inlineStr">
        <is>
          <t>09:10-10:40</t>
        </is>
      </c>
      <c r="V100" s="1068" t="n"/>
      <c r="AB100" t="inlineStr">
        <is>
          <t>09:30-11:00</t>
        </is>
      </c>
      <c r="AC100" s="284" t="inlineStr">
        <is>
          <t>Andrei Anisimov</t>
        </is>
      </c>
      <c r="AD100" t="inlineStr">
        <is>
          <t>Andrei Anisimov</t>
        </is>
      </c>
      <c r="AE100" t="inlineStr">
        <is>
          <t>Andrei Anisimov</t>
        </is>
      </c>
      <c r="AF100" t="inlineStr">
        <is>
          <t>Andrei Anisimov</t>
        </is>
      </c>
      <c r="AG100" t="inlineStr">
        <is>
          <t>Andrei Anisimov</t>
        </is>
      </c>
      <c r="AH100" t="inlineStr">
        <is>
          <t>Andrei Anisimov</t>
        </is>
      </c>
      <c r="AI100" t="inlineStr">
        <is>
          <t>09:00-10:30</t>
        </is>
      </c>
      <c r="AK100" s="579" t="n"/>
      <c r="AO100" s="242" t="n"/>
      <c r="AP100" s="242" t="n"/>
      <c r="AQ100" s="242" t="n"/>
      <c r="AR100" s="242" t="n"/>
      <c r="AS100" s="242" t="n"/>
      <c r="AT100" s="242" t="n"/>
      <c r="AU100" s="242" t="n"/>
      <c r="AV100" s="242" t="n"/>
      <c r="AW100" s="242" t="n"/>
      <c r="AX100" s="242" t="n"/>
      <c r="AY100" s="242" t="n"/>
      <c r="AZ100" s="242" t="n"/>
      <c r="BA100" s="242" t="n"/>
      <c r="BB100" s="242" t="n"/>
      <c r="BC100" s="242" t="n"/>
    </row>
    <row r="101">
      <c r="A101" t="inlineStr">
        <is>
          <t>09:00-10:30</t>
        </is>
      </c>
      <c r="H101" s="741" t="n"/>
      <c r="J101" s="741" t="n"/>
      <c r="K101" s="741" t="n"/>
      <c r="L101" t="inlineStr">
        <is>
          <t>09:20-10:50</t>
        </is>
      </c>
      <c r="S101" s="761" t="n"/>
      <c r="T101" s="761" t="n"/>
      <c r="U101" t="inlineStr">
        <is>
          <t>09:10-10:40</t>
        </is>
      </c>
      <c r="V101" s="559" t="n"/>
      <c r="AB101" t="inlineStr">
        <is>
          <t>09:30-11:00</t>
        </is>
      </c>
      <c r="AC101" s="1332" t="inlineStr">
        <is>
          <t>105 (ONLY ON 11/03)</t>
        </is>
      </c>
      <c r="AD101" t="inlineStr">
        <is>
          <t>105 (ONLY ON 11/03)</t>
        </is>
      </c>
      <c r="AE101" t="inlineStr">
        <is>
          <t>105 (ONLY ON 11/03)</t>
        </is>
      </c>
      <c r="AF101" t="inlineStr">
        <is>
          <t>105 (ONLY ON 11/03)</t>
        </is>
      </c>
      <c r="AG101" t="inlineStr">
        <is>
          <t>105 (ONLY ON 11/03)</t>
        </is>
      </c>
      <c r="AH101" t="inlineStr">
        <is>
          <t>105 (ONLY ON 11/03)</t>
        </is>
      </c>
      <c r="AI101" t="inlineStr">
        <is>
          <t>09:00-10:30</t>
        </is>
      </c>
      <c r="AK101" s="576" t="n"/>
      <c r="AO101" s="242">
        <f>CONCATENATE(A101:AN101)</f>
        <v/>
      </c>
      <c r="AP101" s="242" t="n"/>
      <c r="AQ101" s="242" t="n"/>
      <c r="AR101" s="242" t="n"/>
      <c r="AS101" s="242" t="n"/>
      <c r="AT101" s="242" t="n"/>
      <c r="AU101" s="242" t="n"/>
      <c r="AV101" s="242" t="n"/>
      <c r="AW101" s="242" t="n"/>
      <c r="AX101" s="242" t="n"/>
      <c r="AY101" s="242" t="n"/>
      <c r="AZ101" s="242" t="n"/>
      <c r="BA101" s="242" t="n"/>
      <c r="BB101" s="242" t="n"/>
      <c r="BC101" s="242" t="n"/>
    </row>
    <row r="102">
      <c r="A102" s="761" t="inlineStr">
        <is>
          <t>10:40-12:10</t>
        </is>
      </c>
      <c r="B102" s="1387" t="n"/>
      <c r="C102" s="1333" t="n"/>
      <c r="D102" s="1333" t="n"/>
      <c r="E102" s="1333" t="n"/>
      <c r="F102" s="1333" t="n"/>
      <c r="G102" s="1388" t="n"/>
      <c r="H102" s="196" t="n"/>
      <c r="I102" s="921" t="n"/>
      <c r="J102" s="590" t="n"/>
      <c r="K102" s="196" t="n"/>
      <c r="L102" s="1322" t="inlineStr">
        <is>
          <t>11:00-12:30</t>
        </is>
      </c>
      <c r="M102" s="328" t="n"/>
      <c r="N102" s="761" t="n"/>
      <c r="O102" s="761" t="n"/>
      <c r="P102" s="761" t="n"/>
      <c r="Q102" s="761" t="n"/>
      <c r="R102" s="761" t="n"/>
      <c r="S102" s="761" t="n"/>
      <c r="T102" s="761" t="n"/>
      <c r="U102" s="1322" t="inlineStr">
        <is>
          <t>10:50-12:20</t>
        </is>
      </c>
      <c r="V102" s="1061" t="n"/>
      <c r="W102" s="1381" t="n"/>
      <c r="X102" s="1381" t="n"/>
      <c r="Y102" s="1381" t="n"/>
      <c r="Z102" s="1381" t="n"/>
      <c r="AA102" s="1381" t="n"/>
      <c r="AB102" s="1322" t="inlineStr">
        <is>
          <t>11:10-12:40</t>
        </is>
      </c>
      <c r="AC102" s="402" t="n"/>
      <c r="AI102" s="761" t="inlineStr">
        <is>
          <t>10:40-12:10</t>
        </is>
      </c>
      <c r="AJ102" s="739" t="n"/>
      <c r="AK102" s="574" t="n"/>
      <c r="AL102" s="741" t="n"/>
      <c r="AM102" s="741" t="n"/>
      <c r="AN102" s="741" t="n"/>
      <c r="AO102" s="242" t="n"/>
      <c r="AP102" s="242" t="n"/>
      <c r="AQ102" s="242" t="n"/>
      <c r="AR102" s="242" t="n"/>
      <c r="AS102" s="242" t="n"/>
      <c r="AT102" s="242" t="n"/>
      <c r="AU102" s="242" t="n"/>
      <c r="AV102" s="242" t="n"/>
      <c r="AW102" s="242" t="n"/>
      <c r="AX102" s="242" t="n"/>
      <c r="AY102" s="242" t="n"/>
      <c r="AZ102" s="242" t="n"/>
      <c r="BA102" s="242" t="n"/>
      <c r="BB102" s="242" t="n"/>
      <c r="BC102" s="242" t="n"/>
    </row>
    <row r="103">
      <c r="A103" t="inlineStr">
        <is>
          <t>10:40-12:10</t>
        </is>
      </c>
      <c r="H103" s="590" t="n"/>
      <c r="J103" s="590" t="n"/>
      <c r="K103" s="590" t="n"/>
      <c r="L103" t="inlineStr">
        <is>
          <t>11:00-12:30</t>
        </is>
      </c>
      <c r="S103" s="761" t="n"/>
      <c r="T103" s="761" t="n"/>
      <c r="U103" t="inlineStr">
        <is>
          <t>10:50-12:20</t>
        </is>
      </c>
      <c r="V103" s="1068" t="n"/>
      <c r="AB103" t="inlineStr">
        <is>
          <t>11:10-12:40</t>
        </is>
      </c>
      <c r="AC103" s="1389" t="n"/>
      <c r="AI103" t="inlineStr">
        <is>
          <t>10:40-12:10</t>
        </is>
      </c>
      <c r="AK103" s="579" t="n"/>
      <c r="AO103" s="242" t="n"/>
      <c r="AP103" s="242" t="n"/>
      <c r="AQ103" s="242" t="n"/>
      <c r="AR103" s="242" t="n"/>
      <c r="AS103" s="242" t="n"/>
      <c r="AT103" s="242" t="n"/>
      <c r="AU103" s="242" t="n"/>
      <c r="AV103" s="242" t="n"/>
      <c r="AW103" s="242" t="n"/>
      <c r="AX103" s="242" t="n"/>
      <c r="AY103" s="242" t="n"/>
      <c r="AZ103" s="242" t="n"/>
      <c r="BA103" s="242" t="n"/>
      <c r="BB103" s="242" t="n"/>
      <c r="BC103" s="242" t="n"/>
    </row>
    <row r="104">
      <c r="A104" t="inlineStr">
        <is>
          <t>10:40-12:10</t>
        </is>
      </c>
      <c r="H104" s="741" t="n"/>
      <c r="J104" s="741" t="n"/>
      <c r="K104" s="741" t="n"/>
      <c r="L104" t="inlineStr">
        <is>
          <t>11:00-12:30</t>
        </is>
      </c>
      <c r="S104" s="761" t="n"/>
      <c r="T104" s="761" t="n"/>
      <c r="U104" t="inlineStr">
        <is>
          <t>10:50-12:20</t>
        </is>
      </c>
      <c r="V104" s="559" t="n"/>
      <c r="AB104" t="inlineStr">
        <is>
          <t>11:10-12:40</t>
        </is>
      </c>
      <c r="AC104" s="1390" t="n"/>
      <c r="AI104" t="inlineStr">
        <is>
          <t>10:40-12:10</t>
        </is>
      </c>
      <c r="AK104" s="576" t="n"/>
      <c r="AO104" s="242">
        <f>CONCATENATE(A104:AN104)</f>
        <v/>
      </c>
      <c r="AP104" s="242" t="n"/>
      <c r="AQ104" s="242" t="n"/>
      <c r="AR104" s="242" t="n"/>
      <c r="AS104" s="242" t="n"/>
      <c r="AT104" s="242" t="n"/>
      <c r="AU104" s="242" t="n"/>
      <c r="AV104" s="242" t="n"/>
      <c r="AW104" s="242" t="n"/>
      <c r="AX104" s="242" t="n"/>
      <c r="AY104" s="242" t="n"/>
      <c r="AZ104" s="242" t="n"/>
      <c r="BA104" s="242" t="n"/>
      <c r="BB104" s="242" t="n"/>
      <c r="BC104" s="242" t="n"/>
    </row>
    <row r="105">
      <c r="A105" s="761" t="inlineStr">
        <is>
          <t>12:40-14:10</t>
        </is>
      </c>
      <c r="B105" s="1387" t="n"/>
      <c r="C105" s="1333" t="n"/>
      <c r="D105" s="1333" t="n"/>
      <c r="E105" s="1333" t="n"/>
      <c r="F105" s="1333" t="n"/>
      <c r="G105" s="1388" t="n"/>
      <c r="H105" s="196" t="n"/>
      <c r="I105" s="921" t="n"/>
      <c r="J105" s="590" t="n"/>
      <c r="K105" s="196" t="n"/>
      <c r="L105" s="1322" t="inlineStr">
        <is>
          <t>13:00-14:30</t>
        </is>
      </c>
      <c r="M105" s="328" t="n"/>
      <c r="N105" s="761" t="n"/>
      <c r="O105" s="761" t="n"/>
      <c r="P105" s="761" t="n"/>
      <c r="Q105" s="761" t="n"/>
      <c r="R105" s="761" t="n"/>
      <c r="S105" s="761" t="n"/>
      <c r="T105" s="761" t="n"/>
      <c r="U105" s="1322" t="inlineStr">
        <is>
          <t>12:50-14:20</t>
        </is>
      </c>
      <c r="V105" s="1384" t="n"/>
      <c r="W105" s="1381" t="n"/>
      <c r="X105" s="1381" t="n"/>
      <c r="Y105" s="1381" t="n"/>
      <c r="Z105" s="1381" t="n"/>
      <c r="AA105" s="1381" t="n"/>
      <c r="AB105" s="1322" t="inlineStr">
        <is>
          <t>13:10-14:40</t>
        </is>
      </c>
      <c r="AC105" s="1331" t="inlineStr">
        <is>
          <t>Theoretical Sports (lec) - Physiology</t>
        </is>
      </c>
      <c r="AD105" t="inlineStr">
        <is>
          <t>Theoretical Sports (lec) - Physiology</t>
        </is>
      </c>
      <c r="AE105" t="inlineStr">
        <is>
          <t>Theoretical Sports (lec) - Physiology</t>
        </is>
      </c>
      <c r="AF105" t="inlineStr">
        <is>
          <t>Theoretical Sports (lec) - Physiology</t>
        </is>
      </c>
      <c r="AG105" t="inlineStr">
        <is>
          <t>Theoretical Sports (lec) - Physiology</t>
        </is>
      </c>
      <c r="AH105" t="inlineStr">
        <is>
          <t>Theoretical Sports (lec) - Physiology</t>
        </is>
      </c>
      <c r="AI105" s="761" t="inlineStr">
        <is>
          <t>12:40-14:10</t>
        </is>
      </c>
      <c r="AJ105" s="328" t="n"/>
      <c r="AK105" s="574" t="n"/>
      <c r="AL105" s="761" t="n"/>
      <c r="AM105" s="761" t="n"/>
      <c r="AN105" s="761" t="n"/>
      <c r="AO105" s="242" t="n"/>
      <c r="AP105" s="242" t="n"/>
      <c r="AQ105" s="242" t="n"/>
      <c r="AR105" s="242" t="n"/>
      <c r="AS105" s="242" t="n"/>
      <c r="AT105" s="242" t="n"/>
      <c r="AU105" s="242" t="n"/>
      <c r="AV105" s="242" t="n"/>
      <c r="AW105" s="242" t="n"/>
      <c r="AX105" s="242" t="n"/>
      <c r="AY105" s="242" t="n"/>
      <c r="AZ105" s="242" t="n"/>
      <c r="BA105" s="242" t="n"/>
      <c r="BB105" s="242" t="n"/>
      <c r="BC105" s="242" t="n"/>
    </row>
    <row r="106">
      <c r="A106" t="inlineStr">
        <is>
          <t>12:40-14:10</t>
        </is>
      </c>
      <c r="H106" s="590" t="n"/>
      <c r="J106" s="590" t="n"/>
      <c r="K106" s="590" t="n"/>
      <c r="L106" t="inlineStr">
        <is>
          <t>13:00-14:30</t>
        </is>
      </c>
      <c r="S106" s="761" t="n"/>
      <c r="T106" s="761" t="n"/>
      <c r="U106" t="inlineStr">
        <is>
          <t>12:50-14:20</t>
        </is>
      </c>
      <c r="AB106" t="inlineStr">
        <is>
          <t>13:10-14:40</t>
        </is>
      </c>
      <c r="AC106" s="284" t="inlineStr">
        <is>
          <t>Andrei Anisimov</t>
        </is>
      </c>
      <c r="AD106" t="inlineStr">
        <is>
          <t>Andrei Anisimov</t>
        </is>
      </c>
      <c r="AE106" t="inlineStr">
        <is>
          <t>Andrei Anisimov</t>
        </is>
      </c>
      <c r="AF106" t="inlineStr">
        <is>
          <t>Andrei Anisimov</t>
        </is>
      </c>
      <c r="AG106" t="inlineStr">
        <is>
          <t>Andrei Anisimov</t>
        </is>
      </c>
      <c r="AH106" t="inlineStr">
        <is>
          <t>Andrei Anisimov</t>
        </is>
      </c>
      <c r="AI106" t="inlineStr">
        <is>
          <t>12:40-14:10</t>
        </is>
      </c>
      <c r="AK106" s="579" t="n"/>
      <c r="AO106" s="242" t="n"/>
      <c r="AP106" s="242" t="n"/>
      <c r="AQ106" s="242" t="n"/>
      <c r="AR106" s="242" t="n"/>
      <c r="AS106" s="242" t="n"/>
      <c r="AT106" s="242" t="n"/>
      <c r="AU106" s="242" t="n"/>
      <c r="AV106" s="242" t="n"/>
      <c r="AW106" s="242" t="n"/>
      <c r="AX106" s="242" t="n"/>
      <c r="AY106" s="242" t="n"/>
      <c r="AZ106" s="242" t="n"/>
      <c r="BA106" s="242" t="n"/>
      <c r="BB106" s="242" t="n"/>
      <c r="BC106" s="242" t="n"/>
    </row>
    <row r="107">
      <c r="A107" t="inlineStr">
        <is>
          <t>12:40-14:10</t>
        </is>
      </c>
      <c r="H107" s="741" t="n"/>
      <c r="J107" s="741" t="n"/>
      <c r="K107" s="741" t="n"/>
      <c r="L107" t="inlineStr">
        <is>
          <t>13:00-14:30</t>
        </is>
      </c>
      <c r="S107" s="761" t="n"/>
      <c r="T107" s="761" t="n"/>
      <c r="U107" t="inlineStr">
        <is>
          <t>12:50-14:20</t>
        </is>
      </c>
      <c r="AB107" t="inlineStr">
        <is>
          <t>13:10-14:40</t>
        </is>
      </c>
      <c r="AC107" s="1332" t="inlineStr">
        <is>
          <t>105 (ONLY ON 11/03)</t>
        </is>
      </c>
      <c r="AD107" t="inlineStr">
        <is>
          <t>105 (ONLY ON 11/03)</t>
        </is>
      </c>
      <c r="AE107" t="inlineStr">
        <is>
          <t>105 (ONLY ON 11/03)</t>
        </is>
      </c>
      <c r="AF107" t="inlineStr">
        <is>
          <t>105 (ONLY ON 11/03)</t>
        </is>
      </c>
      <c r="AG107" t="inlineStr">
        <is>
          <t>105 (ONLY ON 11/03)</t>
        </is>
      </c>
      <c r="AH107" t="inlineStr">
        <is>
          <t>105 (ONLY ON 11/03)</t>
        </is>
      </c>
      <c r="AI107" t="inlineStr">
        <is>
          <t>12:40-14:10</t>
        </is>
      </c>
      <c r="AK107" s="576" t="n"/>
      <c r="AO107" s="242">
        <f>CONCATENATE(A107:AN107)</f>
        <v/>
      </c>
      <c r="AP107" s="242" t="n"/>
      <c r="AQ107" s="242" t="n"/>
      <c r="AR107" s="242" t="n"/>
      <c r="AS107" s="242" t="n"/>
      <c r="AT107" s="242" t="n"/>
      <c r="AU107" s="242" t="n"/>
      <c r="AV107" s="242" t="n"/>
      <c r="AW107" s="242" t="n"/>
      <c r="AX107" s="242" t="n"/>
      <c r="AY107" s="242" t="n"/>
      <c r="AZ107" s="242" t="n"/>
      <c r="BA107" s="242" t="n"/>
      <c r="BB107" s="242" t="n"/>
      <c r="BC107" s="242" t="n"/>
    </row>
    <row r="108">
      <c r="A108" s="761" t="inlineStr">
        <is>
          <t>14:20-15:50</t>
        </is>
      </c>
      <c r="B108" s="1387" t="n"/>
      <c r="C108" s="1333" t="n"/>
      <c r="D108" s="1333" t="n"/>
      <c r="E108" s="1333" t="n"/>
      <c r="F108" s="1333" t="n"/>
      <c r="G108" s="1388" t="n"/>
      <c r="H108" s="196" t="n"/>
      <c r="I108" s="921" t="n"/>
      <c r="J108" s="590" t="n"/>
      <c r="K108" s="196" t="n"/>
      <c r="L108" s="1322" t="inlineStr">
        <is>
          <t>14:40-16:10</t>
        </is>
      </c>
      <c r="M108" s="328" t="n"/>
      <c r="N108" s="761" t="n"/>
      <c r="O108" s="761" t="n"/>
      <c r="P108" s="761" t="n"/>
      <c r="Q108" s="761" t="n"/>
      <c r="R108" s="761" t="n"/>
      <c r="S108" s="761" t="n"/>
      <c r="T108" s="761" t="n"/>
      <c r="U108" s="1322" t="inlineStr">
        <is>
          <t>14:30-16:00</t>
        </is>
      </c>
      <c r="V108" s="1384" t="n"/>
      <c r="W108" s="1381" t="n"/>
      <c r="X108" s="1381" t="n"/>
      <c r="Y108" s="1381" t="n"/>
      <c r="Z108" s="1381" t="n"/>
      <c r="AA108" s="1381" t="n"/>
      <c r="AB108" s="1322" t="inlineStr">
        <is>
          <t>14:50-16:20</t>
        </is>
      </c>
      <c r="AC108" s="1331" t="inlineStr">
        <is>
          <t>Theoretical Sports (lec) - Physiology</t>
        </is>
      </c>
      <c r="AD108" t="inlineStr">
        <is>
          <t>Theoretical Sports (lec) - Physiology</t>
        </is>
      </c>
      <c r="AE108" t="inlineStr">
        <is>
          <t>Theoretical Sports (lec) - Physiology</t>
        </is>
      </c>
      <c r="AF108" t="inlineStr">
        <is>
          <t>Theoretical Sports (lec) - Physiology</t>
        </is>
      </c>
      <c r="AG108" t="inlineStr">
        <is>
          <t>Theoretical Sports (lec) - Physiology</t>
        </is>
      </c>
      <c r="AH108" t="inlineStr">
        <is>
          <t>Theoretical Sports (lec) - Physiology</t>
        </is>
      </c>
      <c r="AI108" s="761" t="inlineStr">
        <is>
          <t>14:20-15:50</t>
        </is>
      </c>
      <c r="AJ108" s="328" t="n"/>
      <c r="AK108" s="574" t="n"/>
      <c r="AL108" s="761" t="n"/>
      <c r="AM108" s="761" t="n"/>
      <c r="AN108" s="761" t="n"/>
      <c r="AO108" s="242" t="n"/>
      <c r="AP108" s="242" t="n"/>
      <c r="AQ108" s="242" t="n"/>
      <c r="AR108" s="242" t="n"/>
      <c r="AS108" s="242" t="n"/>
      <c r="AT108" s="242" t="n"/>
      <c r="AU108" s="242" t="n"/>
      <c r="AV108" s="242" t="n"/>
      <c r="AW108" s="242" t="n"/>
      <c r="AX108" s="242" t="n"/>
      <c r="AY108" s="242" t="n"/>
      <c r="AZ108" s="242" t="n"/>
      <c r="BA108" s="242" t="n"/>
      <c r="BB108" s="242" t="n"/>
      <c r="BC108" s="242" t="n"/>
    </row>
    <row r="109">
      <c r="A109" t="inlineStr">
        <is>
          <t>14:20-15:50</t>
        </is>
      </c>
      <c r="H109" s="590" t="n"/>
      <c r="J109" s="590" t="n"/>
      <c r="K109" s="590" t="n"/>
      <c r="L109" t="inlineStr">
        <is>
          <t>14:40-16:10</t>
        </is>
      </c>
      <c r="S109" s="761" t="n"/>
      <c r="T109" s="761" t="n"/>
      <c r="U109" t="inlineStr">
        <is>
          <t>14:30-16:00</t>
        </is>
      </c>
      <c r="AB109" t="inlineStr">
        <is>
          <t>14:50-16:20</t>
        </is>
      </c>
      <c r="AC109" s="284" t="inlineStr">
        <is>
          <t>Andrei Anisimov</t>
        </is>
      </c>
      <c r="AD109" t="inlineStr">
        <is>
          <t>Andrei Anisimov</t>
        </is>
      </c>
      <c r="AE109" t="inlineStr">
        <is>
          <t>Andrei Anisimov</t>
        </is>
      </c>
      <c r="AF109" t="inlineStr">
        <is>
          <t>Andrei Anisimov</t>
        </is>
      </c>
      <c r="AG109" t="inlineStr">
        <is>
          <t>Andrei Anisimov</t>
        </is>
      </c>
      <c r="AH109" t="inlineStr">
        <is>
          <t>Andrei Anisimov</t>
        </is>
      </c>
      <c r="AI109" t="inlineStr">
        <is>
          <t>14:20-15:50</t>
        </is>
      </c>
      <c r="AK109" s="579" t="n"/>
      <c r="AO109" s="242" t="n"/>
      <c r="AP109" s="242" t="n"/>
      <c r="AQ109" s="242" t="n"/>
      <c r="AR109" s="242" t="n"/>
      <c r="AS109" s="242" t="n"/>
      <c r="AT109" s="242" t="n"/>
      <c r="AU109" s="242" t="n"/>
      <c r="AV109" s="242" t="n"/>
      <c r="AW109" s="242" t="n"/>
      <c r="AX109" s="242" t="n"/>
      <c r="AY109" s="242" t="n"/>
      <c r="AZ109" s="242" t="n"/>
      <c r="BA109" s="242" t="n"/>
      <c r="BB109" s="242" t="n"/>
      <c r="BC109" s="242" t="n"/>
    </row>
    <row r="110">
      <c r="A110" t="inlineStr">
        <is>
          <t>14:20-15:50</t>
        </is>
      </c>
      <c r="H110" s="761" t="n"/>
      <c r="J110" s="741" t="n"/>
      <c r="K110" s="741" t="n"/>
      <c r="L110" t="inlineStr">
        <is>
          <t>14:40-16:10</t>
        </is>
      </c>
      <c r="S110" s="761" t="n"/>
      <c r="T110" s="761" t="n"/>
      <c r="U110" t="inlineStr">
        <is>
          <t>14:30-16:00</t>
        </is>
      </c>
      <c r="AB110" t="inlineStr">
        <is>
          <t>14:50-16:20</t>
        </is>
      </c>
      <c r="AC110" s="1332" t="inlineStr">
        <is>
          <t>105 (ONLY ON 11/03)</t>
        </is>
      </c>
      <c r="AD110" t="inlineStr">
        <is>
          <t>105 (ONLY ON 11/03)</t>
        </is>
      </c>
      <c r="AE110" t="inlineStr">
        <is>
          <t>105 (ONLY ON 11/03)</t>
        </is>
      </c>
      <c r="AF110" t="inlineStr">
        <is>
          <t>105 (ONLY ON 11/03)</t>
        </is>
      </c>
      <c r="AG110" t="inlineStr">
        <is>
          <t>105 (ONLY ON 11/03)</t>
        </is>
      </c>
      <c r="AH110" t="inlineStr">
        <is>
          <t>105 (ONLY ON 11/03)</t>
        </is>
      </c>
      <c r="AI110" t="inlineStr">
        <is>
          <t>14:20-15:50</t>
        </is>
      </c>
      <c r="AK110" s="576" t="n"/>
      <c r="AO110" s="242">
        <f>CONCATENATE(A110:AN110)</f>
        <v/>
      </c>
      <c r="AP110" s="242" t="n"/>
      <c r="AQ110" s="242" t="n"/>
      <c r="AR110" s="242" t="n"/>
      <c r="AS110" s="242" t="n"/>
      <c r="AT110" s="242" t="n"/>
      <c r="AU110" s="242" t="n"/>
      <c r="AV110" s="242" t="n"/>
      <c r="AW110" s="242" t="n"/>
      <c r="AX110" s="242" t="n"/>
      <c r="AY110" s="242" t="n"/>
      <c r="AZ110" s="242" t="n"/>
      <c r="BA110" s="242" t="n"/>
      <c r="BB110" s="242" t="n"/>
      <c r="BC110" s="242" t="n"/>
    </row>
    <row r="111">
      <c r="A111" s="761" t="inlineStr">
        <is>
          <t>16:00-17:30</t>
        </is>
      </c>
      <c r="B111" s="1387" t="n"/>
      <c r="C111" s="1333" t="n"/>
      <c r="D111" s="1333" t="n"/>
      <c r="E111" s="1333" t="n"/>
      <c r="F111" s="1333" t="n"/>
      <c r="G111" s="1388" t="n"/>
      <c r="H111" s="196" t="n"/>
      <c r="I111" s="921" t="n"/>
      <c r="J111" s="590" t="n"/>
      <c r="K111" s="196" t="n"/>
      <c r="L111" s="1322" t="inlineStr">
        <is>
          <t>16:20-17:50</t>
        </is>
      </c>
      <c r="M111" s="328" t="n"/>
      <c r="N111" s="761" t="n"/>
      <c r="O111" s="761" t="n"/>
      <c r="P111" s="761" t="n"/>
      <c r="Q111" s="761" t="n"/>
      <c r="R111" s="761" t="n"/>
      <c r="S111" s="761" t="n"/>
      <c r="T111" s="761" t="n"/>
      <c r="U111" s="1322" t="inlineStr">
        <is>
          <t>16:10-17:40</t>
        </is>
      </c>
      <c r="V111" s="1384" t="n"/>
      <c r="W111" s="1381" t="n"/>
      <c r="X111" s="1381" t="n"/>
      <c r="Y111" s="1381" t="n"/>
      <c r="Z111" s="1381" t="n"/>
      <c r="AA111" s="1381" t="n"/>
      <c r="AB111" s="1322" t="inlineStr">
        <is>
          <t>16:30-18:00</t>
        </is>
      </c>
      <c r="AC111" s="1384" t="n"/>
      <c r="AD111" s="1381" t="n"/>
      <c r="AE111" s="1381" t="n"/>
      <c r="AF111" s="1381" t="n"/>
      <c r="AG111" s="1381" t="n"/>
      <c r="AH111" s="1385" t="n"/>
      <c r="AI111" s="761" t="inlineStr">
        <is>
          <t>16:00-17:30</t>
        </is>
      </c>
      <c r="AJ111" s="328" t="n"/>
      <c r="AK111" s="574" t="n"/>
      <c r="AL111" s="761" t="n"/>
      <c r="AM111" s="761" t="n"/>
      <c r="AN111" s="761" t="n"/>
      <c r="AO111" s="242" t="n"/>
      <c r="AP111" s="242" t="n"/>
      <c r="AQ111" s="242" t="n"/>
      <c r="AR111" s="242" t="n"/>
      <c r="AS111" s="242" t="n"/>
      <c r="AT111" s="242" t="n"/>
      <c r="AU111" s="242" t="n"/>
      <c r="AV111" s="242" t="n"/>
      <c r="AW111" s="242" t="n"/>
      <c r="AX111" s="242" t="n"/>
      <c r="AY111" s="242" t="n"/>
      <c r="AZ111" s="242" t="n"/>
      <c r="BA111" s="242" t="n"/>
      <c r="BB111" s="242" t="n"/>
      <c r="BC111" s="242" t="n"/>
    </row>
    <row r="112">
      <c r="A112" t="inlineStr">
        <is>
          <t>16:00-17:30</t>
        </is>
      </c>
      <c r="H112" s="590" t="n"/>
      <c r="J112" s="590" t="n"/>
      <c r="K112" s="590" t="n"/>
      <c r="L112" t="inlineStr">
        <is>
          <t>16:20-17:50</t>
        </is>
      </c>
      <c r="S112" s="761" t="n"/>
      <c r="T112" s="761" t="n"/>
      <c r="U112" t="inlineStr">
        <is>
          <t>16:10-17:40</t>
        </is>
      </c>
      <c r="AB112" t="inlineStr">
        <is>
          <t>16:30-18:00</t>
        </is>
      </c>
      <c r="AI112" t="inlineStr">
        <is>
          <t>16:00-17:30</t>
        </is>
      </c>
      <c r="AK112" s="579" t="n"/>
      <c r="AO112" s="242" t="n"/>
      <c r="AP112" s="242" t="n"/>
      <c r="AQ112" s="242" t="n"/>
      <c r="AR112" s="242" t="n"/>
      <c r="AS112" s="242" t="n"/>
      <c r="AT112" s="242" t="n"/>
      <c r="AU112" s="242" t="n"/>
      <c r="AV112" s="242" t="n"/>
      <c r="AW112" s="242" t="n"/>
      <c r="AX112" s="242" t="n"/>
      <c r="AY112" s="242" t="n"/>
      <c r="AZ112" s="242" t="n"/>
      <c r="BA112" s="242" t="n"/>
      <c r="BB112" s="242" t="n"/>
      <c r="BC112" s="242" t="n"/>
    </row>
    <row r="113">
      <c r="A113" t="inlineStr">
        <is>
          <t>16:00-17:30</t>
        </is>
      </c>
      <c r="H113" s="741" t="n"/>
      <c r="J113" s="741" t="n"/>
      <c r="K113" s="741" t="n"/>
      <c r="L113" t="inlineStr">
        <is>
          <t>16:20-17:50</t>
        </is>
      </c>
      <c r="S113" s="761" t="n"/>
      <c r="T113" s="761" t="n"/>
      <c r="U113" t="inlineStr">
        <is>
          <t>16:10-17:40</t>
        </is>
      </c>
      <c r="AB113" t="inlineStr">
        <is>
          <t>16:30-18:00</t>
        </is>
      </c>
      <c r="AI113" t="inlineStr">
        <is>
          <t>16:00-17:30</t>
        </is>
      </c>
      <c r="AK113" s="576" t="n"/>
      <c r="AO113" s="242">
        <f>CONCATENATE(A113:AN113)</f>
        <v/>
      </c>
      <c r="AP113" s="242" t="n"/>
      <c r="AQ113" s="242" t="n"/>
      <c r="AR113" s="242" t="n"/>
      <c r="AS113" s="242" t="n"/>
      <c r="AT113" s="242" t="n"/>
      <c r="AU113" s="242" t="n"/>
      <c r="AV113" s="242" t="n"/>
      <c r="AW113" s="242" t="n"/>
      <c r="AX113" s="242" t="n"/>
      <c r="AY113" s="242" t="n"/>
      <c r="AZ113" s="242" t="n"/>
      <c r="BA113" s="242" t="n"/>
      <c r="BB113" s="242" t="n"/>
      <c r="BC113" s="242" t="n"/>
    </row>
    <row r="114">
      <c r="A114" s="761" t="inlineStr">
        <is>
          <t>17:40-19:10</t>
        </is>
      </c>
      <c r="B114" s="1387" t="n"/>
      <c r="C114" s="1333" t="n"/>
      <c r="D114" s="1333" t="n"/>
      <c r="E114" s="1333" t="n"/>
      <c r="F114" s="1333" t="n"/>
      <c r="G114" s="1388" t="n"/>
      <c r="H114" s="196" t="n"/>
      <c r="I114" s="921" t="n"/>
      <c r="J114" s="590" t="n"/>
      <c r="K114" s="590" t="n"/>
      <c r="L114" s="1322" t="inlineStr">
        <is>
          <t>18:00-19:30</t>
        </is>
      </c>
      <c r="M114" s="328" t="n"/>
      <c r="N114" s="761" t="n"/>
      <c r="O114" s="761" t="n"/>
      <c r="P114" s="761" t="n"/>
      <c r="Q114" s="761" t="n"/>
      <c r="R114" s="761" t="n"/>
      <c r="S114" s="761" t="n"/>
      <c r="T114" s="761" t="n"/>
      <c r="U114" s="1322" t="inlineStr">
        <is>
          <t>17:50-19:20</t>
        </is>
      </c>
      <c r="V114" s="1384" t="n"/>
      <c r="W114" s="1381" t="n"/>
      <c r="X114" s="1381" t="n"/>
      <c r="Y114" s="1381" t="n"/>
      <c r="Z114" s="1381" t="n"/>
      <c r="AA114" s="1381" t="n"/>
      <c r="AB114" s="1322" t="inlineStr">
        <is>
          <t>18:10-19:40</t>
        </is>
      </c>
      <c r="AC114" s="1384" t="n"/>
      <c r="AD114" s="1381" t="n"/>
      <c r="AE114" s="1381" t="n"/>
      <c r="AF114" s="1381" t="n"/>
      <c r="AG114" s="1381" t="n"/>
      <c r="AH114" s="1385" t="n"/>
      <c r="AI114" s="761" t="inlineStr">
        <is>
          <t>17:40-19:10</t>
        </is>
      </c>
      <c r="AJ114" s="328" t="n"/>
      <c r="AL114" s="761" t="n"/>
      <c r="AM114" s="328" t="n"/>
      <c r="AN114" s="1322" t="n"/>
      <c r="AO114" s="242" t="n"/>
      <c r="AP114" s="242" t="n"/>
      <c r="AQ114" s="242" t="n"/>
      <c r="AR114" s="242" t="n"/>
      <c r="AS114" s="242" t="n"/>
      <c r="AT114" s="242" t="n"/>
      <c r="AU114" s="242" t="n"/>
      <c r="AV114" s="242" t="n"/>
      <c r="AW114" s="242" t="n"/>
      <c r="AX114" s="242" t="n"/>
      <c r="AY114" s="242" t="n"/>
      <c r="AZ114" s="242" t="n"/>
      <c r="BA114" s="242" t="n"/>
      <c r="BB114" s="242" t="n"/>
      <c r="BC114" s="242" t="n"/>
    </row>
    <row r="115">
      <c r="A115" t="inlineStr">
        <is>
          <t>17:40-19:10</t>
        </is>
      </c>
      <c r="H115" s="590" t="n"/>
      <c r="J115" s="590" t="n"/>
      <c r="K115" s="590" t="n"/>
      <c r="L115" t="inlineStr">
        <is>
          <t>18:00-19:30</t>
        </is>
      </c>
      <c r="S115" s="761" t="n"/>
      <c r="T115" s="761" t="n"/>
      <c r="U115" t="inlineStr">
        <is>
          <t>17:50-19:20</t>
        </is>
      </c>
      <c r="AB115" t="inlineStr">
        <is>
          <t>18:10-19:40</t>
        </is>
      </c>
      <c r="AI115" t="inlineStr">
        <is>
          <t>17:40-19:10</t>
        </is>
      </c>
      <c r="AO115" s="242" t="n"/>
      <c r="AP115" s="242" t="n"/>
      <c r="AQ115" s="242" t="n"/>
      <c r="AR115" s="242" t="n"/>
      <c r="AS115" s="242" t="n"/>
      <c r="AT115" s="242" t="n"/>
      <c r="AU115" s="242" t="n"/>
      <c r="AV115" s="242" t="n"/>
      <c r="AW115" s="242" t="n"/>
      <c r="AX115" s="242" t="n"/>
      <c r="AY115" s="242" t="n"/>
      <c r="AZ115" s="242" t="n"/>
      <c r="BA115" s="242" t="n"/>
      <c r="BB115" s="242" t="n"/>
      <c r="BC115" s="242" t="n"/>
    </row>
    <row r="116">
      <c r="A116" t="inlineStr">
        <is>
          <t>17:40-19:10</t>
        </is>
      </c>
      <c r="H116" s="741" t="n"/>
      <c r="J116" s="741" t="n"/>
      <c r="K116" s="741" t="n"/>
      <c r="L116" t="inlineStr">
        <is>
          <t>18:00-19:30</t>
        </is>
      </c>
      <c r="S116" s="761" t="n"/>
      <c r="T116" s="761" t="n"/>
      <c r="U116" t="inlineStr">
        <is>
          <t>17:50-19:20</t>
        </is>
      </c>
      <c r="AB116" t="inlineStr">
        <is>
          <t>18:10-19:40</t>
        </is>
      </c>
      <c r="AI116" t="inlineStr">
        <is>
          <t>17:40-19:10</t>
        </is>
      </c>
      <c r="AK116" s="328" t="n"/>
      <c r="AO116" s="242">
        <f>CONCATENATE(A116:AN116)</f>
        <v/>
      </c>
      <c r="AP116" s="242" t="n"/>
      <c r="AQ116" s="242" t="n"/>
      <c r="AR116" s="242" t="n"/>
      <c r="AS116" s="242" t="n"/>
      <c r="AT116" s="242" t="n"/>
      <c r="AU116" s="242" t="n"/>
      <c r="AV116" s="242" t="n"/>
      <c r="AW116" s="242" t="n"/>
      <c r="AX116" s="242" t="n"/>
      <c r="AY116" s="242" t="n"/>
      <c r="AZ116" s="242" t="n"/>
      <c r="BA116" s="242" t="n"/>
      <c r="BB116" s="242" t="n"/>
      <c r="BC116" s="242" t="n"/>
    </row>
  </sheetData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 fitToPage="1"/>
  </sheetPr>
  <dimension ref="A1:T1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8" defaultColWidth="12.63" defaultRowHeight="15.75" customHeight="1"/>
  <cols>
    <col width="13.25" customWidth="1" style="1315" min="1" max="1"/>
    <col width="32.88" customWidth="1" style="1315" min="2" max="2"/>
    <col width="30.25" customWidth="1" style="1315" min="3" max="3"/>
    <col width="30.5" customWidth="1" style="1315" min="4" max="4"/>
    <col width="28.88" customWidth="1" style="1315" min="5" max="5"/>
    <col width="29" customWidth="1" style="1315" min="6" max="6"/>
    <col width="29.88" customWidth="1" style="1315" min="7" max="7"/>
    <col width="12.88" customWidth="1" style="1315" min="8" max="20"/>
  </cols>
  <sheetData>
    <row r="1">
      <c r="A1" s="1316" t="inlineStr">
        <is>
          <t>ё</t>
        </is>
      </c>
      <c r="B1" s="18" t="inlineStr">
        <is>
          <t>BS - Year 4</t>
        </is>
      </c>
      <c r="C1" t="inlineStr">
        <is>
          <t>BS - Year 4</t>
        </is>
      </c>
      <c r="D1" t="inlineStr">
        <is>
          <t>BS - Year 4</t>
        </is>
      </c>
      <c r="E1" t="inlineStr">
        <is>
          <t>BS - Year 4</t>
        </is>
      </c>
      <c r="F1" t="inlineStr">
        <is>
          <t>BS - Year 4</t>
        </is>
      </c>
      <c r="G1" t="inlineStr">
        <is>
          <t>BS - Year 4</t>
        </is>
      </c>
      <c r="H1" s="779" t="n"/>
      <c r="I1" s="779" t="n"/>
      <c r="J1" s="779" t="n"/>
      <c r="K1" s="779" t="n"/>
      <c r="L1" s="779" t="n"/>
      <c r="M1" s="779" t="n"/>
      <c r="N1" s="779" t="n"/>
      <c r="O1" s="779" t="n"/>
      <c r="P1" s="779" t="n"/>
      <c r="Q1" s="779" t="n"/>
      <c r="R1" s="779" t="n"/>
      <c r="S1" s="779" t="n"/>
      <c r="T1" s="779" t="n"/>
    </row>
    <row r="2">
      <c r="A2" t="inlineStr">
        <is>
          <t>ё</t>
        </is>
      </c>
      <c r="B2" s="1079" t="inlineStr">
        <is>
          <t>B19-SD-01 (29)</t>
        </is>
      </c>
      <c r="C2" s="1080" t="inlineStr">
        <is>
          <t>B19-SD-02 (29)</t>
        </is>
      </c>
      <c r="D2" s="1081" t="inlineStr">
        <is>
          <t>B19-CS-01 (24)</t>
        </is>
      </c>
      <c r="E2" s="1081" t="inlineStr">
        <is>
          <t>B19-DS-01 (30)</t>
        </is>
      </c>
      <c r="F2" s="1082" t="inlineStr">
        <is>
          <t>B19-AI-01 (19)</t>
        </is>
      </c>
      <c r="G2" s="1082" t="inlineStr">
        <is>
          <t>B19-RO-01 (14)</t>
        </is>
      </c>
      <c r="H2" s="779" t="n"/>
      <c r="I2" s="779" t="n"/>
      <c r="J2" s="779" t="n"/>
      <c r="K2" s="779" t="n"/>
      <c r="L2" s="779" t="n"/>
      <c r="M2" s="779" t="n"/>
      <c r="N2" s="779" t="n"/>
      <c r="O2" s="779" t="n"/>
      <c r="P2" s="779" t="n"/>
      <c r="Q2" s="779" t="n"/>
      <c r="R2" s="779" t="n"/>
      <c r="S2" s="779" t="n"/>
      <c r="T2" s="779" t="n"/>
    </row>
    <row r="3">
      <c r="A3" s="30" t="inlineStr">
        <is>
          <t>MONDAY</t>
        </is>
      </c>
      <c r="B3" s="1321" t="n"/>
      <c r="H3" s="348" t="n"/>
      <c r="I3" s="348" t="n"/>
      <c r="J3" s="348" t="n"/>
      <c r="K3" s="348" t="n"/>
      <c r="L3" s="348" t="n"/>
      <c r="M3" s="348" t="n"/>
      <c r="N3" s="348" t="n"/>
      <c r="O3" s="348" t="n"/>
      <c r="P3" s="348" t="n"/>
      <c r="Q3" s="348" t="n"/>
      <c r="R3" s="348" t="n"/>
      <c r="S3" s="348" t="n"/>
      <c r="T3" s="348" t="n"/>
    </row>
    <row r="4" ht="29.25" customHeight="1" s="1315">
      <c r="A4" s="761" t="inlineStr">
        <is>
          <t>09:30-11:00</t>
        </is>
      </c>
      <c r="B4" s="53" t="inlineStr">
        <is>
          <t>Academic Research and Writing Culture</t>
        </is>
      </c>
      <c r="C4" s="54" t="n"/>
      <c r="D4" s="97" t="inlineStr">
        <is>
          <t>Academic Research and Writing Culture</t>
        </is>
      </c>
      <c r="E4" s="761" t="n"/>
      <c r="F4" s="97" t="inlineStr">
        <is>
          <t>Academic Research and Writing Culture</t>
        </is>
      </c>
      <c r="G4" s="761" t="n"/>
      <c r="H4" s="348" t="n"/>
      <c r="I4" s="348" t="n"/>
      <c r="J4" s="348" t="n"/>
      <c r="K4" s="348" t="n"/>
      <c r="L4" s="348" t="n"/>
      <c r="M4" s="348" t="n"/>
      <c r="N4" s="348" t="n"/>
      <c r="O4" s="348" t="n"/>
      <c r="P4" s="348" t="n"/>
      <c r="Q4" s="348" t="n"/>
      <c r="R4" s="348" t="n"/>
      <c r="S4" s="348" t="n"/>
      <c r="T4" s="348" t="n"/>
    </row>
    <row r="5" ht="27.75" customHeight="1" s="1315">
      <c r="A5" t="inlineStr">
        <is>
          <t>09:30-11:00</t>
        </is>
      </c>
      <c r="B5" s="68" t="inlineStr">
        <is>
          <t>Georgiy Gelvanovsky,Rabab Marouf, Ruslan Saduov. Oksana Zhirosh</t>
        </is>
      </c>
      <c r="C5" s="303" t="n"/>
      <c r="D5" s="68" t="inlineStr">
        <is>
          <t>Georgiy Gelvanovsky,Rabab Marouf, Ruslan Saduov. Oksana Zhirosh</t>
        </is>
      </c>
      <c r="F5" s="68" t="inlineStr">
        <is>
          <t>Georgiy Gelvanovsky,Rabab Marouf, Ruslan Saduov. Oksana Zhirosh</t>
        </is>
      </c>
      <c r="H5" s="348" t="n"/>
      <c r="I5" s="348" t="n"/>
      <c r="J5" s="348" t="n"/>
      <c r="K5" s="348" t="n"/>
      <c r="L5" s="348" t="n"/>
      <c r="M5" s="348" t="n"/>
      <c r="N5" s="348" t="n"/>
      <c r="O5" s="348" t="n"/>
      <c r="P5" s="348" t="n"/>
      <c r="Q5" s="348" t="n"/>
      <c r="R5" s="348" t="n"/>
      <c r="S5" s="348" t="n"/>
      <c r="T5" s="348" t="n"/>
    </row>
    <row r="6" ht="27.75" customHeight="1" s="1315">
      <c r="A6" t="inlineStr">
        <is>
          <t>09:30-11:00</t>
        </is>
      </c>
      <c r="B6" s="82" t="inlineStr">
        <is>
          <t>313/314/320/321</t>
        </is>
      </c>
      <c r="C6" s="211" t="n"/>
      <c r="D6" s="84" t="inlineStr">
        <is>
          <t>313/314/320/321</t>
        </is>
      </c>
      <c r="F6" s="84" t="inlineStr">
        <is>
          <t>313/314/320/321</t>
        </is>
      </c>
      <c r="H6" s="348" t="n"/>
      <c r="I6" s="348" t="n"/>
      <c r="J6" s="348" t="n"/>
      <c r="K6" s="348" t="n"/>
      <c r="L6" s="348" t="n"/>
      <c r="M6" s="348" t="n"/>
      <c r="N6" s="348" t="n"/>
      <c r="O6" s="348" t="n"/>
      <c r="P6" s="348" t="n"/>
      <c r="Q6" s="348" t="n"/>
      <c r="R6" s="348" t="n"/>
      <c r="S6" s="348" t="n"/>
      <c r="T6" s="348" t="n"/>
    </row>
    <row r="7" ht="33" customHeight="1" s="1315">
      <c r="A7" s="761" t="inlineStr">
        <is>
          <t>11:10-12:40</t>
        </is>
      </c>
      <c r="B7" s="54" t="n"/>
      <c r="C7" s="97" t="inlineStr">
        <is>
          <t>Academic Research and Writing Culture</t>
        </is>
      </c>
      <c r="D7" s="242" t="n"/>
      <c r="E7" s="97" t="inlineStr">
        <is>
          <t>Academic Research and Writing Culture</t>
        </is>
      </c>
      <c r="F7" s="761" t="n"/>
      <c r="G7" s="98" t="inlineStr">
        <is>
          <t>Academic Research and Writing Culture</t>
        </is>
      </c>
      <c r="H7" s="348" t="n"/>
      <c r="I7" s="348" t="n"/>
      <c r="J7" s="348" t="n"/>
      <c r="K7" s="348" t="n"/>
      <c r="L7" s="348" t="n"/>
      <c r="M7" s="348" t="n"/>
      <c r="N7" s="348" t="n"/>
      <c r="O7" s="348" t="n"/>
      <c r="P7" s="348" t="n"/>
      <c r="Q7" s="348" t="n"/>
      <c r="R7" s="348" t="n"/>
      <c r="S7" s="348" t="n"/>
      <c r="T7" s="348" t="n"/>
    </row>
    <row r="8" ht="27" customHeight="1" s="1315">
      <c r="A8" t="inlineStr">
        <is>
          <t>11:10-12:40</t>
        </is>
      </c>
      <c r="B8" s="303" t="n"/>
      <c r="C8" s="68" t="inlineStr">
        <is>
          <t>Georgiy Gelvanovsky,Rabab Marouf, Ruslan Saduov. Oksana Zhirosh</t>
        </is>
      </c>
      <c r="E8" s="68" t="inlineStr">
        <is>
          <t>Georgiy Gelvanovsky,Rabab Marouf, Ruslan Saduov. Oksana Zhirosh</t>
        </is>
      </c>
      <c r="G8" s="68" t="inlineStr">
        <is>
          <t>Georgiy Gelvanovsky,Rabab Marouf, Ruslan Saduov. Oksana Zhirosh</t>
        </is>
      </c>
      <c r="H8" s="348" t="n"/>
      <c r="I8" s="348" t="n"/>
      <c r="J8" s="348" t="n"/>
      <c r="K8" s="348" t="n"/>
      <c r="L8" s="348" t="n"/>
      <c r="M8" s="348" t="n"/>
      <c r="N8" s="348" t="n"/>
      <c r="O8" s="348" t="n"/>
      <c r="P8" s="348" t="n"/>
      <c r="Q8" s="348" t="n"/>
      <c r="R8" s="348" t="n"/>
      <c r="S8" s="348" t="n"/>
      <c r="T8" s="348" t="n"/>
    </row>
    <row r="9" ht="29.25" customHeight="1" s="1315">
      <c r="A9" t="inlineStr">
        <is>
          <t>11:10-12:40</t>
        </is>
      </c>
      <c r="B9" s="211" t="n"/>
      <c r="C9" s="84" t="inlineStr">
        <is>
          <t>313/314/320/321</t>
        </is>
      </c>
      <c r="E9" s="84" t="inlineStr">
        <is>
          <t>313/314/320/321</t>
        </is>
      </c>
      <c r="G9" s="117" t="inlineStr">
        <is>
          <t>313/314/320/321</t>
        </is>
      </c>
      <c r="H9" s="348" t="n"/>
      <c r="I9" s="348" t="n"/>
      <c r="J9" s="348" t="n"/>
      <c r="K9" s="348" t="n"/>
      <c r="L9" s="348" t="n"/>
      <c r="M9" s="348" t="n"/>
      <c r="N9" s="348" t="n"/>
      <c r="O9" s="348" t="n"/>
      <c r="P9" s="348" t="n"/>
      <c r="Q9" s="348" t="n"/>
      <c r="R9" s="348" t="n"/>
      <c r="S9" s="348" t="n"/>
      <c r="T9" s="348" t="n"/>
    </row>
    <row r="10" ht="30.75" customHeight="1" s="1315">
      <c r="A10" s="761" t="inlineStr">
        <is>
          <t>13:10-14:40</t>
        </is>
      </c>
      <c r="B10" s="129" t="n"/>
      <c r="C10" s="129" t="n"/>
      <c r="D10" s="129" t="n"/>
      <c r="E10" s="129" t="n"/>
      <c r="F10" s="129" t="n"/>
      <c r="G10" s="129" t="n"/>
      <c r="H10" s="348" t="n"/>
      <c r="I10" s="348" t="n"/>
      <c r="J10" s="348" t="n"/>
      <c r="K10" s="348" t="n"/>
      <c r="L10" s="348" t="n"/>
      <c r="M10" s="348" t="n"/>
      <c r="N10" s="348" t="n"/>
      <c r="O10" s="348" t="n"/>
      <c r="P10" s="348" t="n"/>
      <c r="Q10" s="348" t="n"/>
      <c r="R10" s="348" t="n"/>
      <c r="S10" s="348" t="n"/>
      <c r="T10" s="348" t="n"/>
    </row>
    <row r="11">
      <c r="A11" t="inlineStr">
        <is>
          <t>13:10-14:40</t>
        </is>
      </c>
      <c r="B11" s="143" t="n"/>
      <c r="C11" s="143" t="n"/>
      <c r="D11" s="143" t="n"/>
      <c r="E11" s="143" t="n"/>
      <c r="F11" s="143" t="n"/>
      <c r="G11" s="143" t="n"/>
      <c r="H11" s="348" t="n"/>
      <c r="I11" s="348" t="n"/>
      <c r="J11" s="348" t="n"/>
      <c r="K11" s="348" t="n"/>
      <c r="L11" s="348" t="n"/>
      <c r="M11" s="348" t="n"/>
      <c r="N11" s="348" t="n"/>
      <c r="O11" s="348" t="n"/>
      <c r="P11" s="348" t="n"/>
      <c r="Q11" s="348" t="n"/>
      <c r="R11" s="348" t="n"/>
      <c r="S11" s="348" t="n"/>
      <c r="T11" s="348" t="n"/>
    </row>
    <row r="12" ht="17.25" customHeight="1" s="1315">
      <c r="A12" t="inlineStr">
        <is>
          <t>13:10-14:40</t>
        </is>
      </c>
      <c r="B12" s="155" t="n"/>
      <c r="C12" s="155" t="n"/>
      <c r="D12" s="155" t="n"/>
      <c r="E12" s="155" t="n"/>
      <c r="F12" s="155" t="n"/>
      <c r="G12" s="155" t="n"/>
      <c r="H12" s="348" t="n"/>
      <c r="I12" s="348" t="n"/>
      <c r="J12" s="348" t="n"/>
      <c r="K12" s="348" t="n"/>
      <c r="L12" s="348" t="n"/>
      <c r="M12" s="348" t="n"/>
      <c r="N12" s="348" t="n"/>
      <c r="O12" s="348" t="n"/>
      <c r="P12" s="348" t="n"/>
      <c r="Q12" s="348" t="n"/>
      <c r="R12" s="348" t="n"/>
      <c r="S12" s="348" t="n"/>
      <c r="T12" s="348" t="n"/>
    </row>
    <row r="13">
      <c r="A13" s="761" t="inlineStr">
        <is>
          <t>14:50-16:20</t>
        </is>
      </c>
      <c r="B13" s="129" t="n"/>
      <c r="H13" s="348" t="n"/>
      <c r="I13" s="348" t="n"/>
      <c r="J13" s="348" t="n"/>
      <c r="K13" s="348" t="n"/>
      <c r="L13" s="348" t="n"/>
      <c r="M13" s="348" t="n"/>
      <c r="N13" s="348" t="n"/>
      <c r="O13" s="348" t="n"/>
      <c r="P13" s="348" t="n"/>
      <c r="Q13" s="348" t="n"/>
      <c r="R13" s="348" t="n"/>
      <c r="S13" s="348" t="n"/>
      <c r="T13" s="348" t="n"/>
    </row>
    <row r="14">
      <c r="A14" t="inlineStr">
        <is>
          <t>14:50-16:20</t>
        </is>
      </c>
      <c r="B14" s="72" t="n"/>
      <c r="H14" s="348" t="n"/>
      <c r="I14" s="348" t="n"/>
      <c r="J14" s="348" t="n"/>
      <c r="K14" s="348" t="n"/>
      <c r="L14" s="348" t="n"/>
      <c r="M14" s="348" t="n"/>
      <c r="N14" s="348" t="n"/>
      <c r="O14" s="348" t="n"/>
      <c r="P14" s="348" t="n"/>
      <c r="Q14" s="348" t="n"/>
      <c r="R14" s="348" t="n"/>
      <c r="S14" s="348" t="n"/>
      <c r="T14" s="348" t="n"/>
    </row>
    <row r="15">
      <c r="A15" t="inlineStr">
        <is>
          <t>14:50-16:20</t>
        </is>
      </c>
      <c r="B15" s="1392" t="n"/>
      <c r="H15" s="348" t="n"/>
      <c r="I15" s="348" t="n"/>
      <c r="J15" s="348" t="n"/>
      <c r="K15" s="348" t="n"/>
      <c r="L15" s="348" t="n"/>
      <c r="M15" s="348" t="n"/>
      <c r="N15" s="348" t="n"/>
      <c r="O15" s="348" t="n"/>
      <c r="P15" s="348" t="n"/>
      <c r="Q15" s="348" t="n"/>
      <c r="R15" s="348" t="n"/>
      <c r="S15" s="348" t="n"/>
      <c r="T15" s="348" t="n"/>
    </row>
    <row r="16">
      <c r="A16" s="761" t="inlineStr">
        <is>
          <t>16:30-18:00</t>
        </is>
      </c>
      <c r="B16" s="129" t="n"/>
      <c r="H16" s="348" t="n"/>
      <c r="I16" s="348" t="n"/>
      <c r="J16" s="348" t="n"/>
      <c r="K16" s="348" t="n"/>
      <c r="L16" s="348" t="n"/>
      <c r="M16" s="348" t="n"/>
      <c r="N16" s="348" t="n"/>
      <c r="O16" s="348" t="n"/>
      <c r="P16" s="348" t="n"/>
      <c r="Q16" s="348" t="n"/>
      <c r="R16" s="348" t="n"/>
      <c r="S16" s="348" t="n"/>
      <c r="T16" s="348" t="n"/>
    </row>
    <row r="17">
      <c r="A17" t="inlineStr">
        <is>
          <t>16:30-18:00</t>
        </is>
      </c>
      <c r="B17" s="72" t="n"/>
      <c r="H17" s="348" t="n"/>
      <c r="I17" s="348" t="n"/>
      <c r="J17" s="348" t="n"/>
      <c r="K17" s="348" t="n"/>
      <c r="L17" s="348" t="n"/>
      <c r="M17" s="348" t="n"/>
      <c r="N17" s="348" t="n"/>
      <c r="O17" s="348" t="n"/>
      <c r="P17" s="348" t="n"/>
      <c r="Q17" s="348" t="n"/>
      <c r="R17" s="348" t="n"/>
      <c r="S17" s="348" t="n"/>
      <c r="T17" s="348" t="n"/>
    </row>
    <row r="18">
      <c r="A18" t="inlineStr">
        <is>
          <t>16:30-18:00</t>
        </is>
      </c>
      <c r="B18" s="1392" t="n"/>
      <c r="H18" s="348" t="n"/>
      <c r="I18" s="348" t="n"/>
      <c r="J18" s="348" t="n"/>
      <c r="K18" s="348" t="n"/>
      <c r="L18" s="348" t="n"/>
      <c r="M18" s="348" t="n"/>
      <c r="N18" s="348" t="n"/>
      <c r="O18" s="348" t="n"/>
      <c r="P18" s="348" t="n"/>
      <c r="Q18" s="348" t="n"/>
      <c r="R18" s="348" t="n"/>
      <c r="S18" s="348" t="n"/>
      <c r="T18" s="348" t="n"/>
    </row>
    <row r="19">
      <c r="A19" s="761" t="inlineStr">
        <is>
          <t>18:10-19:40</t>
        </is>
      </c>
      <c r="B19" s="761" t="n"/>
      <c r="C19" s="761" t="n"/>
      <c r="D19" s="761" t="n"/>
      <c r="E19" s="761" t="n"/>
      <c r="F19" s="761" t="n"/>
      <c r="G19" s="761" t="n"/>
      <c r="H19" s="348" t="n"/>
      <c r="I19" s="348" t="n"/>
      <c r="J19" s="348" t="n"/>
      <c r="K19" s="348" t="n"/>
      <c r="L19" s="348" t="n"/>
      <c r="M19" s="348" t="n"/>
      <c r="N19" s="348" t="n"/>
      <c r="O19" s="348" t="n"/>
      <c r="P19" s="348" t="n"/>
      <c r="Q19" s="348" t="n"/>
      <c r="R19" s="348" t="n"/>
      <c r="S19" s="348" t="n"/>
      <c r="T19" s="348" t="n"/>
    </row>
    <row r="20">
      <c r="A20" t="inlineStr">
        <is>
          <t>18:10-19:40</t>
        </is>
      </c>
      <c r="H20" s="348" t="n"/>
      <c r="I20" s="348" t="n"/>
      <c r="J20" s="348" t="n"/>
      <c r="K20" s="348" t="n"/>
      <c r="L20" s="348" t="n"/>
      <c r="M20" s="348" t="n"/>
      <c r="N20" s="348" t="n"/>
      <c r="O20" s="348" t="n"/>
      <c r="P20" s="348" t="n"/>
      <c r="Q20" s="348" t="n"/>
      <c r="R20" s="348" t="n"/>
      <c r="S20" s="348" t="n"/>
      <c r="T20" s="348" t="n"/>
    </row>
    <row r="21">
      <c r="A21" t="inlineStr">
        <is>
          <t>18:10-19:40</t>
        </is>
      </c>
      <c r="H21" s="348" t="n"/>
      <c r="I21" s="348" t="n"/>
      <c r="J21" s="348" t="n"/>
      <c r="K21" s="348" t="n"/>
      <c r="L21" s="348" t="n"/>
      <c r="M21" s="348" t="n"/>
      <c r="N21" s="348" t="n"/>
      <c r="O21" s="348" t="n"/>
      <c r="P21" s="348" t="n"/>
      <c r="Q21" s="348" t="n"/>
      <c r="R21" s="348" t="n"/>
      <c r="S21" s="348" t="n"/>
      <c r="T21" s="348" t="n"/>
    </row>
    <row r="22">
      <c r="A22" s="791" t="inlineStr">
        <is>
          <t>TUESDAY</t>
        </is>
      </c>
      <c r="B22" s="794" t="n"/>
      <c r="H22" s="348" t="n"/>
      <c r="I22" s="348" t="n"/>
      <c r="J22" s="348" t="n"/>
      <c r="K22" s="348" t="n"/>
      <c r="L22" s="348" t="n"/>
      <c r="M22" s="348" t="n"/>
      <c r="N22" s="348" t="n"/>
      <c r="O22" s="348" t="n"/>
      <c r="P22" s="348" t="n"/>
      <c r="Q22" s="348" t="n"/>
      <c r="R22" s="348" t="n"/>
      <c r="S22" s="348" t="n"/>
      <c r="T22" s="348" t="n"/>
    </row>
    <row r="23">
      <c r="A23" s="761" t="inlineStr">
        <is>
          <t>09:30-11:00</t>
        </is>
      </c>
      <c r="B23" s="1337" t="n"/>
      <c r="E23" s="554" t="n"/>
      <c r="H23" s="348" t="n"/>
      <c r="I23" s="348" t="n"/>
      <c r="J23" s="348" t="n"/>
      <c r="K23" s="348" t="n"/>
      <c r="L23" s="348" t="n"/>
      <c r="M23" s="348" t="n"/>
      <c r="N23" s="348" t="n"/>
      <c r="O23" s="348" t="n"/>
      <c r="P23" s="348" t="n"/>
      <c r="Q23" s="348" t="n"/>
      <c r="R23" s="348" t="n"/>
      <c r="S23" s="348" t="n"/>
      <c r="T23" s="348" t="n"/>
    </row>
    <row r="24">
      <c r="A24" t="inlineStr">
        <is>
          <t>09:30-11:00</t>
        </is>
      </c>
      <c r="B24" s="139" t="n"/>
      <c r="E24" s="467" t="n"/>
      <c r="H24" s="348" t="n"/>
      <c r="I24" s="348" t="n"/>
      <c r="J24" s="348" t="n"/>
      <c r="K24" s="348" t="n"/>
      <c r="L24" s="348" t="n"/>
      <c r="M24" s="348" t="n"/>
      <c r="N24" s="348" t="n"/>
      <c r="O24" s="348" t="n"/>
      <c r="P24" s="348" t="n"/>
      <c r="Q24" s="348" t="n"/>
      <c r="R24" s="348" t="n"/>
      <c r="S24" s="348" t="n"/>
      <c r="T24" s="348" t="n"/>
    </row>
    <row r="25">
      <c r="A25" t="inlineStr">
        <is>
          <t>09:30-11:00</t>
        </is>
      </c>
      <c r="B25" s="1170" t="n"/>
      <c r="E25" s="1157" t="n"/>
      <c r="H25" s="348" t="n"/>
      <c r="I25" s="348" t="n"/>
      <c r="J25" s="348" t="n"/>
      <c r="K25" s="348" t="n"/>
      <c r="L25" s="348" t="n"/>
      <c r="M25" s="348" t="n"/>
      <c r="N25" s="348" t="n"/>
      <c r="O25" s="348" t="n"/>
      <c r="P25" s="348" t="n"/>
      <c r="Q25" s="348" t="n"/>
      <c r="R25" s="348" t="n"/>
      <c r="S25" s="348" t="n"/>
      <c r="T25" s="348" t="n"/>
    </row>
    <row r="26">
      <c r="A26" s="761" t="inlineStr">
        <is>
          <t>11:10-12:40</t>
        </is>
      </c>
      <c r="B26" s="438" t="inlineStr">
        <is>
          <t>History (lec)</t>
        </is>
      </c>
      <c r="C26" t="inlineStr">
        <is>
          <t>History (lec)</t>
        </is>
      </c>
      <c r="D26" t="inlineStr">
        <is>
          <t>History (lec)</t>
        </is>
      </c>
      <c r="E26" t="inlineStr">
        <is>
          <t>History (lec)</t>
        </is>
      </c>
      <c r="F26" t="inlineStr">
        <is>
          <t>History (lec)</t>
        </is>
      </c>
      <c r="G26" t="inlineStr">
        <is>
          <t>History (lec)</t>
        </is>
      </c>
      <c r="H26" s="348" t="n"/>
      <c r="I26" s="348" t="n"/>
      <c r="J26" s="348" t="n"/>
      <c r="K26" s="348" t="n"/>
      <c r="L26" s="348" t="n"/>
      <c r="M26" s="348" t="n"/>
      <c r="N26" s="348" t="n"/>
      <c r="O26" s="348" t="n"/>
      <c r="P26" s="348" t="n"/>
      <c r="Q26" s="348" t="n"/>
      <c r="R26" s="348" t="n"/>
      <c r="S26" s="348" t="n"/>
      <c r="T26" s="348" t="n"/>
    </row>
    <row r="27">
      <c r="A27" t="inlineStr">
        <is>
          <t>11:10-12:40</t>
        </is>
      </c>
      <c r="B27" s="1345" t="inlineStr">
        <is>
          <t>Andrey Vasilev</t>
        </is>
      </c>
      <c r="C27" t="inlineStr">
        <is>
          <t>Andrey Vasilev</t>
        </is>
      </c>
      <c r="D27" t="inlineStr">
        <is>
          <t>Andrey Vasilev</t>
        </is>
      </c>
      <c r="E27" t="inlineStr">
        <is>
          <t>Andrey Vasilev</t>
        </is>
      </c>
      <c r="F27" t="inlineStr">
        <is>
          <t>Andrey Vasilev</t>
        </is>
      </c>
      <c r="G27" t="inlineStr">
        <is>
          <t>Andrey Vasilev</t>
        </is>
      </c>
      <c r="H27" s="348" t="n"/>
      <c r="I27" s="348" t="n"/>
      <c r="J27" s="348" t="n"/>
      <c r="K27" s="348" t="n"/>
      <c r="L27" s="348" t="n"/>
      <c r="M27" s="348" t="n"/>
      <c r="N27" s="348" t="n"/>
      <c r="O27" s="348" t="n"/>
      <c r="P27" s="348" t="n"/>
      <c r="Q27" s="348" t="n"/>
      <c r="R27" s="348" t="n"/>
      <c r="S27" s="348" t="n"/>
      <c r="T27" s="348" t="n"/>
    </row>
    <row r="28">
      <c r="A28" t="inlineStr">
        <is>
          <t>11:10-12:40</t>
        </is>
      </c>
      <c r="B28" s="1347" t="inlineStr">
        <is>
          <t>ONLINE  (starts on 14/03)</t>
        </is>
      </c>
      <c r="C28" t="inlineStr">
        <is>
          <t>ONLINE  (starts on 14/03)</t>
        </is>
      </c>
      <c r="D28" t="inlineStr">
        <is>
          <t>ONLINE  (starts on 14/03)</t>
        </is>
      </c>
      <c r="E28" t="inlineStr">
        <is>
          <t>ONLINE  (starts on 14/03)</t>
        </is>
      </c>
      <c r="F28" t="inlineStr">
        <is>
          <t>ONLINE  (starts on 14/03)</t>
        </is>
      </c>
      <c r="G28" t="inlineStr">
        <is>
          <t>ONLINE  (starts on 14/03)</t>
        </is>
      </c>
      <c r="H28" s="348" t="n"/>
      <c r="I28" s="348" t="n"/>
      <c r="J28" s="348" t="n"/>
      <c r="K28" s="348" t="n"/>
      <c r="L28" s="348" t="n"/>
      <c r="M28" s="348" t="n"/>
      <c r="N28" s="348" t="n"/>
      <c r="O28" s="348" t="n"/>
      <c r="P28" s="348" t="n"/>
      <c r="Q28" s="348" t="n"/>
      <c r="R28" s="348" t="n"/>
      <c r="S28" s="348" t="n"/>
      <c r="T28" s="348" t="n"/>
    </row>
    <row r="29">
      <c r="A29" s="761" t="inlineStr">
        <is>
          <t>13:10-14:40</t>
        </is>
      </c>
      <c r="B29" s="1395" t="inlineStr">
        <is>
          <t>Theoretical Sports- Optimal Nutrition(lec)</t>
        </is>
      </c>
      <c r="C29" t="inlineStr">
        <is>
          <t>Theoretical Sports- Optimal Nutrition(lec)</t>
        </is>
      </c>
      <c r="D29" t="inlineStr">
        <is>
          <t>Theoretical Sports- Optimal Nutrition(lec)</t>
        </is>
      </c>
      <c r="E29" t="inlineStr">
        <is>
          <t>Theoretical Sports- Optimal Nutrition(lec)</t>
        </is>
      </c>
      <c r="F29" t="inlineStr">
        <is>
          <t>Theoretical Sports- Optimal Nutrition(lec)</t>
        </is>
      </c>
      <c r="G29" t="inlineStr">
        <is>
          <t>Theoretical Sports- Optimal Nutrition(lec)</t>
        </is>
      </c>
      <c r="H29" s="348" t="n"/>
      <c r="I29" s="348" t="n"/>
      <c r="J29" s="348" t="n"/>
      <c r="K29" s="348" t="n"/>
      <c r="L29" s="348" t="n"/>
      <c r="M29" s="348" t="n"/>
      <c r="N29" s="348" t="n"/>
      <c r="O29" s="348" t="n"/>
      <c r="P29" s="348" t="n"/>
      <c r="Q29" s="348" t="n"/>
      <c r="R29" s="348" t="n"/>
      <c r="S29" s="348" t="n"/>
      <c r="T29" s="348" t="n"/>
    </row>
    <row r="30" ht="38.25" customHeight="1" s="1315">
      <c r="A30" t="inlineStr">
        <is>
          <t>13:10-14:40</t>
        </is>
      </c>
      <c r="B30" s="1396" t="inlineStr">
        <is>
          <t>Alexey Petrenko</t>
        </is>
      </c>
      <c r="C30" t="inlineStr">
        <is>
          <t>Alexey Petrenko</t>
        </is>
      </c>
      <c r="D30" t="inlineStr">
        <is>
          <t>Alexey Petrenko</t>
        </is>
      </c>
      <c r="E30" t="inlineStr">
        <is>
          <t>Alexey Petrenko</t>
        </is>
      </c>
      <c r="F30" t="inlineStr">
        <is>
          <t>Alexey Petrenko</t>
        </is>
      </c>
      <c r="G30" t="inlineStr">
        <is>
          <t>Alexey Petrenko</t>
        </is>
      </c>
      <c r="H30" s="348" t="n"/>
      <c r="I30" s="348" t="n"/>
      <c r="J30" s="348" t="n"/>
      <c r="K30" s="348" t="n"/>
      <c r="L30" s="348" t="n"/>
      <c r="M30" s="348" t="n"/>
      <c r="N30" s="348" t="n"/>
      <c r="O30" s="348" t="n"/>
      <c r="P30" s="348" t="n"/>
      <c r="Q30" s="348" t="n"/>
      <c r="R30" s="348" t="n"/>
      <c r="S30" s="348" t="n"/>
      <c r="T30" s="348" t="n"/>
    </row>
    <row r="31" ht="24.75" customHeight="1" s="1315">
      <c r="A31" t="inlineStr">
        <is>
          <t>13:10-14:40</t>
        </is>
      </c>
      <c r="B31" s="1397" t="inlineStr">
        <is>
          <t>ONLINE (FINAL QUIZ)</t>
        </is>
      </c>
      <c r="C31" t="inlineStr">
        <is>
          <t>ONLINE (FINAL QUIZ)</t>
        </is>
      </c>
      <c r="D31" t="inlineStr">
        <is>
          <t>ONLINE (FINAL QUIZ)</t>
        </is>
      </c>
      <c r="E31" t="inlineStr">
        <is>
          <t>ONLINE (FINAL QUIZ)</t>
        </is>
      </c>
      <c r="F31" t="inlineStr">
        <is>
          <t>ONLINE (FINAL QUIZ)</t>
        </is>
      </c>
      <c r="G31" t="inlineStr">
        <is>
          <t>ONLINE (FINAL QUIZ)</t>
        </is>
      </c>
      <c r="H31" s="348" t="n"/>
      <c r="I31" s="348" t="n"/>
      <c r="J31" s="348" t="n"/>
      <c r="K31" s="348" t="n"/>
      <c r="L31" s="348" t="n"/>
      <c r="M31" s="348" t="n"/>
      <c r="N31" s="348" t="n"/>
      <c r="O31" s="348" t="n"/>
      <c r="P31" s="348" t="n"/>
      <c r="Q31" s="348" t="n"/>
      <c r="R31" s="348" t="n"/>
      <c r="S31" s="348" t="n"/>
      <c r="T31" s="348" t="n"/>
    </row>
    <row r="32" ht="25.5" customHeight="1" s="1315">
      <c r="A32" s="761" t="inlineStr">
        <is>
          <t>14:50-16:20</t>
        </is>
      </c>
      <c r="B32" s="1337" t="n"/>
      <c r="H32" s="348" t="n"/>
      <c r="I32" s="348" t="n"/>
      <c r="J32" s="348" t="n"/>
      <c r="K32" s="348" t="n"/>
      <c r="L32" s="348" t="n"/>
      <c r="M32" s="348" t="n"/>
      <c r="N32" s="348" t="n"/>
      <c r="O32" s="348" t="n"/>
      <c r="P32" s="348" t="n"/>
      <c r="Q32" s="348" t="n"/>
      <c r="R32" s="348" t="n"/>
      <c r="S32" s="348" t="n"/>
      <c r="T32" s="348" t="n"/>
    </row>
    <row r="33" ht="25.5" customHeight="1" s="1315">
      <c r="A33" t="inlineStr">
        <is>
          <t>14:50-16:20</t>
        </is>
      </c>
      <c r="B33" s="139" t="n"/>
      <c r="H33" s="348" t="n"/>
      <c r="I33" s="348" t="n"/>
      <c r="J33" s="348" t="n"/>
      <c r="K33" s="348" t="n"/>
      <c r="L33" s="348" t="n"/>
      <c r="M33" s="348" t="n"/>
      <c r="N33" s="348" t="n"/>
      <c r="O33" s="348" t="n"/>
      <c r="P33" s="348" t="n"/>
      <c r="Q33" s="348" t="n"/>
      <c r="R33" s="348" t="n"/>
      <c r="S33" s="348" t="n"/>
      <c r="T33" s="348" t="n"/>
    </row>
    <row r="34" ht="34.5" customHeight="1" s="1315">
      <c r="A34" t="inlineStr">
        <is>
          <t>14:50-16:20</t>
        </is>
      </c>
      <c r="B34" s="1170" t="n"/>
      <c r="H34" s="348" t="n"/>
      <c r="I34" s="348" t="n"/>
      <c r="J34" s="348" t="n"/>
      <c r="K34" s="348" t="n"/>
      <c r="L34" s="348" t="n"/>
      <c r="M34" s="348" t="n"/>
      <c r="N34" s="348" t="n"/>
      <c r="O34" s="348" t="n"/>
      <c r="P34" s="348" t="n"/>
      <c r="Q34" s="348" t="n"/>
      <c r="R34" s="348" t="n"/>
      <c r="S34" s="348" t="n"/>
      <c r="T34" s="348" t="n"/>
    </row>
    <row r="35">
      <c r="A35" s="761" t="inlineStr">
        <is>
          <t>16:30-18:00</t>
        </is>
      </c>
      <c r="B35" s="129" t="n"/>
      <c r="H35" s="348" t="n"/>
      <c r="I35" s="348" t="n"/>
      <c r="J35" s="348" t="n"/>
      <c r="K35" s="348" t="n"/>
      <c r="L35" s="348" t="n"/>
      <c r="M35" s="348" t="n"/>
      <c r="N35" s="348" t="n"/>
      <c r="O35" s="348" t="n"/>
      <c r="P35" s="348" t="n"/>
      <c r="Q35" s="348" t="n"/>
      <c r="R35" s="348" t="n"/>
      <c r="S35" s="348" t="n"/>
      <c r="T35" s="348" t="n"/>
    </row>
    <row r="36">
      <c r="A36" t="inlineStr">
        <is>
          <t>16:30-18:00</t>
        </is>
      </c>
      <c r="B36" s="72" t="n"/>
      <c r="H36" s="348" t="n"/>
      <c r="I36" s="348" t="n"/>
      <c r="J36" s="348" t="n"/>
      <c r="K36" s="348" t="n"/>
      <c r="L36" s="348" t="n"/>
      <c r="M36" s="348" t="n"/>
      <c r="N36" s="348" t="n"/>
      <c r="O36" s="348" t="n"/>
      <c r="P36" s="348" t="n"/>
      <c r="Q36" s="348" t="n"/>
      <c r="R36" s="348" t="n"/>
      <c r="S36" s="348" t="n"/>
      <c r="T36" s="348" t="n"/>
    </row>
    <row r="37">
      <c r="A37" t="inlineStr">
        <is>
          <t>16:30-18:00</t>
        </is>
      </c>
      <c r="B37" s="312" t="n"/>
      <c r="H37" s="348" t="n"/>
      <c r="I37" s="348" t="n"/>
      <c r="J37" s="348" t="n"/>
      <c r="K37" s="348" t="n"/>
      <c r="L37" s="348" t="n"/>
      <c r="M37" s="348" t="n"/>
      <c r="N37" s="348" t="n"/>
      <c r="O37" s="348" t="n"/>
      <c r="P37" s="348" t="n"/>
      <c r="Q37" s="348" t="n"/>
      <c r="R37" s="348" t="n"/>
      <c r="S37" s="348" t="n"/>
      <c r="T37" s="348" t="n"/>
    </row>
    <row r="38">
      <c r="A38" s="761" t="inlineStr">
        <is>
          <t>18:10-19:40</t>
        </is>
      </c>
      <c r="B38" s="1157" t="n"/>
      <c r="C38" s="1157" t="n"/>
      <c r="D38" s="1157" t="n"/>
      <c r="E38" s="741" t="n"/>
      <c r="F38" s="326" t="inlineStr">
        <is>
          <t>Human-AI Interaction Design (lec)</t>
        </is>
      </c>
      <c r="G38" s="741" t="n"/>
      <c r="H38" s="348" t="n"/>
      <c r="I38" s="348" t="n"/>
      <c r="J38" s="348" t="n"/>
      <c r="K38" s="348" t="n"/>
      <c r="L38" s="348" t="n"/>
      <c r="M38" s="348" t="n"/>
      <c r="N38" s="348" t="n"/>
      <c r="O38" s="348" t="n"/>
      <c r="P38" s="348" t="n"/>
      <c r="Q38" s="348" t="n"/>
      <c r="R38" s="348" t="n"/>
      <c r="S38" s="348" t="n"/>
      <c r="T38" s="348" t="n"/>
    </row>
    <row r="39">
      <c r="A39" t="inlineStr">
        <is>
          <t>18:10-19:40</t>
        </is>
      </c>
      <c r="F39" s="71" t="inlineStr">
        <is>
          <t>Andrea Calì</t>
        </is>
      </c>
      <c r="H39" s="348" t="n"/>
      <c r="I39" s="348" t="n"/>
      <c r="J39" s="348" t="n"/>
      <c r="K39" s="348" t="n"/>
      <c r="L39" s="348" t="n"/>
      <c r="M39" s="348" t="n"/>
      <c r="N39" s="348" t="n"/>
      <c r="O39" s="348" t="n"/>
      <c r="P39" s="348" t="n"/>
      <c r="Q39" s="348" t="n"/>
      <c r="R39" s="348" t="n"/>
      <c r="S39" s="348" t="n"/>
      <c r="T39" s="348" t="n"/>
    </row>
    <row r="40">
      <c r="A40" t="inlineStr">
        <is>
          <t>18:10-19:40</t>
        </is>
      </c>
      <c r="F40" s="86" t="inlineStr">
        <is>
          <t>ONLINE</t>
        </is>
      </c>
      <c r="H40" s="348" t="n"/>
      <c r="I40" s="348" t="n"/>
      <c r="J40" s="348" t="n"/>
      <c r="K40" s="348" t="n"/>
      <c r="L40" s="348" t="n"/>
      <c r="M40" s="348" t="n"/>
      <c r="N40" s="348" t="n"/>
      <c r="O40" s="348" t="n"/>
      <c r="P40" s="348" t="n"/>
      <c r="Q40" s="348" t="n"/>
      <c r="R40" s="348" t="n"/>
      <c r="S40" s="348" t="n"/>
      <c r="T40" s="348" t="n"/>
    </row>
    <row r="41">
      <c r="A41" s="791" t="inlineStr">
        <is>
          <t>WEDNESDAY</t>
        </is>
      </c>
      <c r="B41" s="794" t="n"/>
      <c r="H41" s="348" t="n"/>
      <c r="I41" s="348" t="n"/>
      <c r="J41" s="348" t="n"/>
      <c r="K41" s="348" t="n"/>
      <c r="L41" s="348" t="n"/>
      <c r="M41" s="348" t="n"/>
      <c r="N41" s="348" t="n"/>
      <c r="O41" s="348" t="n"/>
      <c r="P41" s="348" t="n"/>
      <c r="Q41" s="348" t="n"/>
      <c r="R41" s="348" t="n"/>
      <c r="S41" s="348" t="n"/>
      <c r="T41" s="348" t="n"/>
    </row>
    <row r="42">
      <c r="A42" s="761" t="inlineStr">
        <is>
          <t>09:30-11:00</t>
        </is>
      </c>
      <c r="B42" s="544" t="inlineStr">
        <is>
          <t>Elective courses on Physical Education</t>
        </is>
      </c>
      <c r="C42" t="inlineStr">
        <is>
          <t>Elective courses on Physical Education</t>
        </is>
      </c>
      <c r="D42" t="inlineStr">
        <is>
          <t>Elective courses on Physical Education</t>
        </is>
      </c>
      <c r="E42" t="inlineStr">
        <is>
          <t>Elective courses on Physical Education</t>
        </is>
      </c>
      <c r="F42" t="inlineStr">
        <is>
          <t>Elective courses on Physical Education</t>
        </is>
      </c>
      <c r="G42" t="inlineStr">
        <is>
          <t>Elective courses on Physical Education</t>
        </is>
      </c>
      <c r="H42" s="368" t="n"/>
      <c r="I42" s="368" t="n"/>
      <c r="J42" s="368" t="n"/>
      <c r="K42" s="368" t="n"/>
      <c r="L42" s="368" t="n"/>
      <c r="M42" s="368" t="n"/>
      <c r="N42" s="368" t="n"/>
      <c r="O42" s="368" t="n"/>
      <c r="P42" s="368" t="n"/>
      <c r="Q42" s="368" t="n"/>
      <c r="R42" s="368" t="n"/>
      <c r="S42" s="368" t="n"/>
      <c r="T42" s="368" t="n"/>
    </row>
    <row r="43">
      <c r="A43" t="inlineStr">
        <is>
          <t>09:30-11:00</t>
        </is>
      </c>
      <c r="B43" t="inlineStr">
        <is>
          <t>Elective courses on Physical Education</t>
        </is>
      </c>
      <c r="C43" t="inlineStr">
        <is>
          <t>Elective courses on Physical Education</t>
        </is>
      </c>
      <c r="D43" t="inlineStr">
        <is>
          <t>Elective courses on Physical Education</t>
        </is>
      </c>
      <c r="E43" t="inlineStr">
        <is>
          <t>Elective courses on Physical Education</t>
        </is>
      </c>
      <c r="F43" t="inlineStr">
        <is>
          <t>Elective courses on Physical Education</t>
        </is>
      </c>
      <c r="G43" t="inlineStr">
        <is>
          <t>Elective courses on Physical Education</t>
        </is>
      </c>
      <c r="H43" s="348" t="n"/>
      <c r="I43" s="348" t="n"/>
      <c r="J43" s="348" t="n"/>
      <c r="K43" s="348" t="n"/>
      <c r="L43" s="348" t="n"/>
      <c r="M43" s="348" t="n"/>
      <c r="N43" s="348" t="n"/>
      <c r="O43" s="348" t="n"/>
      <c r="P43" s="348" t="n"/>
      <c r="Q43" s="348" t="n"/>
      <c r="R43" s="348" t="n"/>
      <c r="S43" s="348" t="n"/>
      <c r="T43" s="348" t="n"/>
    </row>
    <row r="44" ht="15.75" customHeight="1" s="1315">
      <c r="A44" t="inlineStr">
        <is>
          <t>09:30-11:00</t>
        </is>
      </c>
      <c r="B44" t="inlineStr">
        <is>
          <t>Elective courses on Physical Education</t>
        </is>
      </c>
      <c r="C44" t="inlineStr">
        <is>
          <t>Elective courses on Physical Education</t>
        </is>
      </c>
      <c r="D44" t="inlineStr">
        <is>
          <t>Elective courses on Physical Education</t>
        </is>
      </c>
      <c r="E44" t="inlineStr">
        <is>
          <t>Elective courses on Physical Education</t>
        </is>
      </c>
      <c r="F44" t="inlineStr">
        <is>
          <t>Elective courses on Physical Education</t>
        </is>
      </c>
      <c r="G44" t="inlineStr">
        <is>
          <t>Elective courses on Physical Education</t>
        </is>
      </c>
      <c r="H44" s="348" t="n"/>
      <c r="I44" s="348" t="n"/>
      <c r="J44" s="348" t="n"/>
      <c r="K44" s="348" t="n"/>
      <c r="L44" s="348" t="n"/>
      <c r="M44" s="348" t="n"/>
      <c r="N44" s="348" t="n"/>
      <c r="O44" s="348" t="n"/>
      <c r="P44" s="348" t="n"/>
      <c r="Q44" s="348" t="n"/>
      <c r="R44" s="348" t="n"/>
      <c r="S44" s="348" t="n"/>
      <c r="T44" s="348" t="n"/>
    </row>
    <row r="45">
      <c r="A45" s="761" t="inlineStr">
        <is>
          <t>11:10-12:40</t>
        </is>
      </c>
      <c r="B45" s="129" t="n"/>
      <c r="H45" s="368" t="n"/>
      <c r="I45" s="368" t="n"/>
      <c r="J45" s="368" t="n"/>
      <c r="K45" s="368" t="n"/>
      <c r="L45" s="368" t="n"/>
      <c r="M45" s="368" t="n"/>
      <c r="N45" s="368" t="n"/>
      <c r="O45" s="368" t="n"/>
      <c r="P45" s="368" t="n"/>
      <c r="Q45" s="368" t="n"/>
      <c r="R45" s="368" t="n"/>
      <c r="S45" s="368" t="n"/>
      <c r="T45" s="368" t="n"/>
    </row>
    <row r="46">
      <c r="A46" t="inlineStr">
        <is>
          <t>11:10-12:40</t>
        </is>
      </c>
      <c r="B46" s="72" t="n"/>
      <c r="H46" s="348" t="n"/>
      <c r="I46" s="348" t="n"/>
      <c r="J46" s="348" t="n"/>
      <c r="K46" s="348" t="n"/>
      <c r="L46" s="348" t="n"/>
      <c r="M46" s="348" t="n"/>
      <c r="N46" s="348" t="n"/>
      <c r="O46" s="348" t="n"/>
      <c r="P46" s="348" t="n"/>
      <c r="Q46" s="348" t="n"/>
      <c r="R46" s="348" t="n"/>
      <c r="S46" s="348" t="n"/>
      <c r="T46" s="348" t="n"/>
    </row>
    <row r="47" ht="15.75" customHeight="1" s="1315">
      <c r="A47" t="inlineStr">
        <is>
          <t>11:10-12:40</t>
        </is>
      </c>
      <c r="B47" s="312" t="n"/>
      <c r="H47" s="348" t="n"/>
      <c r="I47" s="348" t="n"/>
      <c r="J47" s="348" t="n"/>
      <c r="K47" s="348" t="n"/>
      <c r="L47" s="348" t="n"/>
      <c r="M47" s="348" t="n"/>
      <c r="N47" s="348" t="n"/>
      <c r="O47" s="348" t="n"/>
      <c r="P47" s="348" t="n"/>
      <c r="Q47" s="348" t="n"/>
      <c r="R47" s="348" t="n"/>
      <c r="S47" s="348" t="n"/>
      <c r="T47" s="348" t="n"/>
    </row>
    <row r="48">
      <c r="A48" s="761" t="inlineStr">
        <is>
          <t>13:10-14:40</t>
        </is>
      </c>
      <c r="B48" s="129" t="n"/>
      <c r="C48" s="129" t="n"/>
      <c r="D48" s="129" t="n"/>
      <c r="E48" s="129" t="n"/>
      <c r="F48" s="129" t="n"/>
      <c r="G48" s="129" t="n"/>
      <c r="H48" s="368" t="n"/>
      <c r="I48" s="368" t="n"/>
      <c r="J48" s="368" t="n"/>
      <c r="K48" s="368" t="n"/>
      <c r="L48" s="368" t="n"/>
      <c r="M48" s="368" t="n"/>
      <c r="N48" s="368" t="n"/>
      <c r="O48" s="368" t="n"/>
      <c r="P48" s="368" t="n"/>
      <c r="Q48" s="368" t="n"/>
      <c r="R48" s="368" t="n"/>
      <c r="S48" s="368" t="n"/>
      <c r="T48" s="368" t="n"/>
    </row>
    <row r="49">
      <c r="A49" t="inlineStr">
        <is>
          <t>13:10-14:40</t>
        </is>
      </c>
      <c r="B49" s="72" t="n"/>
      <c r="C49" s="72" t="n"/>
      <c r="D49" s="72" t="n"/>
      <c r="E49" s="72" t="n"/>
      <c r="F49" s="72" t="n"/>
      <c r="G49" s="72" t="n"/>
      <c r="H49" s="348" t="n"/>
      <c r="I49" s="348" t="n"/>
      <c r="J49" s="348" t="n"/>
      <c r="K49" s="348" t="n"/>
      <c r="L49" s="348" t="n"/>
      <c r="M49" s="348" t="n"/>
      <c r="N49" s="348" t="n"/>
      <c r="O49" s="348" t="n"/>
      <c r="P49" s="348" t="n"/>
      <c r="Q49" s="348" t="n"/>
      <c r="R49" s="348" t="n"/>
      <c r="S49" s="348" t="n"/>
      <c r="T49" s="348" t="n"/>
    </row>
    <row r="50">
      <c r="A50" t="inlineStr">
        <is>
          <t>13:10-14:40</t>
        </is>
      </c>
      <c r="B50" s="312" t="n"/>
      <c r="C50" s="312" t="n"/>
      <c r="D50" s="312" t="n"/>
      <c r="E50" s="312" t="n"/>
      <c r="F50" s="312" t="n"/>
      <c r="G50" s="312" t="n"/>
      <c r="H50" s="348" t="n"/>
      <c r="I50" s="348" t="n"/>
      <c r="J50" s="348" t="n"/>
      <c r="K50" s="348" t="n"/>
      <c r="L50" s="348" t="n"/>
      <c r="M50" s="348" t="n"/>
      <c r="N50" s="348" t="n"/>
      <c r="O50" s="348" t="n"/>
      <c r="P50" s="348" t="n"/>
      <c r="Q50" s="348" t="n"/>
      <c r="R50" s="348" t="n"/>
      <c r="S50" s="348" t="n"/>
      <c r="T50" s="348" t="n"/>
    </row>
    <row r="51">
      <c r="A51" s="761" t="inlineStr">
        <is>
          <t>14:50-16:20</t>
        </is>
      </c>
      <c r="B51" s="381" t="n"/>
      <c r="C51" s="157" t="n"/>
      <c r="D51" s="1083" t="n"/>
      <c r="E51" s="157" t="n"/>
      <c r="F51" s="326" t="inlineStr">
        <is>
          <t>Human-AI Interaction Design (lab)</t>
        </is>
      </c>
      <c r="G51" s="1084" t="n"/>
      <c r="H51" s="368" t="n"/>
      <c r="I51" s="368" t="n"/>
      <c r="J51" s="368" t="n"/>
      <c r="K51" s="368" t="n"/>
      <c r="L51" s="368" t="n"/>
      <c r="M51" s="368" t="n"/>
      <c r="N51" s="368" t="n"/>
      <c r="O51" s="368" t="n"/>
      <c r="P51" s="368" t="n"/>
      <c r="Q51" s="368" t="n"/>
      <c r="R51" s="368" t="n"/>
      <c r="S51" s="368" t="n"/>
      <c r="T51" s="368" t="n"/>
    </row>
    <row r="52">
      <c r="A52" t="inlineStr">
        <is>
          <t>14:50-16:20</t>
        </is>
      </c>
      <c r="B52" s="392" t="n"/>
      <c r="D52" s="510" t="n"/>
      <c r="F52" s="594" t="inlineStr">
        <is>
          <t>Ali Belal Jnadi</t>
        </is>
      </c>
      <c r="G52" s="393" t="n"/>
      <c r="H52" s="348" t="n"/>
      <c r="I52" s="348" t="n"/>
      <c r="J52" s="348" t="n"/>
      <c r="K52" s="348" t="n"/>
      <c r="L52" s="348" t="n"/>
      <c r="M52" s="348" t="n"/>
      <c r="N52" s="348" t="n"/>
      <c r="O52" s="348" t="n"/>
      <c r="P52" s="348" t="n"/>
      <c r="Q52" s="348" t="n"/>
      <c r="R52" s="348" t="n"/>
      <c r="S52" s="348" t="n"/>
      <c r="T52" s="348" t="n"/>
    </row>
    <row r="53">
      <c r="A53" t="inlineStr">
        <is>
          <t>14:50-16:20</t>
        </is>
      </c>
      <c r="B53" s="399" t="n"/>
      <c r="D53" s="157" t="n"/>
      <c r="F53" s="86" t="n">
        <v>104</v>
      </c>
      <c r="G53" s="400" t="n"/>
      <c r="H53" s="348" t="n"/>
      <c r="I53" s="348" t="n"/>
      <c r="J53" s="348" t="n"/>
      <c r="K53" s="348" t="n"/>
      <c r="L53" s="348" t="n"/>
      <c r="M53" s="348" t="n"/>
      <c r="N53" s="348" t="n"/>
      <c r="O53" s="348" t="n"/>
      <c r="P53" s="348" t="n"/>
      <c r="Q53" s="348" t="n"/>
      <c r="R53" s="348" t="n"/>
      <c r="S53" s="348" t="n"/>
      <c r="T53" s="348" t="n"/>
    </row>
    <row r="54">
      <c r="A54" s="718" t="inlineStr">
        <is>
          <t>16:30-18:00</t>
        </is>
      </c>
      <c r="B54" s="129" t="n"/>
      <c r="H54" s="348" t="n"/>
      <c r="I54" s="348" t="n"/>
      <c r="J54" s="348" t="n"/>
      <c r="K54" s="348" t="n"/>
      <c r="L54" s="348" t="n"/>
      <c r="M54" s="348" t="n"/>
      <c r="N54" s="348" t="n"/>
      <c r="O54" s="348" t="n"/>
      <c r="P54" s="348" t="n"/>
      <c r="Q54" s="348" t="n"/>
      <c r="R54" s="348" t="n"/>
      <c r="S54" s="348" t="n"/>
      <c r="T54" s="348" t="n"/>
    </row>
    <row r="55">
      <c r="A55" t="inlineStr">
        <is>
          <t>16:30-18:00</t>
        </is>
      </c>
      <c r="B55" s="143" t="n"/>
      <c r="H55" s="348" t="n"/>
      <c r="I55" s="348" t="n"/>
      <c r="J55" s="348" t="n"/>
      <c r="K55" s="348" t="n"/>
      <c r="L55" s="348" t="n"/>
      <c r="M55" s="348" t="n"/>
      <c r="N55" s="348" t="n"/>
      <c r="O55" s="348" t="n"/>
      <c r="P55" s="348" t="n"/>
      <c r="Q55" s="348" t="n"/>
      <c r="R55" s="348" t="n"/>
      <c r="S55" s="348" t="n"/>
      <c r="T55" s="348" t="n"/>
    </row>
    <row r="56">
      <c r="A56" t="inlineStr">
        <is>
          <t>16:30-18:00</t>
        </is>
      </c>
      <c r="B56" s="155" t="n"/>
      <c r="H56" s="348" t="n"/>
      <c r="I56" s="348" t="n"/>
      <c r="J56" s="348" t="n"/>
      <c r="K56" s="348" t="n"/>
      <c r="L56" s="348" t="n"/>
      <c r="M56" s="348" t="n"/>
      <c r="N56" s="348" t="n"/>
      <c r="O56" s="348" t="n"/>
      <c r="P56" s="348" t="n"/>
      <c r="Q56" s="348" t="n"/>
      <c r="R56" s="348" t="n"/>
      <c r="S56" s="348" t="n"/>
      <c r="T56" s="348" t="n"/>
    </row>
    <row r="57">
      <c r="A57" s="718" t="inlineStr">
        <is>
          <t>18:10-19:40</t>
        </is>
      </c>
      <c r="B57" s="418" t="n"/>
      <c r="C57" s="405" t="n"/>
      <c r="D57" s="405" t="n"/>
      <c r="E57" s="405" t="n"/>
      <c r="F57" s="405" t="n"/>
      <c r="G57" s="503" t="n"/>
      <c r="H57" s="348" t="n"/>
      <c r="I57" s="348" t="n"/>
      <c r="J57" s="348" t="n"/>
      <c r="K57" s="348" t="n"/>
      <c r="L57" s="348" t="n"/>
      <c r="M57" s="348" t="n"/>
      <c r="N57" s="348" t="n"/>
      <c r="O57" s="348" t="n"/>
      <c r="P57" s="348" t="n"/>
      <c r="Q57" s="348" t="n"/>
      <c r="R57" s="348" t="n"/>
      <c r="S57" s="348" t="n"/>
      <c r="T57" s="348" t="n"/>
    </row>
    <row r="58">
      <c r="A58" t="inlineStr">
        <is>
          <t>18:10-19:40</t>
        </is>
      </c>
      <c r="B58" s="408" t="n"/>
      <c r="C58" s="409" t="n"/>
      <c r="D58" s="409" t="n"/>
      <c r="E58" s="409" t="n"/>
      <c r="F58" s="409" t="n"/>
      <c r="G58" s="508" t="n"/>
      <c r="H58" s="348" t="n"/>
      <c r="I58" s="348" t="n"/>
      <c r="J58" s="348" t="n"/>
      <c r="K58" s="348" t="n"/>
      <c r="L58" s="348" t="n"/>
      <c r="M58" s="348" t="n"/>
      <c r="N58" s="348" t="n"/>
      <c r="O58" s="348" t="n"/>
      <c r="P58" s="348" t="n"/>
      <c r="Q58" s="348" t="n"/>
      <c r="R58" s="348" t="n"/>
      <c r="S58" s="348" t="n"/>
      <c r="T58" s="348" t="n"/>
    </row>
    <row r="59">
      <c r="A59" t="inlineStr">
        <is>
          <t>18:10-19:40</t>
        </is>
      </c>
      <c r="B59" s="414" t="n"/>
      <c r="C59" s="415" t="n"/>
      <c r="D59" s="415" t="n"/>
      <c r="E59" s="415" t="n"/>
      <c r="F59" s="415" t="n"/>
      <c r="G59" s="1073" t="n"/>
      <c r="H59" s="348" t="n"/>
      <c r="I59" s="348" t="n"/>
      <c r="J59" s="348" t="n"/>
      <c r="K59" s="348" t="n"/>
      <c r="L59" s="348" t="n"/>
      <c r="M59" s="348" t="n"/>
      <c r="N59" s="348" t="n"/>
      <c r="O59" s="348" t="n"/>
      <c r="P59" s="348" t="n"/>
      <c r="Q59" s="348" t="n"/>
      <c r="R59" s="348" t="n"/>
      <c r="S59" s="348" t="n"/>
      <c r="T59" s="348" t="n"/>
    </row>
    <row r="60">
      <c r="A60" s="791" t="inlineStr">
        <is>
          <t>THURSDAY</t>
        </is>
      </c>
      <c r="B60" s="794" t="n"/>
      <c r="C60" s="794" t="n"/>
      <c r="D60" s="794" t="n"/>
      <c r="E60" s="794" t="n"/>
      <c r="F60" s="794" t="n"/>
      <c r="G60" s="794" t="n"/>
      <c r="H60" s="348" t="n"/>
      <c r="I60" s="348" t="n"/>
      <c r="J60" s="348" t="n"/>
      <c r="K60" s="348" t="n"/>
      <c r="L60" s="348" t="n"/>
      <c r="M60" s="348" t="n"/>
      <c r="N60" s="348" t="n"/>
      <c r="O60" s="348" t="n"/>
      <c r="P60" s="348" t="n"/>
      <c r="Q60" s="348" t="n"/>
      <c r="R60" s="348" t="n"/>
      <c r="S60" s="348" t="n"/>
      <c r="T60" s="348" t="n"/>
    </row>
    <row r="61">
      <c r="A61" s="761" t="inlineStr">
        <is>
          <t>09:30-11:00</t>
        </is>
      </c>
      <c r="B61" s="755" t="n"/>
      <c r="H61" s="348" t="n"/>
      <c r="I61" s="348" t="n"/>
      <c r="J61" s="348" t="n"/>
      <c r="K61" s="348" t="n"/>
      <c r="L61" s="348" t="n"/>
      <c r="M61" s="348" t="n"/>
      <c r="N61" s="348" t="n"/>
      <c r="O61" s="348" t="n"/>
      <c r="P61" s="348" t="n"/>
      <c r="Q61" s="348" t="n"/>
      <c r="R61" s="348" t="n"/>
      <c r="S61" s="348" t="n"/>
      <c r="T61" s="348" t="n"/>
    </row>
    <row r="62" ht="16.5" customHeight="1" s="1315">
      <c r="A62" t="inlineStr">
        <is>
          <t>09:30-11:00</t>
        </is>
      </c>
      <c r="B62" s="432" t="inlineStr">
        <is>
          <t>Elective courses on Physical Education</t>
        </is>
      </c>
      <c r="C62" t="inlineStr">
        <is>
          <t>Elective courses on Physical Education</t>
        </is>
      </c>
      <c r="D62" t="inlineStr">
        <is>
          <t>Elective courses on Physical Education</t>
        </is>
      </c>
      <c r="E62" t="inlineStr">
        <is>
          <t>Elective courses on Physical Education</t>
        </is>
      </c>
      <c r="F62" t="inlineStr">
        <is>
          <t>Elective courses on Physical Education</t>
        </is>
      </c>
      <c r="G62" t="inlineStr">
        <is>
          <t>Elective courses on Physical Education</t>
        </is>
      </c>
      <c r="H62" s="348" t="n"/>
      <c r="I62" s="348" t="n"/>
      <c r="J62" s="348" t="n"/>
      <c r="K62" s="348" t="n"/>
      <c r="L62" s="348" t="n"/>
      <c r="M62" s="348" t="n"/>
      <c r="N62" s="348" t="n"/>
      <c r="O62" s="348" t="n"/>
      <c r="P62" s="348" t="n"/>
      <c r="Q62" s="348" t="n"/>
      <c r="R62" s="348" t="n"/>
      <c r="S62" s="348" t="n"/>
      <c r="T62" s="348" t="n"/>
    </row>
    <row r="63">
      <c r="A63" t="inlineStr">
        <is>
          <t>09:30-11:00</t>
        </is>
      </c>
      <c r="B63" s="1032" t="n"/>
      <c r="H63" s="348" t="n"/>
      <c r="I63" s="348" t="n"/>
      <c r="J63" s="348" t="n"/>
      <c r="K63" s="348" t="n"/>
      <c r="L63" s="348" t="n"/>
      <c r="M63" s="348" t="n"/>
      <c r="N63" s="348" t="n"/>
      <c r="O63" s="348" t="n"/>
      <c r="P63" s="348" t="n"/>
      <c r="Q63" s="348" t="n"/>
      <c r="R63" s="348" t="n"/>
      <c r="S63" s="348" t="n"/>
      <c r="T63" s="348" t="n"/>
    </row>
    <row r="64">
      <c r="A64" s="761" t="inlineStr">
        <is>
          <t>11:10-12:40</t>
        </is>
      </c>
      <c r="B64" s="1366" t="inlineStr">
        <is>
          <t>Software Quality and Reliability (lec)</t>
        </is>
      </c>
      <c r="C64" t="inlineStr">
        <is>
          <t>Software Quality and Reliability (lec)</t>
        </is>
      </c>
      <c r="D64" t="inlineStr">
        <is>
          <t>Software Quality and Reliability (lec)</t>
        </is>
      </c>
      <c r="E64" s="129" t="n"/>
      <c r="F64" s="129" t="n"/>
      <c r="G64" s="297" t="n"/>
      <c r="H64" s="348" t="n"/>
      <c r="I64" s="348" t="n"/>
      <c r="J64" s="348" t="n"/>
      <c r="K64" s="348" t="n"/>
      <c r="L64" s="348" t="n"/>
      <c r="M64" s="348" t="n"/>
      <c r="N64" s="348" t="n"/>
      <c r="O64" s="348" t="n"/>
      <c r="P64" s="348" t="n"/>
      <c r="Q64" s="348" t="n"/>
      <c r="R64" s="348" t="n"/>
      <c r="S64" s="348" t="n"/>
      <c r="T64" s="348" t="n"/>
    </row>
    <row r="65">
      <c r="A65" t="inlineStr">
        <is>
          <t>11:10-12:40</t>
        </is>
      </c>
      <c r="B65" s="1369" t="inlineStr">
        <is>
          <t>Andrey Sadovykh</t>
        </is>
      </c>
      <c r="C65" t="inlineStr">
        <is>
          <t>Andrey Sadovykh</t>
        </is>
      </c>
      <c r="D65" t="inlineStr">
        <is>
          <t>Andrey Sadovykh</t>
        </is>
      </c>
      <c r="E65" s="72" t="n"/>
      <c r="F65" s="72" t="n"/>
      <c r="G65" s="139" t="n"/>
      <c r="H65" s="348" t="n"/>
      <c r="I65" s="348" t="n"/>
      <c r="J65" s="348" t="n"/>
      <c r="K65" s="348" t="n"/>
      <c r="L65" s="348" t="n"/>
      <c r="M65" s="348" t="n"/>
      <c r="N65" s="348" t="n"/>
      <c r="O65" s="348" t="n"/>
      <c r="P65" s="348" t="n"/>
      <c r="Q65" s="348" t="n"/>
      <c r="R65" s="348" t="n"/>
      <c r="S65" s="348" t="n"/>
      <c r="T65" s="348" t="n"/>
    </row>
    <row r="66">
      <c r="A66" t="inlineStr">
        <is>
          <t>11:10-12:40</t>
        </is>
      </c>
      <c r="B66" s="1371" t="inlineStr">
        <is>
          <t>ONLINE</t>
        </is>
      </c>
      <c r="C66" t="inlineStr">
        <is>
          <t>ONLINE</t>
        </is>
      </c>
      <c r="D66" t="inlineStr">
        <is>
          <t>ONLINE</t>
        </is>
      </c>
      <c r="E66" s="312" t="n"/>
      <c r="F66" s="312" t="n"/>
      <c r="G66" s="313" t="n"/>
      <c r="H66" s="348" t="n"/>
      <c r="I66" s="348" t="n"/>
      <c r="J66" s="348" t="n"/>
      <c r="K66" s="348" t="n"/>
      <c r="L66" s="348" t="n"/>
      <c r="M66" s="348" t="n"/>
      <c r="N66" s="348" t="n"/>
      <c r="O66" s="348" t="n"/>
      <c r="P66" s="348" t="n"/>
      <c r="Q66" s="348" t="n"/>
      <c r="R66" s="348" t="n"/>
      <c r="S66" s="348" t="n"/>
      <c r="T66" s="348" t="n"/>
    </row>
    <row r="67">
      <c r="A67" s="761" t="inlineStr">
        <is>
          <t>13:10-14:40</t>
        </is>
      </c>
      <c r="B67" s="1366" t="inlineStr">
        <is>
          <t>Software Quality and Reliability (lec)</t>
        </is>
      </c>
      <c r="C67" t="inlineStr">
        <is>
          <t>Software Quality and Reliability (lec)</t>
        </is>
      </c>
      <c r="D67" t="inlineStr">
        <is>
          <t>Software Quality and Reliability (lec)</t>
        </is>
      </c>
      <c r="E67" s="486" t="inlineStr">
        <is>
          <t>Statistical Techniques (lec)</t>
        </is>
      </c>
      <c r="F67" s="405" t="n"/>
      <c r="G67" s="486" t="inlineStr">
        <is>
          <t>Statistical Techniques (lec)</t>
        </is>
      </c>
      <c r="H67" s="348" t="n"/>
      <c r="I67" s="348" t="n"/>
      <c r="J67" s="348" t="n"/>
      <c r="K67" s="348" t="n"/>
      <c r="L67" s="348" t="n"/>
      <c r="M67" s="348" t="n"/>
      <c r="N67" s="348" t="n"/>
      <c r="O67" s="348" t="n"/>
      <c r="P67" s="348" t="n"/>
      <c r="Q67" s="348" t="n"/>
      <c r="R67" s="348" t="n"/>
      <c r="S67" s="348" t="n"/>
      <c r="T67" s="348" t="n"/>
    </row>
    <row r="68" ht="19.5" customHeight="1" s="1315">
      <c r="A68" t="inlineStr">
        <is>
          <t>13:10-14:40</t>
        </is>
      </c>
      <c r="B68" s="1369" t="inlineStr">
        <is>
          <t>Andrey Sadovykh</t>
        </is>
      </c>
      <c r="C68" t="inlineStr">
        <is>
          <t>Andrey Sadovykh</t>
        </is>
      </c>
      <c r="D68" t="inlineStr">
        <is>
          <t>Andrey Sadovykh</t>
        </is>
      </c>
      <c r="E68" s="480" t="inlineStr">
        <is>
          <t>Vladimir Ivanov</t>
        </is>
      </c>
      <c r="F68" s="409" t="n"/>
      <c r="G68" s="473" t="inlineStr">
        <is>
          <t>Vladimir Ivanov</t>
        </is>
      </c>
      <c r="H68" s="348" t="n"/>
      <c r="I68" s="348" t="n"/>
      <c r="J68" s="348" t="n"/>
      <c r="K68" s="348" t="n"/>
      <c r="L68" s="348" t="n"/>
      <c r="M68" s="348" t="n"/>
      <c r="N68" s="348" t="n"/>
      <c r="O68" s="348" t="n"/>
      <c r="P68" s="348" t="n"/>
      <c r="Q68" s="348" t="n"/>
      <c r="R68" s="348" t="n"/>
      <c r="S68" s="348" t="n"/>
      <c r="T68" s="348" t="n"/>
    </row>
    <row r="69">
      <c r="A69" t="inlineStr">
        <is>
          <t>13:10-14:40</t>
        </is>
      </c>
      <c r="B69" s="1371" t="inlineStr">
        <is>
          <t xml:space="preserve">ONLINE </t>
        </is>
      </c>
      <c r="C69" t="inlineStr">
        <is>
          <t xml:space="preserve">ONLINE </t>
        </is>
      </c>
      <c r="D69" t="inlineStr">
        <is>
          <t xml:space="preserve">ONLINE </t>
        </is>
      </c>
      <c r="E69" s="480" t="n">
        <v>105</v>
      </c>
      <c r="F69" s="409" t="n"/>
      <c r="G69" s="480" t="n">
        <v>105</v>
      </c>
      <c r="H69" s="348" t="n"/>
      <c r="I69" s="348" t="n"/>
      <c r="J69" s="348" t="n"/>
      <c r="K69" s="348" t="n"/>
      <c r="L69" s="348" t="n"/>
      <c r="M69" s="348" t="n"/>
      <c r="N69" s="348" t="n"/>
      <c r="O69" s="348" t="n"/>
      <c r="P69" s="348" t="n"/>
      <c r="Q69" s="348" t="n"/>
      <c r="R69" s="348" t="n"/>
      <c r="S69" s="348" t="n"/>
      <c r="T69" s="348" t="n"/>
    </row>
    <row r="70">
      <c r="A70" s="761" t="inlineStr">
        <is>
          <t>14:50-16:20</t>
        </is>
      </c>
      <c r="B70" s="1366" t="inlineStr">
        <is>
          <t>Software Quality and Reliability (lec)</t>
        </is>
      </c>
      <c r="C70" t="inlineStr">
        <is>
          <t>Software Quality and Reliability (lec)</t>
        </is>
      </c>
      <c r="D70" t="inlineStr">
        <is>
          <t>Software Quality and Reliability (lec)</t>
        </is>
      </c>
      <c r="E70" s="486" t="inlineStr">
        <is>
          <t>Statistical Techniques (lab)</t>
        </is>
      </c>
      <c r="F70" s="485" t="n"/>
      <c r="G70" s="486" t="inlineStr">
        <is>
          <t>Statistical Techniques (lab)</t>
        </is>
      </c>
      <c r="H70" s="348" t="n"/>
      <c r="I70" s="348" t="n"/>
      <c r="J70" s="348" t="n"/>
      <c r="K70" s="348" t="n"/>
      <c r="L70" s="348" t="n"/>
      <c r="M70" s="348" t="n"/>
      <c r="N70" s="348" t="n"/>
      <c r="O70" s="348" t="n"/>
      <c r="P70" s="348" t="n"/>
      <c r="Q70" s="348" t="n"/>
      <c r="R70" s="348" t="n"/>
      <c r="S70" s="348" t="n"/>
      <c r="T70" s="348" t="n"/>
    </row>
    <row r="71">
      <c r="A71" t="inlineStr">
        <is>
          <t>14:50-16:20</t>
        </is>
      </c>
      <c r="B71" s="1369" t="inlineStr">
        <is>
          <t>Andrey Sadovykh</t>
        </is>
      </c>
      <c r="C71" t="inlineStr">
        <is>
          <t>Andrey Sadovykh</t>
        </is>
      </c>
      <c r="D71" t="inlineStr">
        <is>
          <t>Andrey Sadovykh</t>
        </is>
      </c>
      <c r="E71" s="480" t="inlineStr">
        <is>
          <t>Zamira Kholmatova</t>
        </is>
      </c>
      <c r="F71" s="1253" t="n"/>
      <c r="G71" s="473" t="inlineStr">
        <is>
          <t>Maxim Evgrafov</t>
        </is>
      </c>
      <c r="H71" s="348" t="n"/>
      <c r="I71" s="348" t="n"/>
      <c r="J71" s="348" t="n"/>
      <c r="K71" s="348" t="n"/>
      <c r="L71" s="348" t="n"/>
      <c r="M71" s="348" t="n"/>
      <c r="N71" s="348" t="n"/>
      <c r="O71" s="348" t="n"/>
      <c r="P71" s="348" t="n"/>
      <c r="Q71" s="348" t="n"/>
      <c r="R71" s="348" t="n"/>
      <c r="S71" s="348" t="n"/>
      <c r="T71" s="348" t="n"/>
    </row>
    <row r="72">
      <c r="A72" t="inlineStr">
        <is>
          <t>14:50-16:20</t>
        </is>
      </c>
      <c r="B72" s="1371" t="inlineStr">
        <is>
          <t>ONLINE</t>
        </is>
      </c>
      <c r="C72" t="inlineStr">
        <is>
          <t>ONLINE</t>
        </is>
      </c>
      <c r="D72" t="inlineStr">
        <is>
          <t>ONLINE</t>
        </is>
      </c>
      <c r="E72" s="480" t="n">
        <v>106</v>
      </c>
      <c r="F72" s="498" t="n"/>
      <c r="G72" s="481" t="n">
        <v>105</v>
      </c>
      <c r="H72" s="348" t="n"/>
      <c r="I72" s="348" t="n"/>
      <c r="J72" s="348" t="n"/>
      <c r="K72" s="348" t="n"/>
      <c r="L72" s="348" t="n"/>
      <c r="M72" s="348" t="n"/>
      <c r="N72" s="348" t="n"/>
      <c r="O72" s="348" t="n"/>
      <c r="P72" s="348" t="n"/>
      <c r="Q72" s="348" t="n"/>
      <c r="R72" s="348" t="n"/>
      <c r="S72" s="348" t="n"/>
      <c r="T72" s="348" t="n"/>
    </row>
    <row r="73">
      <c r="A73" s="761" t="inlineStr">
        <is>
          <t>16:30-18:00</t>
        </is>
      </c>
      <c r="B73" s="503" t="n"/>
      <c r="C73" s="503" t="n"/>
      <c r="D73" s="503" t="n"/>
      <c r="E73" s="503" t="n"/>
      <c r="F73" s="418" t="n"/>
      <c r="G73" s="504" t="n"/>
      <c r="H73" s="348" t="n"/>
      <c r="I73" s="348" t="n"/>
      <c r="J73" s="348" t="n"/>
      <c r="K73" s="348" t="n"/>
      <c r="L73" s="348" t="n"/>
      <c r="M73" s="348" t="n"/>
      <c r="N73" s="348" t="n"/>
      <c r="O73" s="348" t="n"/>
      <c r="P73" s="348" t="n"/>
      <c r="Q73" s="348" t="n"/>
      <c r="R73" s="348" t="n"/>
      <c r="S73" s="348" t="n"/>
      <c r="T73" s="348" t="n"/>
    </row>
    <row r="74">
      <c r="A74" t="inlineStr">
        <is>
          <t>16:30-18:00</t>
        </is>
      </c>
      <c r="B74" s="508" t="n"/>
      <c r="C74" s="508" t="n"/>
      <c r="D74" s="508" t="n"/>
      <c r="E74" s="508" t="n"/>
      <c r="F74" s="408" t="n"/>
      <c r="G74" s="509" t="n"/>
      <c r="H74" s="348" t="n"/>
      <c r="I74" s="348" t="n"/>
      <c r="J74" s="348" t="n"/>
      <c r="K74" s="348" t="n"/>
      <c r="L74" s="348" t="n"/>
      <c r="M74" s="348" t="n"/>
      <c r="N74" s="348" t="n"/>
      <c r="O74" s="348" t="n"/>
      <c r="P74" s="348" t="n"/>
      <c r="Q74" s="348" t="n"/>
      <c r="R74" s="348" t="n"/>
      <c r="S74" s="348" t="n"/>
      <c r="T74" s="348" t="n"/>
    </row>
    <row r="75">
      <c r="A75" t="inlineStr">
        <is>
          <t>16:30-18:00</t>
        </is>
      </c>
      <c r="B75" s="513" t="n"/>
      <c r="C75" s="513" t="n"/>
      <c r="D75" s="513" t="n"/>
      <c r="E75" s="514" t="n"/>
      <c r="F75" s="515" t="n"/>
      <c r="G75" s="509" t="n"/>
      <c r="H75" s="348" t="n"/>
      <c r="I75" s="348" t="n"/>
      <c r="J75" s="348" t="n"/>
      <c r="K75" s="348" t="n"/>
      <c r="L75" s="348" t="n"/>
      <c r="M75" s="348" t="n"/>
      <c r="N75" s="348" t="n"/>
      <c r="O75" s="348" t="n"/>
      <c r="P75" s="348" t="n"/>
      <c r="Q75" s="348" t="n"/>
      <c r="R75" s="348" t="n"/>
      <c r="S75" s="348" t="n"/>
      <c r="T75" s="348" t="n"/>
    </row>
    <row r="76">
      <c r="A76" s="761" t="inlineStr">
        <is>
          <t>18:10-19:40</t>
        </is>
      </c>
      <c r="B76" s="761" t="n"/>
      <c r="C76" s="761" t="n"/>
      <c r="D76" s="761" t="n"/>
      <c r="E76" s="761" t="n"/>
      <c r="F76" s="761" t="n"/>
      <c r="G76" s="761" t="n"/>
      <c r="H76" s="348" t="n"/>
      <c r="I76" s="348" t="n"/>
      <c r="J76" s="348" t="n"/>
      <c r="K76" s="348" t="n"/>
      <c r="L76" s="348" t="n"/>
      <c r="M76" s="348" t="n"/>
      <c r="N76" s="348" t="n"/>
      <c r="O76" s="348" t="n"/>
      <c r="P76" s="348" t="n"/>
      <c r="Q76" s="348" t="n"/>
      <c r="R76" s="348" t="n"/>
      <c r="S76" s="348" t="n"/>
      <c r="T76" s="348" t="n"/>
    </row>
    <row r="77">
      <c r="A77" t="inlineStr">
        <is>
          <t>18:10-19:40</t>
        </is>
      </c>
      <c r="H77" s="348" t="n"/>
      <c r="I77" s="348" t="n"/>
      <c r="J77" s="348" t="n"/>
      <c r="K77" s="348" t="n"/>
      <c r="L77" s="348" t="n"/>
      <c r="M77" s="348" t="n"/>
      <c r="N77" s="348" t="n"/>
      <c r="O77" s="348" t="n"/>
      <c r="P77" s="348" t="n"/>
      <c r="Q77" s="348" t="n"/>
      <c r="R77" s="348" t="n"/>
      <c r="S77" s="348" t="n"/>
      <c r="T77" s="348" t="n"/>
    </row>
    <row r="78">
      <c r="A78" t="inlineStr">
        <is>
          <t>18:10-19:40</t>
        </is>
      </c>
      <c r="H78" s="348" t="n"/>
      <c r="I78" s="348" t="n"/>
      <c r="J78" s="348" t="n"/>
      <c r="K78" s="348" t="n"/>
      <c r="L78" s="348" t="n"/>
      <c r="M78" s="348" t="n"/>
      <c r="N78" s="348" t="n"/>
      <c r="O78" s="348" t="n"/>
      <c r="P78" s="348" t="n"/>
      <c r="Q78" s="348" t="n"/>
      <c r="R78" s="348" t="n"/>
      <c r="S78" s="348" t="n"/>
      <c r="T78" s="348" t="n"/>
    </row>
    <row r="79">
      <c r="A79" s="791" t="inlineStr">
        <is>
          <t>FRIDAY</t>
        </is>
      </c>
      <c r="B79" s="227" t="n"/>
      <c r="C79" s="227" t="n"/>
      <c r="D79" s="227" t="n"/>
      <c r="E79" s="227" t="n"/>
      <c r="F79" s="227" t="n"/>
      <c r="G79" s="227" t="n"/>
      <c r="H79" s="348" t="n"/>
      <c r="I79" s="348" t="n"/>
      <c r="J79" s="348" t="n"/>
      <c r="K79" s="348" t="n"/>
      <c r="L79" s="348" t="n"/>
      <c r="M79" s="348" t="n"/>
      <c r="N79" s="348" t="n"/>
      <c r="O79" s="348" t="n"/>
      <c r="P79" s="348" t="n"/>
      <c r="Q79" s="348" t="n"/>
      <c r="R79" s="348" t="n"/>
      <c r="S79" s="348" t="n"/>
      <c r="T79" s="348" t="n"/>
    </row>
    <row r="80">
      <c r="A80" s="761" t="inlineStr">
        <is>
          <t>09:30-11:00</t>
        </is>
      </c>
      <c r="B80" s="1455" t="n"/>
      <c r="D80" s="1023" t="n"/>
      <c r="E80" s="1023" t="n"/>
      <c r="F80" s="1023" t="n"/>
      <c r="G80" s="1025" t="n"/>
      <c r="H80" s="348" t="n"/>
      <c r="I80" s="348" t="n"/>
      <c r="J80" s="348" t="n"/>
      <c r="K80" s="348" t="n"/>
      <c r="L80" s="348" t="n"/>
      <c r="M80" s="348" t="n"/>
      <c r="N80" s="348" t="n"/>
      <c r="O80" s="348" t="n"/>
      <c r="P80" s="348" t="n"/>
      <c r="Q80" s="348" t="n"/>
      <c r="R80" s="348" t="n"/>
      <c r="S80" s="348" t="n"/>
      <c r="T80" s="348" t="n"/>
    </row>
    <row r="81">
      <c r="A81" t="inlineStr">
        <is>
          <t>09:30-11:00</t>
        </is>
      </c>
      <c r="B81" s="1456" t="n"/>
      <c r="D81" s="1028" t="n"/>
      <c r="E81" s="1028" t="n"/>
      <c r="F81" s="1028" t="n"/>
      <c r="G81" s="1029" t="n"/>
      <c r="H81" s="348" t="n"/>
      <c r="I81" s="348" t="n"/>
      <c r="J81" s="348" t="n"/>
      <c r="K81" s="348" t="n"/>
      <c r="L81" s="348" t="n"/>
      <c r="M81" s="348" t="n"/>
      <c r="N81" s="348" t="n"/>
      <c r="O81" s="348" t="n"/>
      <c r="P81" s="348" t="n"/>
      <c r="Q81" s="348" t="n"/>
      <c r="R81" s="348" t="n"/>
      <c r="S81" s="348" t="n"/>
      <c r="T81" s="348" t="n"/>
    </row>
    <row r="82">
      <c r="A82" t="inlineStr">
        <is>
          <t>09:30-11:00</t>
        </is>
      </c>
      <c r="B82" s="1457" t="n"/>
      <c r="D82" s="1031" t="n"/>
      <c r="E82" s="1031" t="n"/>
      <c r="F82" s="1031" t="n"/>
      <c r="G82" s="1033" t="n"/>
      <c r="H82" s="348" t="n"/>
      <c r="I82" s="348" t="n"/>
      <c r="J82" s="348" t="n"/>
      <c r="K82" s="348" t="n"/>
      <c r="L82" s="348" t="n"/>
      <c r="M82" s="348" t="n"/>
      <c r="N82" s="348" t="n"/>
      <c r="O82" s="348" t="n"/>
      <c r="P82" s="348" t="n"/>
      <c r="Q82" s="348" t="n"/>
      <c r="R82" s="348" t="n"/>
      <c r="S82" s="348" t="n"/>
      <c r="T82" s="348" t="n"/>
    </row>
    <row r="83">
      <c r="A83" s="761" t="inlineStr">
        <is>
          <t>11:10-12:40</t>
        </is>
      </c>
      <c r="B83" s="1455" t="n"/>
      <c r="D83" s="427" t="n"/>
      <c r="E83" s="427" t="n"/>
      <c r="F83" s="427" t="n"/>
      <c r="G83" s="536" t="n"/>
      <c r="H83" s="348" t="n"/>
      <c r="I83" s="348" t="n"/>
      <c r="J83" s="348" t="n"/>
      <c r="K83" s="348" t="n"/>
      <c r="L83" s="348" t="n"/>
      <c r="M83" s="348" t="n"/>
      <c r="N83" s="348" t="n"/>
      <c r="O83" s="348" t="n"/>
      <c r="P83" s="348" t="n"/>
      <c r="Q83" s="348" t="n"/>
      <c r="R83" s="348" t="n"/>
      <c r="S83" s="348" t="n"/>
      <c r="T83" s="348" t="n"/>
    </row>
    <row r="84">
      <c r="A84" t="inlineStr">
        <is>
          <t>11:10-12:40</t>
        </is>
      </c>
      <c r="B84" s="1456" t="n"/>
      <c r="D84" s="427" t="n"/>
      <c r="E84" s="427" t="n"/>
      <c r="F84" s="427" t="n"/>
      <c r="G84" s="536" t="n"/>
      <c r="H84" s="348" t="n"/>
      <c r="I84" s="348" t="n"/>
      <c r="J84" s="348" t="n"/>
      <c r="K84" s="348" t="n"/>
      <c r="L84" s="348" t="n"/>
      <c r="M84" s="348" t="n"/>
      <c r="N84" s="348" t="n"/>
      <c r="O84" s="348" t="n"/>
      <c r="P84" s="348" t="n"/>
      <c r="Q84" s="348" t="n"/>
      <c r="R84" s="348" t="n"/>
      <c r="S84" s="348" t="n"/>
      <c r="T84" s="348" t="n"/>
    </row>
    <row r="85">
      <c r="A85" t="inlineStr">
        <is>
          <t>11:10-12:40</t>
        </is>
      </c>
      <c r="B85" s="1459" t="n"/>
      <c r="D85" s="433" t="n"/>
      <c r="E85" s="433" t="n"/>
      <c r="F85" s="433" t="n"/>
      <c r="G85" s="544" t="n"/>
      <c r="H85" s="348" t="n"/>
      <c r="I85" s="348" t="n"/>
      <c r="J85" s="348" t="n"/>
      <c r="K85" s="348" t="n"/>
      <c r="L85" s="348" t="n"/>
      <c r="M85" s="348" t="n"/>
      <c r="N85" s="348" t="n"/>
      <c r="O85" s="348" t="n"/>
      <c r="P85" s="348" t="n"/>
      <c r="Q85" s="348" t="n"/>
      <c r="R85" s="348" t="n"/>
      <c r="S85" s="348" t="n"/>
      <c r="T85" s="348" t="n"/>
    </row>
    <row r="86">
      <c r="A86" s="761" t="inlineStr">
        <is>
          <t>13:10-14:40</t>
        </is>
      </c>
      <c r="B86" s="1455" t="n"/>
      <c r="D86" s="1381" t="n"/>
      <c r="E86" s="1381" t="n"/>
      <c r="F86" s="1381" t="n"/>
      <c r="G86" s="1381" t="n"/>
      <c r="H86" s="348" t="n"/>
      <c r="I86" s="348" t="n"/>
      <c r="J86" s="348" t="n"/>
      <c r="K86" s="348" t="n"/>
      <c r="L86" s="348" t="n"/>
      <c r="M86" s="348" t="n"/>
      <c r="N86" s="348" t="n"/>
      <c r="O86" s="348" t="n"/>
      <c r="P86" s="348" t="n"/>
      <c r="Q86" s="348" t="n"/>
      <c r="R86" s="348" t="n"/>
      <c r="S86" s="348" t="n"/>
      <c r="T86" s="348" t="n"/>
    </row>
    <row r="87">
      <c r="A87" t="inlineStr">
        <is>
          <t>13:10-14:40</t>
        </is>
      </c>
      <c r="B87" s="1456" t="n"/>
      <c r="H87" s="348" t="n"/>
      <c r="I87" s="348" t="n"/>
      <c r="J87" s="348" t="n"/>
      <c r="K87" s="348" t="n"/>
      <c r="L87" s="348" t="n"/>
      <c r="M87" s="348" t="n"/>
      <c r="N87" s="348" t="n"/>
      <c r="O87" s="348" t="n"/>
      <c r="P87" s="348" t="n"/>
      <c r="Q87" s="348" t="n"/>
      <c r="R87" s="348" t="n"/>
      <c r="S87" s="348" t="n"/>
      <c r="T87" s="348" t="n"/>
    </row>
    <row r="88">
      <c r="A88" t="inlineStr">
        <is>
          <t>13:10-14:40</t>
        </is>
      </c>
      <c r="B88" s="1459" t="n"/>
      <c r="H88" s="348" t="n"/>
      <c r="I88" s="348" t="n"/>
      <c r="J88" s="348" t="n"/>
      <c r="K88" s="348" t="n"/>
      <c r="L88" s="348" t="n"/>
      <c r="M88" s="348" t="n"/>
      <c r="N88" s="348" t="n"/>
      <c r="O88" s="348" t="n"/>
      <c r="P88" s="348" t="n"/>
      <c r="Q88" s="348" t="n"/>
      <c r="R88" s="348" t="n"/>
      <c r="S88" s="348" t="n"/>
      <c r="T88" s="348" t="n"/>
    </row>
    <row r="89">
      <c r="A89" s="761" t="inlineStr">
        <is>
          <t>14:50-16:20</t>
        </is>
      </c>
      <c r="B89" s="1046" t="n"/>
      <c r="C89" s="1047" t="n"/>
      <c r="D89" s="1381" t="n"/>
      <c r="E89" s="1381" t="n"/>
      <c r="F89" s="1381" t="n"/>
      <c r="G89" s="1381" t="n"/>
      <c r="H89" s="348" t="n"/>
      <c r="I89" s="348" t="n"/>
      <c r="J89" s="348" t="n"/>
      <c r="K89" s="348" t="n"/>
      <c r="L89" s="348" t="n"/>
      <c r="M89" s="348" t="n"/>
      <c r="N89" s="348" t="n"/>
      <c r="O89" s="348" t="n"/>
      <c r="P89" s="348" t="n"/>
      <c r="Q89" s="348" t="n"/>
      <c r="R89" s="348" t="n"/>
      <c r="S89" s="348" t="n"/>
      <c r="T89" s="348" t="n"/>
    </row>
    <row r="90">
      <c r="A90" t="inlineStr">
        <is>
          <t>14:50-16:20</t>
        </is>
      </c>
      <c r="B90" s="390" t="n"/>
      <c r="C90" s="1053" t="n"/>
      <c r="H90" s="348" t="n"/>
      <c r="I90" s="348" t="n"/>
      <c r="J90" s="348" t="n"/>
      <c r="K90" s="348" t="n"/>
      <c r="L90" s="348" t="n"/>
      <c r="M90" s="348" t="n"/>
      <c r="N90" s="348" t="n"/>
      <c r="O90" s="348" t="n"/>
      <c r="P90" s="348" t="n"/>
      <c r="Q90" s="348" t="n"/>
      <c r="R90" s="348" t="n"/>
      <c r="S90" s="348" t="n"/>
      <c r="T90" s="348" t="n"/>
    </row>
    <row r="91">
      <c r="A91" t="inlineStr">
        <is>
          <t>14:50-16:20</t>
        </is>
      </c>
      <c r="B91" s="1054" t="n"/>
      <c r="C91" s="1055" t="n"/>
      <c r="H91" s="348" t="n"/>
      <c r="I91" s="348" t="n"/>
      <c r="J91" s="348" t="n"/>
      <c r="K91" s="348" t="n"/>
      <c r="L91" s="348" t="n"/>
      <c r="M91" s="348" t="n"/>
      <c r="N91" s="348" t="n"/>
      <c r="O91" s="348" t="n"/>
      <c r="P91" s="348" t="n"/>
      <c r="Q91" s="348" t="n"/>
      <c r="R91" s="348" t="n"/>
      <c r="S91" s="348" t="n"/>
      <c r="T91" s="348" t="n"/>
    </row>
    <row r="92">
      <c r="A92" s="761" t="inlineStr">
        <is>
          <t>16:30-18:00</t>
        </is>
      </c>
      <c r="B92" s="559" t="n"/>
      <c r="C92" s="1057" t="n"/>
      <c r="D92" s="1381" t="n"/>
      <c r="E92" s="1381" t="n"/>
      <c r="F92" s="1381" t="n"/>
      <c r="G92" s="1381" t="n"/>
      <c r="H92" s="348" t="n"/>
      <c r="I92" s="348" t="n"/>
      <c r="J92" s="348" t="n"/>
      <c r="K92" s="348" t="n"/>
      <c r="L92" s="348" t="n"/>
      <c r="M92" s="348" t="n"/>
      <c r="N92" s="348" t="n"/>
      <c r="O92" s="348" t="n"/>
      <c r="P92" s="348" t="n"/>
      <c r="Q92" s="348" t="n"/>
      <c r="R92" s="348" t="n"/>
      <c r="S92" s="348" t="n"/>
      <c r="T92" s="348" t="n"/>
    </row>
    <row r="93">
      <c r="A93" t="inlineStr">
        <is>
          <t>16:30-18:00</t>
        </is>
      </c>
      <c r="C93" s="1058" t="n"/>
      <c r="H93" s="348" t="n"/>
      <c r="I93" s="348" t="n"/>
      <c r="J93" s="348" t="n"/>
      <c r="K93" s="348" t="n"/>
      <c r="L93" s="348" t="n"/>
      <c r="M93" s="348" t="n"/>
      <c r="N93" s="348" t="n"/>
      <c r="O93" s="348" t="n"/>
      <c r="P93" s="348" t="n"/>
      <c r="Q93" s="348" t="n"/>
      <c r="R93" s="348" t="n"/>
      <c r="S93" s="348" t="n"/>
      <c r="T93" s="348" t="n"/>
    </row>
    <row r="94">
      <c r="A94" t="inlineStr">
        <is>
          <t>16:30-18:00</t>
        </is>
      </c>
      <c r="C94" s="1060" t="n"/>
      <c r="H94" s="348" t="n"/>
      <c r="I94" s="348" t="n"/>
      <c r="J94" s="348" t="n"/>
      <c r="K94" s="348" t="n"/>
      <c r="L94" s="348" t="n"/>
      <c r="M94" s="348" t="n"/>
      <c r="N94" s="348" t="n"/>
      <c r="O94" s="348" t="n"/>
      <c r="P94" s="348" t="n"/>
      <c r="Q94" s="348" t="n"/>
      <c r="R94" s="348" t="n"/>
      <c r="S94" s="348" t="n"/>
      <c r="T94" s="348" t="n"/>
    </row>
    <row r="95">
      <c r="A95" s="761" t="inlineStr">
        <is>
          <t>18:10-19:40</t>
        </is>
      </c>
      <c r="B95" s="1381" t="n"/>
      <c r="C95" s="1381" t="n"/>
      <c r="D95" s="1381" t="n"/>
      <c r="E95" s="1381" t="n"/>
      <c r="F95" s="1381" t="n"/>
      <c r="G95" s="1381" t="n"/>
      <c r="H95" s="348" t="n"/>
      <c r="I95" s="348" t="n"/>
      <c r="J95" s="348" t="n"/>
      <c r="K95" s="348" t="n"/>
      <c r="L95" s="348" t="n"/>
      <c r="M95" s="348" t="n"/>
      <c r="N95" s="348" t="n"/>
      <c r="O95" s="348" t="n"/>
      <c r="P95" s="348" t="n"/>
      <c r="Q95" s="348" t="n"/>
      <c r="R95" s="348" t="n"/>
      <c r="S95" s="348" t="n"/>
      <c r="T95" s="348" t="n"/>
    </row>
    <row r="96">
      <c r="A96" t="inlineStr">
        <is>
          <t>18:10-19:40</t>
        </is>
      </c>
      <c r="H96" s="348" t="n"/>
      <c r="I96" s="348" t="n"/>
      <c r="J96" s="348" t="n"/>
      <c r="K96" s="348" t="n"/>
      <c r="L96" s="348" t="n"/>
      <c r="M96" s="348" t="n"/>
      <c r="N96" s="348" t="n"/>
      <c r="O96" s="348" t="n"/>
      <c r="P96" s="348" t="n"/>
      <c r="Q96" s="348" t="n"/>
      <c r="R96" s="348" t="n"/>
      <c r="S96" s="348" t="n"/>
      <c r="T96" s="348" t="n"/>
    </row>
    <row r="97">
      <c r="A97" t="inlineStr">
        <is>
          <t>18:10-19:40</t>
        </is>
      </c>
      <c r="H97" s="348" t="n"/>
      <c r="I97" s="348" t="n"/>
      <c r="J97" s="348" t="n"/>
      <c r="K97" s="348" t="n"/>
      <c r="L97" s="348" t="n"/>
      <c r="M97" s="348" t="n"/>
      <c r="N97" s="348" t="n"/>
      <c r="O97" s="348" t="n"/>
      <c r="P97" s="348" t="n"/>
      <c r="Q97" s="348" t="n"/>
      <c r="R97" s="348" t="n"/>
      <c r="S97" s="348" t="n"/>
      <c r="T97" s="348" t="n"/>
    </row>
    <row r="98">
      <c r="A98" s="791" t="inlineStr">
        <is>
          <t>SATURDAY</t>
        </is>
      </c>
      <c r="B98" s="227" t="n"/>
      <c r="C98" s="227" t="n"/>
      <c r="D98" s="227" t="n"/>
      <c r="E98" s="227" t="n"/>
      <c r="F98" s="227" t="n"/>
      <c r="G98" s="227" t="n"/>
      <c r="H98" s="348" t="n"/>
      <c r="I98" s="348" t="n"/>
      <c r="J98" s="348" t="n"/>
      <c r="K98" s="348" t="n"/>
      <c r="L98" s="348" t="n"/>
      <c r="M98" s="348" t="n"/>
      <c r="N98" s="348" t="n"/>
      <c r="O98" s="348" t="n"/>
      <c r="P98" s="348" t="n"/>
      <c r="Q98" s="348" t="n"/>
      <c r="R98" s="348" t="n"/>
      <c r="S98" s="348" t="n"/>
      <c r="T98" s="348" t="n"/>
    </row>
    <row r="99">
      <c r="A99" s="761" t="inlineStr">
        <is>
          <t>09:30-11:00</t>
        </is>
      </c>
      <c r="B99" s="1089" t="n"/>
      <c r="H99" s="348" t="n"/>
      <c r="I99" s="348" t="n"/>
      <c r="J99" s="348" t="n"/>
      <c r="K99" s="348" t="n"/>
      <c r="L99" s="348" t="n"/>
      <c r="M99" s="348" t="n"/>
      <c r="N99" s="348" t="n"/>
      <c r="O99" s="348" t="n"/>
      <c r="P99" s="348" t="n"/>
      <c r="Q99" s="348" t="n"/>
      <c r="R99" s="348" t="n"/>
      <c r="S99" s="348" t="n"/>
      <c r="T99" s="348" t="n"/>
    </row>
    <row r="100">
      <c r="A100" t="inlineStr">
        <is>
          <t>09:30-11:00</t>
        </is>
      </c>
      <c r="B100" s="1087" t="n"/>
      <c r="C100" s="1087" t="n"/>
      <c r="D100" s="1087" t="n"/>
      <c r="E100" s="1087" t="n"/>
      <c r="F100" s="1087" t="n"/>
      <c r="G100" s="1087" t="n"/>
      <c r="H100" s="348" t="n"/>
      <c r="I100" s="348" t="n"/>
      <c r="J100" s="348" t="n"/>
      <c r="K100" s="348" t="n"/>
      <c r="L100" s="348" t="n"/>
      <c r="M100" s="348" t="n"/>
      <c r="N100" s="348" t="n"/>
      <c r="O100" s="348" t="n"/>
      <c r="P100" s="348" t="n"/>
      <c r="Q100" s="348" t="n"/>
      <c r="R100" s="348" t="n"/>
      <c r="S100" s="348" t="n"/>
      <c r="T100" s="348" t="n"/>
    </row>
    <row r="101">
      <c r="A101" t="inlineStr">
        <is>
          <t>09:30-11:00</t>
        </is>
      </c>
      <c r="B101" s="1088" t="n"/>
      <c r="C101" s="1088" t="n"/>
      <c r="D101" s="1088" t="n"/>
      <c r="E101" s="1088" t="n"/>
      <c r="F101" s="1088" t="n"/>
      <c r="G101" s="1088" t="n"/>
      <c r="H101" s="348" t="n"/>
      <c r="I101" s="348" t="n"/>
      <c r="J101" s="348" t="n"/>
      <c r="K101" s="348" t="n"/>
      <c r="L101" s="348" t="n"/>
      <c r="M101" s="348" t="n"/>
      <c r="N101" s="348" t="n"/>
      <c r="O101" s="348" t="n"/>
      <c r="P101" s="348" t="n"/>
      <c r="Q101" s="348" t="n"/>
      <c r="R101" s="348" t="n"/>
      <c r="S101" s="348" t="n"/>
      <c r="T101" s="348" t="n"/>
    </row>
    <row r="102">
      <c r="A102" s="761" t="inlineStr">
        <is>
          <t>11:10-12:40</t>
        </is>
      </c>
      <c r="B102" s="1089" t="n"/>
      <c r="C102" s="1089" t="n"/>
      <c r="D102" s="1089" t="n"/>
      <c r="E102" s="1089" t="n"/>
      <c r="F102" s="1089" t="n"/>
      <c r="G102" s="1089" t="n"/>
      <c r="H102" s="348" t="n"/>
      <c r="I102" s="348" t="n"/>
      <c r="J102" s="348" t="n"/>
      <c r="K102" s="348" t="n"/>
      <c r="L102" s="348" t="n"/>
      <c r="M102" s="348" t="n"/>
      <c r="N102" s="348" t="n"/>
      <c r="O102" s="348" t="n"/>
      <c r="P102" s="348" t="n"/>
      <c r="Q102" s="348" t="n"/>
      <c r="R102" s="348" t="n"/>
      <c r="S102" s="348" t="n"/>
      <c r="T102" s="348" t="n"/>
    </row>
    <row r="103">
      <c r="A103" t="inlineStr">
        <is>
          <t>11:10-12:40</t>
        </is>
      </c>
      <c r="B103" s="1090" t="n"/>
      <c r="C103" s="1090" t="n"/>
      <c r="D103" s="1090" t="n"/>
      <c r="E103" s="1090" t="n"/>
      <c r="F103" s="1090" t="n"/>
      <c r="G103" s="1090" t="n"/>
      <c r="H103" s="348" t="n"/>
      <c r="I103" s="348" t="n"/>
      <c r="J103" s="348" t="n"/>
      <c r="K103" s="348" t="n"/>
      <c r="L103" s="348" t="n"/>
      <c r="M103" s="348" t="n"/>
      <c r="N103" s="348" t="n"/>
      <c r="O103" s="348" t="n"/>
      <c r="P103" s="348" t="n"/>
      <c r="Q103" s="348" t="n"/>
      <c r="R103" s="348" t="n"/>
      <c r="S103" s="348" t="n"/>
      <c r="T103" s="348" t="n"/>
    </row>
    <row r="104">
      <c r="A104" t="inlineStr">
        <is>
          <t>11:10-12:40</t>
        </is>
      </c>
      <c r="B104" s="1091" t="n"/>
      <c r="C104" s="1091" t="n"/>
      <c r="D104" s="1091" t="n"/>
      <c r="E104" s="1091" t="n"/>
      <c r="F104" s="1091" t="n"/>
      <c r="G104" s="1091" t="n"/>
      <c r="H104" s="348" t="n"/>
      <c r="I104" s="348" t="n"/>
      <c r="J104" s="348" t="n"/>
      <c r="K104" s="348" t="n"/>
      <c r="L104" s="348" t="n"/>
      <c r="M104" s="348" t="n"/>
      <c r="N104" s="348" t="n"/>
      <c r="O104" s="348" t="n"/>
      <c r="P104" s="348" t="n"/>
      <c r="Q104" s="348" t="n"/>
      <c r="R104" s="348" t="n"/>
      <c r="S104" s="348" t="n"/>
      <c r="T104" s="348" t="n"/>
    </row>
    <row r="105">
      <c r="A105" s="761" t="inlineStr">
        <is>
          <t>13:10-14:40</t>
        </is>
      </c>
      <c r="B105" s="1089" t="n"/>
      <c r="C105" s="1089" t="n"/>
      <c r="D105" s="1089" t="n"/>
      <c r="E105" s="1089" t="n"/>
      <c r="F105" s="1089" t="n"/>
      <c r="G105" s="1089" t="n"/>
      <c r="H105" s="348" t="n"/>
      <c r="I105" s="348" t="n"/>
      <c r="J105" s="348" t="n"/>
      <c r="K105" s="348" t="n"/>
      <c r="L105" s="348" t="n"/>
      <c r="M105" s="348" t="n"/>
      <c r="N105" s="348" t="n"/>
      <c r="O105" s="348" t="n"/>
      <c r="P105" s="348" t="n"/>
      <c r="Q105" s="348" t="n"/>
      <c r="R105" s="348" t="n"/>
      <c r="S105" s="348" t="n"/>
      <c r="T105" s="348" t="n"/>
    </row>
    <row r="106">
      <c r="A106" t="inlineStr">
        <is>
          <t>13:10-14:40</t>
        </is>
      </c>
      <c r="B106" s="1087" t="n"/>
      <c r="C106" s="1087" t="n"/>
      <c r="D106" s="1087" t="n"/>
      <c r="E106" s="1087" t="n"/>
      <c r="F106" s="1087" t="n"/>
      <c r="G106" s="1087" t="n"/>
      <c r="H106" s="348" t="n"/>
      <c r="I106" s="348" t="n"/>
      <c r="J106" s="348" t="n"/>
      <c r="K106" s="348" t="n"/>
      <c r="L106" s="348" t="n"/>
      <c r="M106" s="348" t="n"/>
      <c r="N106" s="348" t="n"/>
      <c r="O106" s="348" t="n"/>
      <c r="P106" s="348" t="n"/>
      <c r="Q106" s="348" t="n"/>
      <c r="R106" s="348" t="n"/>
      <c r="S106" s="348" t="n"/>
      <c r="T106" s="348" t="n"/>
    </row>
    <row r="107">
      <c r="A107" t="inlineStr">
        <is>
          <t>13:10-14:40</t>
        </is>
      </c>
      <c r="B107" s="1088" t="n"/>
      <c r="C107" s="1088" t="n"/>
      <c r="D107" s="1088" t="n"/>
      <c r="E107" s="1088" t="n"/>
      <c r="F107" s="1088" t="n"/>
      <c r="G107" s="1088" t="n"/>
      <c r="H107" s="348" t="n"/>
      <c r="I107" s="348" t="n"/>
      <c r="J107" s="348" t="n"/>
      <c r="K107" s="348" t="n"/>
      <c r="L107" s="348" t="n"/>
      <c r="M107" s="348" t="n"/>
      <c r="N107" s="348" t="n"/>
      <c r="O107" s="348" t="n"/>
      <c r="P107" s="348" t="n"/>
      <c r="Q107" s="348" t="n"/>
      <c r="R107" s="348" t="n"/>
      <c r="S107" s="348" t="n"/>
      <c r="T107" s="348" t="n"/>
    </row>
    <row r="108">
      <c r="A108" s="761" t="inlineStr">
        <is>
          <t>14:50-16:20</t>
        </is>
      </c>
      <c r="B108" s="1089" t="n"/>
      <c r="C108" s="1089" t="n"/>
      <c r="D108" s="1089" t="n"/>
      <c r="E108" s="1089" t="n"/>
      <c r="F108" s="1089" t="n"/>
      <c r="G108" s="1089" t="n"/>
      <c r="H108" s="348" t="n"/>
      <c r="I108" s="348" t="n"/>
      <c r="J108" s="348" t="n"/>
      <c r="K108" s="348" t="n"/>
      <c r="L108" s="348" t="n"/>
      <c r="M108" s="348" t="n"/>
      <c r="N108" s="348" t="n"/>
      <c r="O108" s="348" t="n"/>
      <c r="P108" s="348" t="n"/>
      <c r="Q108" s="348" t="n"/>
      <c r="R108" s="348" t="n"/>
      <c r="S108" s="348" t="n"/>
      <c r="T108" s="348" t="n"/>
    </row>
    <row r="109">
      <c r="A109" t="inlineStr">
        <is>
          <t>14:50-16:20</t>
        </is>
      </c>
      <c r="B109" s="1087" t="n"/>
      <c r="C109" s="1087" t="n"/>
      <c r="D109" s="1087" t="n"/>
      <c r="E109" s="1087" t="n"/>
      <c r="F109" s="1087" t="n"/>
      <c r="G109" s="1087" t="n"/>
      <c r="H109" s="348" t="n"/>
      <c r="I109" s="348" t="n"/>
      <c r="J109" s="348" t="n"/>
      <c r="K109" s="348" t="n"/>
      <c r="L109" s="348" t="n"/>
      <c r="M109" s="348" t="n"/>
      <c r="N109" s="348" t="n"/>
      <c r="O109" s="348" t="n"/>
      <c r="P109" s="348" t="n"/>
      <c r="Q109" s="348" t="n"/>
      <c r="R109" s="348" t="n"/>
      <c r="S109" s="348" t="n"/>
      <c r="T109" s="348" t="n"/>
    </row>
    <row r="110">
      <c r="A110" t="inlineStr">
        <is>
          <t>14:50-16:20</t>
        </is>
      </c>
      <c r="B110" s="1088" t="n"/>
      <c r="C110" s="1088" t="n"/>
      <c r="D110" s="1088" t="n"/>
      <c r="E110" s="1088" t="n"/>
      <c r="F110" s="1088" t="n"/>
      <c r="G110" s="1088" t="n"/>
      <c r="H110" s="348" t="n"/>
      <c r="I110" s="348" t="n"/>
      <c r="J110" s="348" t="n"/>
      <c r="K110" s="348" t="n"/>
      <c r="L110" s="348" t="n"/>
      <c r="M110" s="348" t="n"/>
      <c r="N110" s="348" t="n"/>
      <c r="O110" s="348" t="n"/>
      <c r="P110" s="348" t="n"/>
      <c r="Q110" s="348" t="n"/>
      <c r="R110" s="348" t="n"/>
      <c r="S110" s="348" t="n"/>
      <c r="T110" s="348" t="n"/>
    </row>
    <row r="111">
      <c r="A111" s="761" t="inlineStr">
        <is>
          <t>16:30-18:00</t>
        </is>
      </c>
      <c r="B111" s="1381" t="n"/>
      <c r="C111" s="1381" t="n"/>
      <c r="D111" s="1381" t="n"/>
      <c r="E111" s="1381" t="n"/>
      <c r="F111" s="1381" t="n"/>
      <c r="G111" s="1381" t="n"/>
      <c r="H111" s="348" t="n"/>
      <c r="I111" s="348" t="n"/>
      <c r="J111" s="348" t="n"/>
      <c r="K111" s="348" t="n"/>
      <c r="L111" s="348" t="n"/>
      <c r="M111" s="348" t="n"/>
      <c r="N111" s="348" t="n"/>
      <c r="O111" s="348" t="n"/>
      <c r="P111" s="348" t="n"/>
      <c r="Q111" s="348" t="n"/>
      <c r="R111" s="348" t="n"/>
      <c r="S111" s="348" t="n"/>
      <c r="T111" s="348" t="n"/>
    </row>
    <row r="112">
      <c r="A112" t="inlineStr">
        <is>
          <t>16:30-18:00</t>
        </is>
      </c>
      <c r="H112" s="348" t="n"/>
      <c r="I112" s="348" t="n"/>
      <c r="J112" s="348" t="n"/>
      <c r="K112" s="348" t="n"/>
      <c r="L112" s="348" t="n"/>
      <c r="M112" s="348" t="n"/>
      <c r="N112" s="348" t="n"/>
      <c r="O112" s="348" t="n"/>
      <c r="P112" s="348" t="n"/>
      <c r="Q112" s="348" t="n"/>
      <c r="R112" s="348" t="n"/>
      <c r="S112" s="348" t="n"/>
      <c r="T112" s="348" t="n"/>
    </row>
    <row r="113">
      <c r="A113" t="inlineStr">
        <is>
          <t>16:30-18:00</t>
        </is>
      </c>
      <c r="H113" s="348" t="n"/>
      <c r="I113" s="348" t="n"/>
      <c r="J113" s="348" t="n"/>
      <c r="K113" s="348" t="n"/>
      <c r="L113" s="348" t="n"/>
      <c r="M113" s="348" t="n"/>
      <c r="N113" s="348" t="n"/>
      <c r="O113" s="348" t="n"/>
      <c r="P113" s="348" t="n"/>
      <c r="Q113" s="348" t="n"/>
      <c r="R113" s="348" t="n"/>
      <c r="S113" s="348" t="n"/>
      <c r="T113" s="348" t="n"/>
    </row>
    <row r="114">
      <c r="A114" s="761" t="inlineStr">
        <is>
          <t>18:10-19:40</t>
        </is>
      </c>
      <c r="B114" s="1381" t="n"/>
      <c r="C114" s="1381" t="n"/>
      <c r="D114" s="1381" t="n"/>
      <c r="E114" s="1381" t="n"/>
      <c r="F114" s="1381" t="n"/>
      <c r="G114" s="1381" t="n"/>
      <c r="H114" s="348" t="n"/>
      <c r="I114" s="348" t="n"/>
      <c r="J114" s="348" t="n"/>
      <c r="K114" s="348" t="n"/>
      <c r="L114" s="348" t="n"/>
      <c r="M114" s="348" t="n"/>
      <c r="N114" s="348" t="n"/>
      <c r="O114" s="348" t="n"/>
      <c r="P114" s="348" t="n"/>
      <c r="Q114" s="348" t="n"/>
      <c r="R114" s="348" t="n"/>
      <c r="S114" s="348" t="n"/>
      <c r="T114" s="348" t="n"/>
    </row>
    <row r="115">
      <c r="A115" t="inlineStr">
        <is>
          <t>18:10-19:40</t>
        </is>
      </c>
      <c r="H115" s="348" t="n"/>
      <c r="I115" s="348" t="n"/>
      <c r="J115" s="348" t="n"/>
      <c r="K115" s="348" t="n"/>
      <c r="L115" s="348" t="n"/>
      <c r="M115" s="348" t="n"/>
      <c r="N115" s="348" t="n"/>
      <c r="O115" s="348" t="n"/>
      <c r="P115" s="348" t="n"/>
      <c r="Q115" s="348" t="n"/>
      <c r="R115" s="348" t="n"/>
      <c r="S115" s="348" t="n"/>
      <c r="T115" s="348" t="n"/>
    </row>
    <row r="116">
      <c r="A116" t="inlineStr">
        <is>
          <t>18:10-19:40</t>
        </is>
      </c>
      <c r="H116" s="348" t="n"/>
      <c r="I116" s="348" t="n"/>
      <c r="J116" s="348" t="n"/>
      <c r="K116" s="348" t="n"/>
      <c r="L116" s="348" t="n"/>
      <c r="M116" s="348" t="n"/>
      <c r="N116" s="348" t="n"/>
      <c r="O116" s="348" t="n"/>
      <c r="P116" s="348" t="n"/>
      <c r="Q116" s="348" t="n"/>
      <c r="R116" s="348" t="n"/>
      <c r="S116" s="348" t="n"/>
      <c r="T116" s="348" t="n"/>
    </row>
  </sheetData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11.xml><?xml version="1.0" encoding="utf-8"?>
<worksheet xmlns="http://schemas.openxmlformats.org/spreadsheetml/2006/main">
  <sheetPr>
    <outlinePr summaryBelow="0" summaryRight="0"/>
    <pageSetUpPr fitToPage="1"/>
  </sheetPr>
  <dimension ref="A1:J1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8" defaultColWidth="12.63" defaultRowHeight="15.75" customHeight="1"/>
  <cols>
    <col width="12.13" customWidth="1" style="1315" min="1" max="1"/>
    <col width="30.13" customWidth="1" style="1315" min="2" max="2"/>
    <col width="30.38" customWidth="1" style="1315" min="3" max="3"/>
    <col width="33.38" customWidth="1" style="1315" min="4" max="4"/>
    <col width="27.88" customWidth="1" style="1315" min="5" max="5"/>
    <col width="28.5" customWidth="1" style="1315" min="6" max="6"/>
    <col width="22.38" customWidth="1" style="1315" min="7" max="10"/>
  </cols>
  <sheetData>
    <row r="1">
      <c r="A1" s="1414" t="n"/>
      <c r="B1" s="27" t="inlineStr">
        <is>
          <t>MS - Year 1 (Block 1)</t>
        </is>
      </c>
      <c r="C1" t="inlineStr">
        <is>
          <t>MS - Year 1 (Block 1)</t>
        </is>
      </c>
      <c r="D1" t="inlineStr">
        <is>
          <t>MS - Year 1 (Block 1)</t>
        </is>
      </c>
      <c r="E1" t="inlineStr">
        <is>
          <t>MS - Year 1 (Block 1)</t>
        </is>
      </c>
      <c r="F1" t="inlineStr">
        <is>
          <t>MS - Year 1 (Block 1)</t>
        </is>
      </c>
      <c r="G1" s="29" t="n"/>
      <c r="H1" s="29" t="n"/>
      <c r="I1" s="29" t="n"/>
      <c r="J1" s="29" t="n"/>
    </row>
    <row r="2">
      <c r="B2" s="27" t="inlineStr">
        <is>
          <t>M22-SE-01(13)</t>
        </is>
      </c>
      <c r="C2" s="27" t="inlineStr">
        <is>
          <t>M22-SE-02(15)</t>
        </is>
      </c>
      <c r="D2" s="18" t="inlineStr">
        <is>
          <t>M22-DS-01 (18)</t>
        </is>
      </c>
      <c r="E2" s="18" t="inlineStr">
        <is>
          <t>M22-RO-01 (13)</t>
        </is>
      </c>
      <c r="F2" s="28" t="inlineStr">
        <is>
          <t>M22-TE-01 (30)</t>
        </is>
      </c>
      <c r="G2" s="779" t="n"/>
      <c r="H2" s="779" t="n"/>
      <c r="I2" s="779" t="n"/>
      <c r="J2" s="779" t="n"/>
    </row>
    <row r="3">
      <c r="A3" s="883" t="inlineStr">
        <is>
          <t>MONDAY</t>
        </is>
      </c>
      <c r="B3" s="1020" t="n"/>
      <c r="C3" s="1019" t="n"/>
      <c r="D3" s="924" t="n"/>
      <c r="E3" s="794" t="n"/>
      <c r="F3" s="794" t="n"/>
      <c r="G3" s="348" t="n"/>
      <c r="H3" s="348" t="n"/>
      <c r="I3" s="348" t="n"/>
      <c r="J3" s="348" t="n"/>
    </row>
    <row r="4">
      <c r="A4" s="761" t="inlineStr">
        <is>
          <t>09:00-10:30</t>
        </is>
      </c>
      <c r="B4" s="57" t="n"/>
      <c r="D4" s="58" t="inlineStr">
        <is>
          <t>Advanced Statistics (lec)</t>
        </is>
      </c>
      <c r="E4" s="554" t="n"/>
      <c r="F4" s="60" t="n"/>
      <c r="G4" s="348" t="n"/>
      <c r="H4" s="348" t="n"/>
      <c r="I4" s="348" t="n"/>
      <c r="J4" s="348" t="n"/>
    </row>
    <row r="5">
      <c r="A5" t="inlineStr">
        <is>
          <t>09:00-10:30</t>
        </is>
      </c>
      <c r="B5" s="70" t="n"/>
      <c r="D5" s="71" t="inlineStr">
        <is>
          <t>Nikola Zlatanov</t>
        </is>
      </c>
      <c r="E5" s="72" t="n"/>
      <c r="F5" s="467" t="n"/>
      <c r="G5" s="348" t="n"/>
      <c r="H5" s="348" t="n"/>
      <c r="I5" s="348" t="n"/>
      <c r="J5" s="348" t="n"/>
    </row>
    <row r="6">
      <c r="A6" t="inlineStr">
        <is>
          <t>09:00-10:30</t>
        </is>
      </c>
      <c r="B6" s="1167" t="n"/>
      <c r="D6" s="86" t="inlineStr">
        <is>
          <t>305 (ROOM 101 ON 13/03)</t>
        </is>
      </c>
      <c r="E6" s="1157" t="n"/>
      <c r="F6" s="1157" t="n"/>
      <c r="G6" s="348" t="n"/>
      <c r="H6" s="348" t="n"/>
      <c r="I6" s="348" t="n"/>
      <c r="J6" s="348" t="n"/>
    </row>
    <row r="7">
      <c r="A7" s="761" t="inlineStr">
        <is>
          <t>10:40-12:10</t>
        </is>
      </c>
      <c r="B7" s="99" t="inlineStr">
        <is>
          <t>Analysis of Sofware Artifacts (lec)</t>
        </is>
      </c>
      <c r="C7" t="inlineStr">
        <is>
          <t>Analysis of Sofware Artifacts (lec)</t>
        </is>
      </c>
      <c r="D7" s="58" t="inlineStr">
        <is>
          <t>Advanced Statistics  (lab)</t>
        </is>
      </c>
      <c r="E7" s="554" t="n"/>
      <c r="F7" s="60" t="n"/>
      <c r="G7" s="348" t="n"/>
      <c r="H7" s="348" t="n"/>
      <c r="I7" s="348" t="n"/>
      <c r="J7" s="348" t="n"/>
    </row>
    <row r="8">
      <c r="A8" t="inlineStr">
        <is>
          <t>10:40-12:10</t>
        </is>
      </c>
      <c r="B8" s="107" t="inlineStr">
        <is>
          <t>Andrey Sadovykh</t>
        </is>
      </c>
      <c r="C8" t="inlineStr">
        <is>
          <t>Andrey Sadovykh</t>
        </is>
      </c>
      <c r="D8" s="594" t="inlineStr">
        <is>
          <t>Zamira Kholmatova</t>
        </is>
      </c>
      <c r="E8" s="72" t="n"/>
      <c r="F8" s="467" t="n"/>
      <c r="G8" s="348" t="n"/>
      <c r="H8" s="348" t="n"/>
      <c r="I8" s="348" t="n"/>
      <c r="J8" s="348" t="n"/>
    </row>
    <row r="9">
      <c r="A9" t="inlineStr">
        <is>
          <t>10:40-12:10</t>
        </is>
      </c>
      <c r="B9" s="118" t="inlineStr">
        <is>
          <t>ONLINE</t>
        </is>
      </c>
      <c r="C9" t="inlineStr">
        <is>
          <t>ONLINE</t>
        </is>
      </c>
      <c r="D9" s="86" t="n">
        <v>305</v>
      </c>
      <c r="E9" s="1157" t="n"/>
      <c r="F9" s="1157" t="n"/>
      <c r="G9" s="348" t="n"/>
      <c r="H9" s="348" t="n"/>
      <c r="I9" s="348" t="n"/>
      <c r="J9" s="348" t="n"/>
    </row>
    <row r="10">
      <c r="A10" s="761" t="inlineStr">
        <is>
          <t>12:40-14:10</t>
        </is>
      </c>
      <c r="B10" s="1328" t="inlineStr">
        <is>
          <t>Communications (lec)</t>
        </is>
      </c>
      <c r="C10" t="inlineStr">
        <is>
          <t>Communications (lec)</t>
        </is>
      </c>
      <c r="D10" s="129" t="n"/>
      <c r="E10" s="185" t="n"/>
      <c r="F10" s="60" t="n"/>
      <c r="G10" s="368" t="n"/>
      <c r="H10" s="368" t="n"/>
      <c r="I10" s="368" t="n"/>
      <c r="J10" s="368" t="n"/>
    </row>
    <row r="11">
      <c r="A11" t="inlineStr">
        <is>
          <t>12:40-14:10</t>
        </is>
      </c>
      <c r="B11" s="1329" t="inlineStr">
        <is>
          <t>Sergey Kladko</t>
        </is>
      </c>
      <c r="C11" t="inlineStr">
        <is>
          <t>Sergey Kladko</t>
        </is>
      </c>
      <c r="D11" s="467" t="n"/>
      <c r="E11" s="126" t="n"/>
      <c r="F11" s="467" t="n"/>
      <c r="G11" s="348" t="n"/>
      <c r="H11" s="348" t="n"/>
      <c r="I11" s="348" t="n"/>
      <c r="J11" s="348" t="n"/>
    </row>
    <row r="12">
      <c r="A12" t="inlineStr">
        <is>
          <t>12:40-14:10</t>
        </is>
      </c>
      <c r="B12" s="1330" t="inlineStr">
        <is>
          <t xml:space="preserve"> 308 (ONLY ON 27/02)</t>
        </is>
      </c>
      <c r="C12" t="inlineStr">
        <is>
          <t xml:space="preserve"> 308 (ONLY ON 27/02)</t>
        </is>
      </c>
      <c r="D12" s="1157" t="n"/>
      <c r="E12" s="1170" t="n"/>
      <c r="F12" s="1157" t="n"/>
      <c r="G12" s="348" t="n"/>
      <c r="H12" s="348" t="n"/>
      <c r="I12" s="348" t="n"/>
      <c r="J12" s="348" t="n"/>
    </row>
    <row r="13">
      <c r="A13" s="1407" t="inlineStr">
        <is>
          <t>14:20-15:50</t>
        </is>
      </c>
      <c r="B13" s="1328" t="inlineStr">
        <is>
          <t>Communications (lec)</t>
        </is>
      </c>
      <c r="C13" t="inlineStr">
        <is>
          <t>Communications (lec)</t>
        </is>
      </c>
      <c r="D13" s="129" t="n"/>
      <c r="E13" s="185" t="n"/>
      <c r="F13" s="60" t="n"/>
      <c r="G13" s="368" t="n"/>
      <c r="H13" s="368" t="n"/>
      <c r="I13" s="368" t="n"/>
      <c r="J13" s="368" t="n"/>
    </row>
    <row r="14">
      <c r="A14" t="inlineStr">
        <is>
          <t>14:20-15:50</t>
        </is>
      </c>
      <c r="B14" s="1329" t="inlineStr">
        <is>
          <t>Sergey Kladko</t>
        </is>
      </c>
      <c r="C14" t="inlineStr">
        <is>
          <t>Sergey Kladko</t>
        </is>
      </c>
      <c r="D14" s="467" t="n"/>
      <c r="E14" s="126" t="n"/>
      <c r="F14" s="467" t="n"/>
      <c r="G14" s="348" t="n"/>
      <c r="H14" s="348" t="n"/>
      <c r="I14" s="348" t="n"/>
      <c r="J14" s="348" t="n"/>
    </row>
    <row r="15">
      <c r="A15" t="inlineStr">
        <is>
          <t>14:20-15:50</t>
        </is>
      </c>
      <c r="B15" s="1330" t="inlineStr">
        <is>
          <t xml:space="preserve"> 308 (ONLY ON 27/02)</t>
        </is>
      </c>
      <c r="C15" t="inlineStr">
        <is>
          <t xml:space="preserve"> 308 (ONLY ON 27/02)</t>
        </is>
      </c>
      <c r="D15" s="1157" t="n"/>
      <c r="E15" s="1170" t="n"/>
      <c r="F15" s="1157" t="n"/>
      <c r="G15" s="348" t="n"/>
      <c r="H15" s="348" t="n"/>
      <c r="I15" s="348" t="n"/>
      <c r="J15" s="348" t="n"/>
    </row>
    <row r="16">
      <c r="A16" s="1407" t="inlineStr">
        <is>
          <t>16:00-17:30</t>
        </is>
      </c>
      <c r="B16" s="185" t="n"/>
      <c r="D16" s="761" t="n"/>
      <c r="E16" s="741" t="n"/>
      <c r="F16" s="761" t="n"/>
      <c r="G16" s="348" t="n"/>
      <c r="H16" s="348" t="n"/>
      <c r="I16" s="348" t="n"/>
      <c r="J16" s="348" t="n"/>
    </row>
    <row r="17">
      <c r="A17" t="inlineStr">
        <is>
          <t>16:00-17:30</t>
        </is>
      </c>
      <c r="B17" s="126" t="n"/>
      <c r="G17" s="348" t="n"/>
      <c r="H17" s="348" t="n"/>
      <c r="I17" s="348" t="n"/>
      <c r="J17" s="348" t="n"/>
    </row>
    <row r="18">
      <c r="A18" t="inlineStr">
        <is>
          <t>16:00-17:30</t>
        </is>
      </c>
      <c r="B18" s="1170" t="n"/>
      <c r="G18" s="348" t="n"/>
      <c r="H18" s="348" t="n"/>
      <c r="I18" s="348" t="n"/>
      <c r="J18" s="348" t="n"/>
    </row>
    <row r="19">
      <c r="A19" s="1407" t="inlineStr">
        <is>
          <t>17:40-19:10</t>
        </is>
      </c>
      <c r="B19" s="328" t="n"/>
      <c r="C19" s="328" t="n"/>
      <c r="D19" s="761" t="n"/>
      <c r="E19" s="761" t="n"/>
      <c r="F19" s="761" t="n"/>
      <c r="G19" s="348" t="n"/>
      <c r="H19" s="348" t="n"/>
      <c r="I19" s="348" t="n"/>
      <c r="J19" s="348" t="n"/>
    </row>
    <row r="20">
      <c r="A20" t="inlineStr">
        <is>
          <t>17:40-19:10</t>
        </is>
      </c>
      <c r="C20" s="328" t="n"/>
      <c r="G20" s="348" t="n"/>
      <c r="H20" s="348" t="n"/>
      <c r="I20" s="348" t="n"/>
      <c r="J20" s="348" t="n"/>
    </row>
    <row r="21">
      <c r="A21" t="inlineStr">
        <is>
          <t>17:40-19:10</t>
        </is>
      </c>
      <c r="C21" s="328" t="n"/>
      <c r="G21" s="348" t="n"/>
      <c r="H21" s="348" t="n"/>
      <c r="I21" s="348" t="n"/>
      <c r="J21" s="348" t="n"/>
    </row>
    <row r="22">
      <c r="A22" s="884" t="inlineStr">
        <is>
          <t>TUESDAY</t>
        </is>
      </c>
      <c r="B22" s="885" t="n"/>
      <c r="C22" s="886" t="n"/>
      <c r="D22" s="887" t="n"/>
      <c r="E22" s="794" t="n"/>
      <c r="F22" s="794" t="n"/>
      <c r="G22" s="348" t="n"/>
      <c r="H22" s="348" t="n"/>
      <c r="I22" s="348" t="n"/>
      <c r="J22" s="348" t="n"/>
    </row>
    <row r="23">
      <c r="A23" s="1406" t="inlineStr">
        <is>
          <t>09:00-10:30</t>
        </is>
      </c>
      <c r="B23" s="439" t="n"/>
      <c r="D23" s="911" t="inlineStr">
        <is>
          <t xml:space="preserve">
Advanced Information Retrieval (lec)
</t>
        </is>
      </c>
      <c r="E23" s="185" t="n"/>
      <c r="F23" s="237" t="n"/>
      <c r="G23" s="348" t="n"/>
      <c r="H23" s="348" t="n"/>
      <c r="I23" s="348" t="n"/>
      <c r="J23" s="348" t="n"/>
    </row>
    <row r="24">
      <c r="A24" t="inlineStr">
        <is>
          <t>09:00-10:30</t>
        </is>
      </c>
      <c r="B24" s="72" t="n"/>
      <c r="D24" s="247" t="inlineStr">
        <is>
          <t>Stanislav Protasov</t>
        </is>
      </c>
      <c r="E24" s="139" t="n"/>
      <c r="F24" s="467" t="n"/>
      <c r="G24" s="348" t="n"/>
      <c r="H24" s="348" t="n"/>
      <c r="I24" s="348" t="n"/>
      <c r="J24" s="348" t="n"/>
    </row>
    <row r="25">
      <c r="A25" t="inlineStr">
        <is>
          <t>09:00-10:30</t>
        </is>
      </c>
      <c r="B25" s="691" t="n"/>
      <c r="D25" s="252" t="inlineStr">
        <is>
          <t>ONLINE</t>
        </is>
      </c>
      <c r="E25" s="1170" t="n"/>
      <c r="F25" s="1157" t="n"/>
      <c r="G25" s="348" t="n"/>
      <c r="H25" s="348" t="n"/>
      <c r="I25" s="348" t="n"/>
      <c r="J25" s="348" t="n"/>
    </row>
    <row r="26">
      <c r="A26" s="1406" t="inlineStr">
        <is>
          <t>10:40-12:10</t>
        </is>
      </c>
      <c r="B26" s="439" t="n"/>
      <c r="D26" s="911" t="inlineStr">
        <is>
          <t>Advanced Information Retrieval (lab)</t>
        </is>
      </c>
      <c r="E26" s="185" t="n"/>
      <c r="F26" s="260" t="inlineStr">
        <is>
          <t>CEO Toolkit: Operations, Finance, HR, Legal Aspect, IP Law (lec)</t>
        </is>
      </c>
      <c r="G26" s="348" t="n"/>
      <c r="H26" s="348" t="n"/>
      <c r="I26" s="348" t="n"/>
      <c r="J26" s="348" t="n"/>
    </row>
    <row r="27">
      <c r="A27" t="inlineStr">
        <is>
          <t>10:40-12:10</t>
        </is>
      </c>
      <c r="B27" s="72" t="n"/>
      <c r="D27" s="247" t="inlineStr">
        <is>
          <t>Awais Ch Muhammad</t>
        </is>
      </c>
      <c r="E27" s="139" t="n"/>
      <c r="F27" s="567" t="inlineStr">
        <is>
          <t>Vasil Zakiev</t>
        </is>
      </c>
      <c r="G27" s="348" t="n"/>
      <c r="H27" s="348" t="n"/>
      <c r="I27" s="348" t="n"/>
      <c r="J27" s="348" t="n"/>
    </row>
    <row r="28">
      <c r="A28" t="inlineStr">
        <is>
          <t>10:40-12:10</t>
        </is>
      </c>
      <c r="B28" s="691" t="n"/>
      <c r="D28" s="68" t="inlineStr">
        <is>
          <t>304 (ROOM 101 ON 7/02)</t>
        </is>
      </c>
      <c r="E28" s="126" t="n"/>
      <c r="F28" s="567" t="n">
        <v>101</v>
      </c>
      <c r="G28" s="348" t="n"/>
      <c r="H28" s="348" t="n"/>
      <c r="I28" s="348" t="n"/>
      <c r="J28" s="348" t="n"/>
    </row>
    <row r="29">
      <c r="A29" s="761" t="inlineStr">
        <is>
          <t>12:40-14:10</t>
        </is>
      </c>
      <c r="B29" s="1328" t="inlineStr">
        <is>
          <t>Communications (lec)</t>
        </is>
      </c>
      <c r="C29" t="inlineStr">
        <is>
          <t>Communications (lec)</t>
        </is>
      </c>
      <c r="D29" s="280" t="n"/>
      <c r="E29" s="872" t="n"/>
      <c r="F29" s="281" t="inlineStr">
        <is>
          <t>CEO Toolkit: Operations, Finance, HR, Legal Aspect, IP Law (lab)</t>
        </is>
      </c>
      <c r="G29" s="368" t="n"/>
      <c r="H29" s="368" t="n"/>
      <c r="I29" s="368" t="n"/>
      <c r="J29" s="368" t="n"/>
    </row>
    <row r="30">
      <c r="A30" t="inlineStr">
        <is>
          <t>12:40-14:10</t>
        </is>
      </c>
      <c r="B30" s="1329" t="inlineStr">
        <is>
          <t>Sergey Kladko</t>
        </is>
      </c>
      <c r="C30" t="inlineStr">
        <is>
          <t>Sergey Kladko</t>
        </is>
      </c>
      <c r="D30" s="67" t="n"/>
      <c r="E30" s="287" t="n"/>
      <c r="F30" s="288" t="inlineStr">
        <is>
          <t>Vasil Zakiev</t>
        </is>
      </c>
      <c r="G30" s="348" t="n"/>
      <c r="H30" s="348" t="n"/>
      <c r="I30" s="348" t="n"/>
      <c r="J30" s="348" t="n"/>
    </row>
    <row r="31">
      <c r="A31" t="inlineStr">
        <is>
          <t>12:40-14:10</t>
        </is>
      </c>
      <c r="B31" s="1330" t="inlineStr">
        <is>
          <t>307 (ONLY ON 28/02)</t>
        </is>
      </c>
      <c r="C31" t="inlineStr">
        <is>
          <t>307 (ONLY ON 28/02)</t>
        </is>
      </c>
      <c r="D31" s="333" t="n"/>
      <c r="E31" s="916" t="n"/>
      <c r="F31" s="567" t="n">
        <v>101</v>
      </c>
      <c r="G31" s="348" t="n"/>
      <c r="H31" s="348" t="n"/>
      <c r="I31" s="348" t="n"/>
      <c r="J31" s="348" t="n"/>
    </row>
    <row r="32">
      <c r="A32" s="1407" t="inlineStr">
        <is>
          <t>14:20-15:50</t>
        </is>
      </c>
      <c r="B32" s="1328" t="inlineStr">
        <is>
          <t>Communications (lec)</t>
        </is>
      </c>
      <c r="C32" t="inlineStr">
        <is>
          <t>Communications (lec)</t>
        </is>
      </c>
      <c r="D32" s="198" t="n"/>
      <c r="E32" s="873" t="inlineStr">
        <is>
          <t xml:space="preserve"> Computational Intelligence  (lec)</t>
        </is>
      </c>
      <c r="F32" s="280" t="n"/>
      <c r="G32" s="368" t="n"/>
      <c r="H32" s="368" t="n"/>
      <c r="I32" s="368" t="n"/>
      <c r="J32" s="368" t="n"/>
    </row>
    <row r="33">
      <c r="A33" t="inlineStr">
        <is>
          <t>14:20-15:50</t>
        </is>
      </c>
      <c r="B33" s="1329" t="inlineStr">
        <is>
          <t>Sergey Kladko</t>
        </is>
      </c>
      <c r="C33" t="inlineStr">
        <is>
          <t>Sergey Kladko</t>
        </is>
      </c>
      <c r="D33" s="304" t="n"/>
      <c r="E33" s="305" t="inlineStr">
        <is>
          <t>Sergei Savin</t>
        </is>
      </c>
      <c r="F33" s="306" t="n"/>
      <c r="G33" s="348" t="n"/>
      <c r="H33" s="348" t="n"/>
      <c r="I33" s="348" t="n"/>
      <c r="J33" s="348" t="n"/>
    </row>
    <row r="34">
      <c r="A34" t="inlineStr">
        <is>
          <t>14:20-15:50</t>
        </is>
      </c>
      <c r="B34" s="1330" t="inlineStr">
        <is>
          <t>307 (ONLY ON 28/02)</t>
        </is>
      </c>
      <c r="C34" t="inlineStr">
        <is>
          <t>307 (ONLY ON 28/02)</t>
        </is>
      </c>
      <c r="D34" s="759" t="n"/>
      <c r="E34" s="609" t="inlineStr">
        <is>
          <t>ONLINE</t>
        </is>
      </c>
      <c r="F34" s="333" t="n"/>
      <c r="G34" s="348" t="n"/>
      <c r="H34" s="348" t="n"/>
      <c r="I34" s="348" t="n"/>
      <c r="J34" s="348" t="n"/>
    </row>
    <row r="35">
      <c r="A35" s="1407" t="inlineStr">
        <is>
          <t>16:00-17:30</t>
        </is>
      </c>
      <c r="B35" s="185" t="n"/>
      <c r="D35" s="761" t="n"/>
      <c r="E35" s="531" t="inlineStr">
        <is>
          <t xml:space="preserve"> Computational Intelligence (lab)</t>
        </is>
      </c>
      <c r="F35" s="761" t="n"/>
      <c r="G35" s="348" t="n"/>
      <c r="H35" s="348" t="n"/>
      <c r="I35" s="348" t="n"/>
      <c r="J35" s="348" t="n"/>
    </row>
    <row r="36">
      <c r="A36" t="inlineStr">
        <is>
          <t>16:00-17:30</t>
        </is>
      </c>
      <c r="B36" s="1093" t="n"/>
      <c r="E36" s="102" t="inlineStr">
        <is>
          <t>Anastasiya Andronova</t>
        </is>
      </c>
      <c r="G36" s="348" t="n"/>
      <c r="H36" s="348" t="n"/>
      <c r="I36" s="348" t="n"/>
      <c r="J36" s="348" t="n"/>
    </row>
    <row r="37">
      <c r="A37" t="inlineStr">
        <is>
          <t>16:00-17:30</t>
        </is>
      </c>
      <c r="B37" s="1093" t="n"/>
      <c r="E37" s="609" t="inlineStr">
        <is>
          <t>103 (STARTS ON 31/01)</t>
        </is>
      </c>
      <c r="G37" s="348" t="n"/>
      <c r="H37" s="348" t="n"/>
      <c r="I37" s="348" t="n"/>
      <c r="J37" s="348" t="n"/>
    </row>
    <row r="38">
      <c r="A38" s="1406" t="inlineStr">
        <is>
          <t>17:40-19:10</t>
        </is>
      </c>
      <c r="B38" s="761" t="n"/>
      <c r="C38" s="328" t="n"/>
      <c r="D38" s="718" t="n"/>
      <c r="E38" s="761" t="n"/>
      <c r="F38" s="790" t="n"/>
      <c r="G38" s="348" t="n"/>
      <c r="H38" s="348" t="n"/>
      <c r="I38" s="348" t="n"/>
      <c r="J38" s="348" t="n"/>
    </row>
    <row r="39">
      <c r="A39" t="inlineStr">
        <is>
          <t>17:40-19:10</t>
        </is>
      </c>
      <c r="B39" s="761" t="n"/>
      <c r="F39" s="306" t="n"/>
      <c r="G39" s="348" t="n"/>
      <c r="H39" s="348" t="n"/>
      <c r="I39" s="348" t="n"/>
      <c r="J39" s="348" t="n"/>
    </row>
    <row r="40">
      <c r="A40" t="inlineStr">
        <is>
          <t>17:40-19:10</t>
        </is>
      </c>
      <c r="B40" s="761" t="n"/>
      <c r="F40" s="333" t="n"/>
      <c r="G40" s="348" t="n"/>
      <c r="H40" s="348" t="n"/>
      <c r="I40" s="348" t="n"/>
      <c r="J40" s="348" t="n"/>
    </row>
    <row r="41">
      <c r="A41" s="883" t="inlineStr">
        <is>
          <t>WEDNESDAY</t>
        </is>
      </c>
      <c r="B41" s="1020" t="n"/>
      <c r="C41" s="1019" t="n"/>
      <c r="D41" s="924" t="n"/>
      <c r="E41" s="794" t="n"/>
      <c r="F41" s="794" t="n"/>
      <c r="G41" s="348" t="n"/>
      <c r="H41" s="348" t="n"/>
      <c r="I41" s="348" t="n"/>
      <c r="J41" s="348" t="n"/>
    </row>
    <row r="42">
      <c r="A42" s="1406" t="inlineStr">
        <is>
          <t>09:00-10:30</t>
        </is>
      </c>
      <c r="B42" s="129" t="n"/>
      <c r="D42" s="129" t="n"/>
      <c r="E42" s="554" t="n"/>
      <c r="F42" s="338" t="inlineStr">
        <is>
          <t>CTO Toolkit: Quality, Process, and Team (lec)</t>
        </is>
      </c>
      <c r="G42" s="348" t="n"/>
      <c r="H42" s="348" t="n"/>
      <c r="I42" s="348" t="n"/>
      <c r="J42" s="348" t="n"/>
    </row>
    <row r="43">
      <c r="A43" t="inlineStr">
        <is>
          <t>09:00-10:30</t>
        </is>
      </c>
      <c r="B43" s="358" t="n"/>
      <c r="D43" s="72" t="n"/>
      <c r="E43" s="72" t="n"/>
      <c r="F43" s="343" t="inlineStr">
        <is>
          <t>Alexey Mustafin</t>
        </is>
      </c>
      <c r="G43" s="348" t="n"/>
      <c r="H43" s="348" t="n"/>
      <c r="I43" s="348" t="n"/>
      <c r="J43" s="348" t="n"/>
    </row>
    <row r="44">
      <c r="A44" t="inlineStr">
        <is>
          <t>09:00-10:30</t>
        </is>
      </c>
      <c r="B44" s="1167" t="n"/>
      <c r="D44" s="1157" t="n"/>
      <c r="E44" s="1157" t="n"/>
      <c r="F44" s="347" t="inlineStr">
        <is>
          <t>ONLINE</t>
        </is>
      </c>
      <c r="G44" s="348" t="n"/>
      <c r="H44" s="348" t="n"/>
      <c r="I44" s="348" t="n"/>
      <c r="J44" s="348" t="n"/>
    </row>
    <row r="45">
      <c r="A45" s="761" t="inlineStr">
        <is>
          <t>10:40-12:10</t>
        </is>
      </c>
      <c r="B45" s="99" t="inlineStr">
        <is>
          <t>Analysis of Sofware Artifacts (lec)</t>
        </is>
      </c>
      <c r="C45" t="inlineStr">
        <is>
          <t>Analysis of Sofware Artifacts (lec)</t>
        </is>
      </c>
      <c r="D45" s="129" t="n"/>
      <c r="E45" s="554" t="n"/>
      <c r="F45" s="353" t="n"/>
      <c r="G45" s="368" t="n"/>
      <c r="H45" s="368" t="n"/>
      <c r="I45" s="368" t="n"/>
      <c r="J45" s="368" t="n"/>
    </row>
    <row r="46">
      <c r="A46" t="inlineStr">
        <is>
          <t>10:40-12:10</t>
        </is>
      </c>
      <c r="B46" s="107" t="inlineStr">
        <is>
          <t>Andrey Sadovykh</t>
        </is>
      </c>
      <c r="C46" t="inlineStr">
        <is>
          <t>Andrey Sadovykh</t>
        </is>
      </c>
      <c r="D46" s="467" t="n"/>
      <c r="E46" s="72" t="n"/>
      <c r="F46" s="358" t="n"/>
      <c r="G46" s="348" t="n"/>
      <c r="H46" s="348" t="n"/>
      <c r="I46" s="348" t="n"/>
      <c r="J46" s="348" t="n"/>
    </row>
    <row r="47">
      <c r="A47" t="inlineStr">
        <is>
          <t>10:40-12:10</t>
        </is>
      </c>
      <c r="B47" s="118" t="inlineStr">
        <is>
          <t>ONLINE</t>
        </is>
      </c>
      <c r="C47" t="inlineStr">
        <is>
          <t>ONLINE</t>
        </is>
      </c>
      <c r="D47" s="467" t="n"/>
      <c r="E47" s="1157" t="n"/>
      <c r="F47" s="364" t="n"/>
      <c r="G47" s="348" t="n"/>
      <c r="H47" s="348" t="n"/>
      <c r="I47" s="348" t="n"/>
      <c r="J47" s="348" t="n"/>
    </row>
    <row r="48">
      <c r="A48" s="761" t="inlineStr">
        <is>
          <t>12:40-14:10</t>
        </is>
      </c>
      <c r="B48" s="57" t="n"/>
      <c r="D48" s="129" t="n"/>
      <c r="E48" s="237" t="n"/>
      <c r="F48" s="367" t="n"/>
      <c r="G48" s="368" t="n"/>
      <c r="H48" s="368" t="n"/>
      <c r="I48" s="368" t="n"/>
      <c r="J48" s="368" t="n"/>
    </row>
    <row r="49">
      <c r="A49" t="inlineStr">
        <is>
          <t>12:40-14:10</t>
        </is>
      </c>
      <c r="B49" s="200" t="n"/>
      <c r="D49" s="72" t="n"/>
      <c r="E49" s="72" t="n"/>
      <c r="F49" s="1171" t="n"/>
      <c r="G49" s="348" t="n"/>
      <c r="H49" s="348" t="n"/>
      <c r="I49" s="348" t="n"/>
      <c r="J49" s="348" t="n"/>
    </row>
    <row r="50" ht="15.75" customHeight="1" s="1315">
      <c r="A50" t="inlineStr">
        <is>
          <t>12:40-14:10</t>
        </is>
      </c>
      <c r="B50" s="1167" t="n"/>
      <c r="D50" s="1157" t="n"/>
      <c r="E50" s="1157" t="n"/>
      <c r="F50" s="373" t="n"/>
      <c r="G50" s="348" t="n"/>
      <c r="H50" s="348" t="n"/>
      <c r="I50" s="348" t="n"/>
      <c r="J50" s="348" t="n"/>
    </row>
    <row r="51">
      <c r="A51" s="761" t="inlineStr">
        <is>
          <t>14:20-15:50</t>
        </is>
      </c>
      <c r="B51" s="1328" t="inlineStr">
        <is>
          <t>Communications (lec)</t>
        </is>
      </c>
      <c r="C51" t="inlineStr">
        <is>
          <t>Communications (lec)</t>
        </is>
      </c>
      <c r="D51" s="129" t="n"/>
      <c r="E51" s="190" t="n"/>
      <c r="F51" s="384" t="n"/>
      <c r="G51" s="368" t="n"/>
      <c r="H51" s="368" t="n"/>
      <c r="I51" s="368" t="n"/>
      <c r="J51" s="368" t="n"/>
    </row>
    <row r="52">
      <c r="A52" t="inlineStr">
        <is>
          <t>14:20-15:50</t>
        </is>
      </c>
      <c r="B52" s="1329" t="inlineStr">
        <is>
          <t>Sergey Kladko</t>
        </is>
      </c>
      <c r="C52" t="inlineStr">
        <is>
          <t>Sergey Kladko</t>
        </is>
      </c>
      <c r="D52" s="467" t="n"/>
      <c r="E52" s="306" t="n"/>
      <c r="F52" s="394" t="n"/>
      <c r="G52" s="348" t="n"/>
      <c r="H52" s="348" t="n"/>
      <c r="I52" s="348" t="n"/>
      <c r="J52" s="348" t="n"/>
    </row>
    <row r="53" ht="15.75" customHeight="1" s="1315">
      <c r="A53" t="inlineStr">
        <is>
          <t>14:20-15:50</t>
        </is>
      </c>
      <c r="B53" s="1330" t="inlineStr">
        <is>
          <t xml:space="preserve"> ONLINE (ROOM #308 ON 01/03)</t>
        </is>
      </c>
      <c r="C53" t="inlineStr">
        <is>
          <t xml:space="preserve"> ONLINE (ROOM #308 ON 01/03)</t>
        </is>
      </c>
      <c r="D53" s="467" t="n"/>
      <c r="E53" s="333" t="n"/>
      <c r="F53" s="401" t="n"/>
      <c r="G53" s="348" t="n"/>
      <c r="H53" s="348" t="n"/>
      <c r="I53" s="348" t="n"/>
      <c r="J53" s="348" t="n"/>
    </row>
    <row r="54">
      <c r="A54" s="1407" t="inlineStr">
        <is>
          <t>16:00-17:30</t>
        </is>
      </c>
      <c r="B54" s="1328" t="inlineStr">
        <is>
          <t>Communications (lec)</t>
        </is>
      </c>
      <c r="C54" t="inlineStr">
        <is>
          <t>Communications (lec)</t>
        </is>
      </c>
      <c r="D54" s="129" t="n"/>
      <c r="E54" s="761" t="n"/>
      <c r="F54" s="741" t="n"/>
      <c r="G54" s="348" t="n"/>
      <c r="H54" s="348" t="n"/>
      <c r="I54" s="348" t="n"/>
      <c r="J54" s="348" t="n"/>
    </row>
    <row r="55">
      <c r="A55" t="inlineStr">
        <is>
          <t>16:00-17:30</t>
        </is>
      </c>
      <c r="B55" s="1329" t="inlineStr">
        <is>
          <t>Sergey Kladko</t>
        </is>
      </c>
      <c r="C55" t="inlineStr">
        <is>
          <t>Sergey Kladko</t>
        </is>
      </c>
      <c r="D55" s="467" t="n"/>
      <c r="G55" s="348" t="n"/>
      <c r="H55" s="348" t="n"/>
      <c r="I55" s="348" t="n"/>
      <c r="J55" s="348" t="n"/>
    </row>
    <row r="56">
      <c r="A56" t="inlineStr">
        <is>
          <t>16:00-17:30</t>
        </is>
      </c>
      <c r="B56" s="1330" t="inlineStr">
        <is>
          <t xml:space="preserve"> ONLINE (ROOM #308 ON 01/03)</t>
        </is>
      </c>
      <c r="C56" t="inlineStr">
        <is>
          <t xml:space="preserve"> ONLINE (ROOM #308 ON 01/03)</t>
        </is>
      </c>
      <c r="D56" s="467" t="n"/>
      <c r="G56" s="348" t="n"/>
      <c r="H56" s="348" t="n"/>
      <c r="I56" s="348" t="n"/>
      <c r="J56" s="348" t="n"/>
    </row>
    <row r="57">
      <c r="A57" s="1406" t="inlineStr">
        <is>
          <t>17:40-19:10</t>
        </is>
      </c>
      <c r="B57" s="761" t="n"/>
      <c r="C57" s="739" t="n"/>
      <c r="D57" s="420" t="inlineStr">
        <is>
          <t>Advanced Machine Learning (lec)</t>
        </is>
      </c>
      <c r="E57" s="761" t="n"/>
      <c r="F57" s="1364" t="n"/>
      <c r="G57" s="348" t="n"/>
      <c r="H57" s="348" t="n"/>
      <c r="I57" s="348" t="n"/>
      <c r="J57" s="348" t="n"/>
    </row>
    <row r="58">
      <c r="A58" t="inlineStr">
        <is>
          <t>17:40-19:10</t>
        </is>
      </c>
      <c r="C58" s="739" t="n"/>
      <c r="D58" s="422" t="inlineStr">
        <is>
          <t>Witold Pedrycz/Leonard Johard</t>
        </is>
      </c>
      <c r="G58" s="348" t="n"/>
      <c r="H58" s="348" t="n"/>
      <c r="I58" s="348" t="n"/>
      <c r="J58" s="348" t="n"/>
    </row>
    <row r="59">
      <c r="A59" t="inlineStr">
        <is>
          <t>17:40-19:10</t>
        </is>
      </c>
      <c r="C59" s="761" t="n"/>
      <c r="D59" s="423" t="inlineStr">
        <is>
          <t>ONLINE ( ROOM #303 ON 25/01, 01/02, 08/02, 15/02, 15/03, 22/03, 26/04)</t>
        </is>
      </c>
      <c r="G59" s="348" t="n"/>
      <c r="H59" s="348" t="n"/>
      <c r="I59" s="348" t="n"/>
      <c r="J59" s="348" t="n"/>
    </row>
    <row r="60">
      <c r="A60" s="972" t="inlineStr">
        <is>
          <t>THURSDAY</t>
        </is>
      </c>
      <c r="B60" s="924" t="n"/>
      <c r="C60" s="1019" t="n"/>
      <c r="D60" s="924" t="n"/>
      <c r="E60" s="794" t="n"/>
      <c r="F60" s="794" t="n"/>
      <c r="G60" s="348" t="n"/>
      <c r="H60" s="348" t="n"/>
      <c r="I60" s="348" t="n"/>
      <c r="J60" s="348" t="n"/>
    </row>
    <row r="61">
      <c r="A61" s="1407" t="inlineStr">
        <is>
          <t>09:00-10:30</t>
        </is>
      </c>
      <c r="B61" s="185" t="n"/>
      <c r="D61" s="420" t="inlineStr">
        <is>
          <t>Advanced Machine Learning (lab)</t>
        </is>
      </c>
      <c r="E61" s="374" t="inlineStr">
        <is>
          <t>Computer Vision (lec)</t>
        </is>
      </c>
      <c r="F61" s="237" t="n"/>
      <c r="G61" s="348" t="n"/>
      <c r="H61" s="348" t="n"/>
      <c r="I61" s="348" t="n"/>
      <c r="J61" s="348" t="n"/>
    </row>
    <row r="62">
      <c r="A62" t="inlineStr">
        <is>
          <t>09:00-10:30</t>
        </is>
      </c>
      <c r="B62" s="126" t="n"/>
      <c r="D62" s="264" t="inlineStr">
        <is>
          <t>Gcinizwe Dlamini</t>
        </is>
      </c>
      <c r="E62" s="105" t="inlineStr">
        <is>
          <t>Adil Khan</t>
        </is>
      </c>
      <c r="F62" s="467" t="n"/>
      <c r="G62" s="348" t="n"/>
      <c r="H62" s="348" t="n"/>
      <c r="I62" s="348" t="n"/>
      <c r="J62" s="348" t="n"/>
    </row>
    <row r="63">
      <c r="A63" t="inlineStr">
        <is>
          <t>09:00-10:30</t>
        </is>
      </c>
      <c r="B63" s="1170" t="n"/>
      <c r="D63" s="264" t="n">
        <v>101</v>
      </c>
      <c r="E63" s="396" t="inlineStr">
        <is>
          <t>ONLINE</t>
        </is>
      </c>
      <c r="F63" s="1157" t="n"/>
      <c r="G63" s="348" t="n"/>
      <c r="H63" s="348" t="n"/>
      <c r="I63" s="348" t="n"/>
      <c r="J63" s="348" t="n"/>
    </row>
    <row r="64">
      <c r="A64" s="1407" t="inlineStr">
        <is>
          <t>10:40-12:10</t>
        </is>
      </c>
      <c r="B64" s="1367" t="inlineStr">
        <is>
          <t>Models of Software Systems (lec)</t>
        </is>
      </c>
      <c r="C64" t="inlineStr">
        <is>
          <t>Models of Software Systems (lec)</t>
        </is>
      </c>
      <c r="D64" s="444" t="inlineStr">
        <is>
          <t>Big Data Technologies and Analytics (lab)</t>
        </is>
      </c>
      <c r="E64" s="374" t="inlineStr">
        <is>
          <t>Computer Vision (lab)</t>
        </is>
      </c>
      <c r="F64" s="237" t="n"/>
      <c r="G64" s="368" t="n"/>
      <c r="H64" s="368" t="n"/>
      <c r="I64" s="368" t="n"/>
      <c r="J64" s="368" t="n"/>
    </row>
    <row r="65">
      <c r="A65" t="inlineStr">
        <is>
          <t>10:40-12:10</t>
        </is>
      </c>
      <c r="B65" s="1370" t="inlineStr">
        <is>
          <t>Manuel Mazzara</t>
        </is>
      </c>
      <c r="C65" t="inlineStr">
        <is>
          <t>Manuel Mazzara</t>
        </is>
      </c>
      <c r="D65" s="168" t="inlineStr">
        <is>
          <t>Firas Jolha</t>
        </is>
      </c>
      <c r="E65" s="105" t="inlineStr">
        <is>
          <t>Yaseen Albatoul</t>
        </is>
      </c>
      <c r="F65" s="467" t="n"/>
      <c r="G65" s="348" t="n"/>
      <c r="H65" s="348" t="n"/>
      <c r="I65" s="348" t="n"/>
      <c r="J65" s="348" t="n"/>
    </row>
    <row r="66">
      <c r="A66" t="inlineStr">
        <is>
          <t>10:40-12:10</t>
        </is>
      </c>
      <c r="B66" s="1372" t="n">
        <v>321</v>
      </c>
      <c r="C66" t="n">
        <v>321</v>
      </c>
      <c r="D66" s="147" t="n">
        <v>314</v>
      </c>
      <c r="E66" s="396" t="n">
        <v>101</v>
      </c>
      <c r="F66" s="467" t="n"/>
      <c r="G66" s="348" t="n"/>
      <c r="H66" s="348" t="n"/>
      <c r="I66" s="348" t="n"/>
      <c r="J66" s="348" t="n"/>
    </row>
    <row r="67">
      <c r="A67" s="1407" t="inlineStr">
        <is>
          <t>12:40-14:10</t>
        </is>
      </c>
      <c r="B67" s="1367" t="inlineStr">
        <is>
          <t>Models of Software Systems (tut)</t>
        </is>
      </c>
      <c r="C67" t="inlineStr">
        <is>
          <t>Models of Software Systems (tut)</t>
        </is>
      </c>
      <c r="D67" s="161" t="n"/>
      <c r="E67" s="501" t="n"/>
      <c r="F67" s="367" t="n"/>
      <c r="G67" s="368" t="n"/>
      <c r="H67" s="368" t="n"/>
      <c r="I67" s="368" t="n"/>
      <c r="J67" s="368" t="n"/>
    </row>
    <row r="68">
      <c r="A68" t="inlineStr">
        <is>
          <t>12:40-14:10</t>
        </is>
      </c>
      <c r="B68" s="1370" t="inlineStr">
        <is>
          <t>Mansur Khazeev</t>
        </is>
      </c>
      <c r="C68" t="inlineStr">
        <is>
          <t>Mansur Khazeev</t>
        </is>
      </c>
      <c r="D68" s="72" t="n"/>
      <c r="E68" s="126" t="n"/>
      <c r="F68" s="1171" t="n"/>
      <c r="G68" s="348" t="n"/>
      <c r="H68" s="348" t="n"/>
      <c r="I68" s="348" t="n"/>
      <c r="J68" s="348" t="n"/>
    </row>
    <row r="69">
      <c r="A69" t="inlineStr">
        <is>
          <t>12:40-14:10</t>
        </is>
      </c>
      <c r="B69" s="1372" t="n">
        <v>321</v>
      </c>
      <c r="C69" t="n">
        <v>321</v>
      </c>
      <c r="D69" s="1157" t="n"/>
      <c r="E69" s="1170" t="n"/>
      <c r="F69" s="373" t="n"/>
      <c r="G69" s="348" t="n"/>
      <c r="H69" s="348" t="n"/>
      <c r="I69" s="348" t="n"/>
      <c r="J69" s="348" t="n"/>
    </row>
    <row r="70">
      <c r="A70" s="1407" t="inlineStr">
        <is>
          <t>14:20-15:50</t>
        </is>
      </c>
      <c r="B70" s="1367" t="inlineStr">
        <is>
          <t>Models of Software Systems (lab)</t>
        </is>
      </c>
      <c r="C70" t="inlineStr">
        <is>
          <t>Models of Software Systems (lab)</t>
        </is>
      </c>
      <c r="D70" s="505" t="inlineStr">
        <is>
          <t>Systematic Literature Review for DS(lab)</t>
        </is>
      </c>
      <c r="E70" s="873" t="inlineStr">
        <is>
          <t xml:space="preserve"> Computational Intelligence  (lec)</t>
        </is>
      </c>
      <c r="F70" s="384" t="n"/>
      <c r="G70" s="368" t="n"/>
      <c r="H70" s="368" t="n"/>
      <c r="I70" s="368" t="n"/>
      <c r="J70" s="368" t="n"/>
    </row>
    <row r="71" ht="16.5" customHeight="1" s="1315">
      <c r="A71" t="inlineStr">
        <is>
          <t>14:20-15:50</t>
        </is>
      </c>
      <c r="B71" s="1370" t="inlineStr">
        <is>
          <t>Mansur Khazeev/ Hamna Aslam</t>
        </is>
      </c>
      <c r="C71" t="inlineStr">
        <is>
          <t>Mansur Khazeev/ Hamna Aslam</t>
        </is>
      </c>
      <c r="D71" s="284" t="inlineStr">
        <is>
          <t>Mirko Farina</t>
        </is>
      </c>
      <c r="E71" s="495" t="inlineStr">
        <is>
          <t>Sergei Savin</t>
        </is>
      </c>
      <c r="F71" s="394" t="n"/>
      <c r="G71" s="348" t="n"/>
      <c r="H71" s="348" t="n"/>
      <c r="I71" s="348" t="n"/>
      <c r="J71" s="348" t="n"/>
    </row>
    <row r="72">
      <c r="A72" t="inlineStr">
        <is>
          <t>14:20-15:50</t>
        </is>
      </c>
      <c r="B72" s="1372" t="n">
        <v>321</v>
      </c>
      <c r="C72" t="n">
        <v>321</v>
      </c>
      <c r="D72" s="499" t="n">
        <v>313</v>
      </c>
      <c r="E72" s="609" t="inlineStr">
        <is>
          <t>ONLINE</t>
        </is>
      </c>
      <c r="F72" s="401" t="n"/>
      <c r="G72" s="348" t="n"/>
      <c r="H72" s="348" t="n"/>
      <c r="I72" s="348" t="n"/>
      <c r="J72" s="348" t="n"/>
    </row>
    <row r="73">
      <c r="A73" s="761" t="inlineStr">
        <is>
          <t>16:00-17:30</t>
        </is>
      </c>
      <c r="B73" s="1328" t="inlineStr">
        <is>
          <t>Communications (lec)</t>
        </is>
      </c>
      <c r="C73" t="inlineStr">
        <is>
          <t>Communications (lec)</t>
        </is>
      </c>
      <c r="D73" s="690" t="n"/>
      <c r="E73" s="505" t="inlineStr">
        <is>
          <t>Systematic Literature Review for Robotics (lab)</t>
        </is>
      </c>
      <c r="F73" s="761" t="n"/>
      <c r="G73" s="348" t="n"/>
      <c r="H73" s="348" t="n"/>
      <c r="I73" s="348" t="n"/>
      <c r="J73" s="348" t="n"/>
    </row>
    <row r="74">
      <c r="A74" t="inlineStr">
        <is>
          <t>16:00-17:30</t>
        </is>
      </c>
      <c r="B74" s="1329" t="inlineStr">
        <is>
          <t>Sergey Kladko</t>
        </is>
      </c>
      <c r="C74" t="inlineStr">
        <is>
          <t>Sergey Kladko</t>
        </is>
      </c>
      <c r="D74" s="510" t="n"/>
      <c r="E74" s="284" t="inlineStr">
        <is>
          <t>Mirko Farina</t>
        </is>
      </c>
      <c r="G74" s="348" t="n"/>
      <c r="H74" s="348" t="n"/>
      <c r="I74" s="348" t="n"/>
      <c r="J74" s="348" t="n"/>
    </row>
    <row r="75">
      <c r="A75" t="inlineStr">
        <is>
          <t>16:00-17:30</t>
        </is>
      </c>
      <c r="B75" s="1330" t="inlineStr">
        <is>
          <t>308 (ONLY ON 02/03)</t>
        </is>
      </c>
      <c r="C75" t="inlineStr">
        <is>
          <t>308 (ONLY ON 02/03)</t>
        </is>
      </c>
      <c r="D75" s="516" t="n"/>
      <c r="E75" s="499" t="n">
        <v>313</v>
      </c>
      <c r="G75" s="348" t="n"/>
      <c r="H75" s="348" t="n"/>
      <c r="I75" s="348" t="n"/>
      <c r="J75" s="348" t="n"/>
    </row>
    <row r="76">
      <c r="A76" s="761" t="inlineStr">
        <is>
          <t>17:40-19:10</t>
        </is>
      </c>
      <c r="B76" s="1328" t="inlineStr">
        <is>
          <t>Communications (lec)</t>
        </is>
      </c>
      <c r="C76" t="inlineStr">
        <is>
          <t>Communications (lec)</t>
        </is>
      </c>
      <c r="D76" s="518" t="n"/>
      <c r="E76" s="761" t="n"/>
      <c r="F76" s="790" t="n"/>
      <c r="G76" s="348" t="n"/>
      <c r="H76" s="348" t="n"/>
      <c r="I76" s="348" t="n"/>
      <c r="J76" s="348" t="n"/>
    </row>
    <row r="77" ht="19.5" customHeight="1" s="1315">
      <c r="A77" t="inlineStr">
        <is>
          <t>17:40-19:10</t>
        </is>
      </c>
      <c r="B77" s="1329" t="inlineStr">
        <is>
          <t>Sergey Kladko</t>
        </is>
      </c>
      <c r="C77" t="inlineStr">
        <is>
          <t>Sergey Kladko</t>
        </is>
      </c>
      <c r="D77" s="510" t="n"/>
      <c r="F77" s="306" t="n"/>
      <c r="G77" s="348" t="n"/>
      <c r="H77" s="348" t="n"/>
      <c r="I77" s="348" t="n"/>
      <c r="J77" s="348" t="n"/>
    </row>
    <row r="78">
      <c r="A78" t="inlineStr">
        <is>
          <t>17:40-19:10</t>
        </is>
      </c>
      <c r="B78" s="1330" t="inlineStr">
        <is>
          <t>308 (ONLY ON 02/03)</t>
        </is>
      </c>
      <c r="C78" t="inlineStr">
        <is>
          <t>308 (ONLY ON 02/03)</t>
        </is>
      </c>
      <c r="D78" s="516" t="n"/>
      <c r="F78" s="333" t="n"/>
      <c r="G78" s="348" t="n"/>
      <c r="H78" s="348" t="n"/>
      <c r="I78" s="348" t="n"/>
      <c r="J78" s="348" t="n"/>
    </row>
    <row r="79">
      <c r="A79" s="883" t="inlineStr">
        <is>
          <t>FRIDAY</t>
        </is>
      </c>
      <c r="B79" s="1020" t="n"/>
      <c r="C79" s="1019" t="n"/>
      <c r="D79" s="924" t="n"/>
      <c r="E79" s="794" t="n"/>
      <c r="F79" s="888" t="n"/>
      <c r="G79" s="348" t="n"/>
      <c r="H79" s="348" t="n"/>
      <c r="I79" s="348" t="n"/>
      <c r="J79" s="348" t="n"/>
    </row>
    <row r="80">
      <c r="A80" s="761" t="inlineStr">
        <is>
          <t>09:00-10:30</t>
        </is>
      </c>
      <c r="B80" s="1375" t="inlineStr">
        <is>
          <t>Architecture of Software Systems (lec)</t>
        </is>
      </c>
      <c r="C80" t="inlineStr">
        <is>
          <t>Architecture of Software Systems (lec)</t>
        </is>
      </c>
      <c r="D80" s="530" t="n"/>
      <c r="E80" s="531" t="inlineStr">
        <is>
          <t xml:space="preserve"> Computational Intelligence (lab)</t>
        </is>
      </c>
      <c r="F80" s="338" t="inlineStr">
        <is>
          <t>CTO Toolkit: Quality, Process, and Team (lab)</t>
        </is>
      </c>
      <c r="G80" s="348" t="n"/>
      <c r="H80" s="348" t="n"/>
      <c r="I80" s="348" t="n"/>
      <c r="J80" s="348" t="n"/>
    </row>
    <row r="81">
      <c r="A81" t="inlineStr">
        <is>
          <t>09:00-10:30</t>
        </is>
      </c>
      <c r="B81" s="490" t="inlineStr">
        <is>
          <t>Darko Bozhinoski</t>
        </is>
      </c>
      <c r="C81" t="inlineStr">
        <is>
          <t>Darko Bozhinoski</t>
        </is>
      </c>
      <c r="D81" s="1188" t="n"/>
      <c r="E81" s="495" t="inlineStr">
        <is>
          <t>Anastasiya Andronova</t>
        </is>
      </c>
      <c r="F81" s="343" t="inlineStr">
        <is>
          <t>Ahmed Elbatanony</t>
        </is>
      </c>
      <c r="G81" s="348" t="n"/>
      <c r="H81" s="348" t="n"/>
      <c r="I81" s="348" t="n"/>
      <c r="J81" s="348" t="n"/>
    </row>
    <row r="82">
      <c r="A82" t="inlineStr">
        <is>
          <t>09:00-10:30</t>
        </is>
      </c>
      <c r="B82" s="1379" t="inlineStr">
        <is>
          <t>303 (ONLY ON 03/03)</t>
        </is>
      </c>
      <c r="C82" t="inlineStr">
        <is>
          <t>303 (ONLY ON 03/03)</t>
        </is>
      </c>
      <c r="D82" s="743" t="n"/>
      <c r="E82" s="609" t="n">
        <v>301</v>
      </c>
      <c r="F82" s="548" t="n">
        <v>312</v>
      </c>
      <c r="G82" s="348" t="n"/>
      <c r="H82" s="348" t="n"/>
      <c r="I82" s="348" t="n"/>
      <c r="J82" s="348" t="n"/>
    </row>
    <row r="83">
      <c r="A83" s="761" t="inlineStr">
        <is>
          <t>10:40-12:10</t>
        </is>
      </c>
      <c r="B83" s="1328" t="inlineStr">
        <is>
          <t>Communications (lec)</t>
        </is>
      </c>
      <c r="C83" t="inlineStr">
        <is>
          <t>Communications (lec)</t>
        </is>
      </c>
      <c r="D83" s="553" t="inlineStr">
        <is>
          <t>Big Data Technologies and Analytics (lec) STARTS ON 3/02</t>
        </is>
      </c>
      <c r="E83" s="554" t="n"/>
      <c r="F83" s="1024" t="inlineStr">
        <is>
          <t>Marketing and Sales for IT Business (lec)</t>
        </is>
      </c>
      <c r="G83" s="348" t="n"/>
      <c r="H83" s="348" t="n"/>
      <c r="I83" s="348" t="n"/>
      <c r="J83" s="348" t="n"/>
    </row>
    <row r="84">
      <c r="A84" t="inlineStr">
        <is>
          <t>10:40-12:10</t>
        </is>
      </c>
      <c r="B84" s="1329" t="inlineStr">
        <is>
          <t>Sergey Kladko</t>
        </is>
      </c>
      <c r="C84" t="inlineStr">
        <is>
          <t>Sergey Kladko</t>
        </is>
      </c>
      <c r="D84" s="132" t="inlineStr">
        <is>
          <t>Armen Beklaryan</t>
        </is>
      </c>
      <c r="E84" s="1156" t="n"/>
      <c r="F84" s="1069" t="inlineStr">
        <is>
          <t>Konstantin Anisimov</t>
        </is>
      </c>
      <c r="G84" s="348" t="n"/>
      <c r="H84" s="348" t="n"/>
      <c r="I84" s="348" t="n"/>
      <c r="J84" s="348" t="n"/>
    </row>
    <row r="85">
      <c r="A85" t="inlineStr">
        <is>
          <t>10:40-12:10</t>
        </is>
      </c>
      <c r="B85" s="1330" t="inlineStr">
        <is>
          <t>308 (ONLY ON 03/03)</t>
        </is>
      </c>
      <c r="C85" t="inlineStr">
        <is>
          <t>308 (ONLY ON 03/03)</t>
        </is>
      </c>
      <c r="D85" s="132" t="inlineStr">
        <is>
          <t xml:space="preserve">ONLINE (ROOM 107 ON 03/02,17/02,17/03,14/04,21/04 )        </t>
        </is>
      </c>
      <c r="E85" s="1157" t="n"/>
      <c r="F85" s="1071" t="inlineStr">
        <is>
          <t>ONLINE (STARTS AT 11am)</t>
        </is>
      </c>
      <c r="G85" s="348" t="n"/>
      <c r="H85" s="348" t="n"/>
      <c r="I85" s="348" t="n"/>
      <c r="J85" s="348" t="n"/>
    </row>
    <row r="86">
      <c r="A86" s="761" t="inlineStr">
        <is>
          <t>12:40-14:10</t>
        </is>
      </c>
      <c r="B86" s="1328" t="inlineStr">
        <is>
          <t>Communications (lec)</t>
        </is>
      </c>
      <c r="C86" t="inlineStr">
        <is>
          <t>Communications (lec)</t>
        </is>
      </c>
      <c r="D86" s="121" t="inlineStr">
        <is>
          <t>Big Data Technologies and Analytics (lec) STARTS ON 3/02</t>
        </is>
      </c>
      <c r="E86" s="565" t="n"/>
      <c r="F86" s="790" t="n"/>
      <c r="G86" s="348" t="n"/>
      <c r="H86" s="348" t="n"/>
      <c r="I86" s="348" t="n"/>
      <c r="J86" s="348" t="n"/>
    </row>
    <row r="87">
      <c r="A87" t="inlineStr">
        <is>
          <t>12:40-14:10</t>
        </is>
      </c>
      <c r="B87" s="1329" t="inlineStr">
        <is>
          <t>Sergey Kladko</t>
        </is>
      </c>
      <c r="C87" t="inlineStr">
        <is>
          <t>Sergey Kladko</t>
        </is>
      </c>
      <c r="D87" s="168" t="inlineStr">
        <is>
          <t>Armen Beklaryan</t>
        </is>
      </c>
      <c r="E87" s="877" t="n"/>
      <c r="F87" s="306" t="n"/>
      <c r="G87" s="348" t="n"/>
      <c r="H87" s="348" t="n"/>
      <c r="I87" s="348" t="n"/>
      <c r="J87" s="348" t="n"/>
    </row>
    <row r="88">
      <c r="A88" t="inlineStr">
        <is>
          <t>12:40-14:10</t>
        </is>
      </c>
      <c r="B88" s="1330" t="inlineStr">
        <is>
          <t>308 (ONLY ON 03/03)</t>
        </is>
      </c>
      <c r="C88" t="inlineStr">
        <is>
          <t>308 (ONLY ON 03/03)</t>
        </is>
      </c>
      <c r="D88" s="147" t="inlineStr">
        <is>
          <t xml:space="preserve">ONLINE (ROOM 107 ON 03/02,17/02,17/03,14/04,21/04 )        </t>
        </is>
      </c>
      <c r="E88" s="916" t="n"/>
      <c r="F88" s="572" t="n"/>
      <c r="G88" s="348" t="n"/>
      <c r="H88" s="348" t="n"/>
      <c r="I88" s="348" t="n"/>
      <c r="J88" s="348" t="n"/>
    </row>
    <row r="89">
      <c r="A89" s="761" t="inlineStr">
        <is>
          <t>14:20-15:50</t>
        </is>
      </c>
      <c r="B89" s="1375" t="inlineStr">
        <is>
          <t>Architecture of Software Systems (lec)</t>
        </is>
      </c>
      <c r="C89" t="inlineStr">
        <is>
          <t>Architecture of Software Systems (lec)</t>
        </is>
      </c>
      <c r="D89" s="554" t="n"/>
      <c r="E89" s="60" t="n"/>
      <c r="F89" s="701" t="n"/>
      <c r="G89" s="348" t="n"/>
      <c r="H89" s="348" t="n"/>
      <c r="I89" s="348" t="n"/>
      <c r="J89" s="348" t="n"/>
    </row>
    <row r="90">
      <c r="A90" t="inlineStr">
        <is>
          <t>14:20-15:50</t>
        </is>
      </c>
      <c r="B90" s="490" t="inlineStr">
        <is>
          <t>Darko Bozhinoski</t>
        </is>
      </c>
      <c r="C90" t="inlineStr">
        <is>
          <t>Darko Bozhinoski</t>
        </is>
      </c>
      <c r="D90" s="554" t="n"/>
      <c r="E90" s="467" t="n"/>
      <c r="F90" s="1093" t="n"/>
      <c r="G90" s="348" t="n"/>
      <c r="H90" s="348" t="n"/>
      <c r="I90" s="348" t="n"/>
      <c r="J90" s="348" t="n"/>
    </row>
    <row r="91">
      <c r="A91" t="inlineStr">
        <is>
          <t>14:20-15:50</t>
        </is>
      </c>
      <c r="B91" s="1379" t="inlineStr">
        <is>
          <t>303 (ONLY ON 03/03)</t>
        </is>
      </c>
      <c r="C91" t="inlineStr">
        <is>
          <t>303 (ONLY ON 03/03)</t>
        </is>
      </c>
      <c r="D91" s="1157" t="n"/>
      <c r="E91" s="1157" t="n"/>
      <c r="F91" s="702" t="n"/>
      <c r="G91" s="348" t="n"/>
      <c r="H91" s="348" t="n"/>
      <c r="I91" s="348" t="n"/>
      <c r="J91" s="348" t="n"/>
    </row>
    <row r="92">
      <c r="A92" s="1406" t="inlineStr">
        <is>
          <t>16:00-17:30</t>
        </is>
      </c>
      <c r="B92" s="1093" t="n"/>
      <c r="C92" s="1170" t="n"/>
      <c r="D92" s="554" t="n"/>
      <c r="E92" s="60" t="n"/>
      <c r="F92" s="575" t="n"/>
      <c r="G92" s="348" t="n"/>
      <c r="H92" s="348" t="n"/>
      <c r="I92" s="348" t="n"/>
      <c r="J92" s="348" t="n"/>
    </row>
    <row r="93">
      <c r="A93" t="inlineStr">
        <is>
          <t>16:00-17:30</t>
        </is>
      </c>
      <c r="B93" s="1157" t="n"/>
      <c r="D93" s="467" t="n"/>
      <c r="E93" s="467" t="n"/>
      <c r="F93" s="467" t="n"/>
      <c r="G93" s="348" t="n"/>
      <c r="H93" s="348" t="n"/>
      <c r="I93" s="348" t="n"/>
      <c r="J93" s="348" t="n"/>
    </row>
    <row r="94">
      <c r="A94" t="inlineStr">
        <is>
          <t>16:00-17:30</t>
        </is>
      </c>
      <c r="B94" s="1157" t="n"/>
      <c r="D94" s="166" t="n"/>
      <c r="E94" s="1157" t="n"/>
      <c r="F94" s="1157" t="n"/>
      <c r="G94" s="348" t="n"/>
      <c r="H94" s="348" t="n"/>
      <c r="I94" s="348" t="n"/>
      <c r="J94" s="348" t="n"/>
    </row>
    <row r="95">
      <c r="A95" s="1407" t="inlineStr">
        <is>
          <t>17:40-19:10</t>
        </is>
      </c>
      <c r="B95" s="1094" t="n"/>
      <c r="C95" s="759" t="n"/>
      <c r="D95" s="970" t="n"/>
      <c r="E95" s="759" t="n"/>
      <c r="F95" s="790" t="n"/>
      <c r="G95" s="348" t="n"/>
      <c r="H95" s="348" t="n"/>
      <c r="I95" s="348" t="n"/>
      <c r="J95" s="348" t="n"/>
    </row>
    <row r="96">
      <c r="A96" t="inlineStr">
        <is>
          <t>17:40-19:10</t>
        </is>
      </c>
      <c r="B96" s="332" t="n"/>
      <c r="F96" s="306" t="n"/>
      <c r="G96" s="348" t="n"/>
      <c r="H96" s="348" t="n"/>
      <c r="I96" s="348" t="n"/>
      <c r="J96" s="348" t="n"/>
    </row>
    <row r="97">
      <c r="A97" t="inlineStr">
        <is>
          <t>17:40-19:10</t>
        </is>
      </c>
      <c r="B97" s="332" t="n"/>
      <c r="F97" s="333" t="n"/>
      <c r="G97" s="348" t="n"/>
      <c r="H97" s="348" t="n"/>
      <c r="I97" s="348" t="n"/>
      <c r="J97" s="348" t="n"/>
    </row>
    <row r="98">
      <c r="A98" s="883" t="inlineStr">
        <is>
          <t>SATURDAY</t>
        </is>
      </c>
      <c r="B98" s="1020" t="n"/>
      <c r="C98" s="1019" t="n"/>
      <c r="D98" s="924" t="n"/>
      <c r="E98" s="794" t="n"/>
      <c r="F98" s="888" t="n"/>
      <c r="G98" s="348" t="n"/>
      <c r="H98" s="348" t="n"/>
      <c r="I98" s="348" t="n"/>
      <c r="J98" s="348" t="n"/>
    </row>
    <row r="99">
      <c r="A99" s="1407" t="inlineStr">
        <is>
          <t>09:00-10:30</t>
        </is>
      </c>
      <c r="B99" s="1064" t="n"/>
      <c r="C99" s="1384" t="n"/>
      <c r="D99" s="1385" t="n"/>
      <c r="E99" s="1381" t="n"/>
      <c r="F99" s="795" t="n"/>
      <c r="G99" s="348" t="n"/>
      <c r="H99" s="348" t="n"/>
      <c r="I99" s="348" t="n"/>
      <c r="J99" s="348" t="n"/>
    </row>
    <row r="100">
      <c r="A100" t="inlineStr">
        <is>
          <t>09:00-10:30</t>
        </is>
      </c>
      <c r="B100" s="1064" t="n"/>
      <c r="F100" s="1069" t="n"/>
      <c r="G100" s="348" t="n"/>
      <c r="H100" s="348" t="n"/>
      <c r="I100" s="348" t="n"/>
      <c r="J100" s="348" t="n"/>
    </row>
    <row r="101">
      <c r="A101" t="inlineStr">
        <is>
          <t>09:00-10:30</t>
        </is>
      </c>
      <c r="B101" s="1064" t="n"/>
      <c r="F101" s="1071" t="n"/>
      <c r="G101" s="348" t="n"/>
      <c r="H101" s="348" t="n"/>
      <c r="I101" s="348" t="n"/>
      <c r="J101" s="348" t="n"/>
    </row>
    <row r="102">
      <c r="A102" s="1407" t="inlineStr">
        <is>
          <t>10:40-12:10</t>
        </is>
      </c>
      <c r="B102" s="1064" t="n"/>
      <c r="C102" s="1384" t="n"/>
      <c r="D102" s="1385" t="n"/>
      <c r="E102" s="1381" t="n"/>
      <c r="F102" s="795" t="n"/>
      <c r="G102" s="348" t="n"/>
      <c r="H102" s="348" t="n"/>
      <c r="I102" s="348" t="n"/>
      <c r="J102" s="348" t="n"/>
    </row>
    <row r="103">
      <c r="A103" t="inlineStr">
        <is>
          <t>10:40-12:10</t>
        </is>
      </c>
      <c r="B103" s="1064" t="n"/>
      <c r="F103" s="1069" t="n"/>
      <c r="G103" s="348" t="n"/>
      <c r="H103" s="348" t="n"/>
      <c r="I103" s="348" t="n"/>
      <c r="J103" s="348" t="n"/>
    </row>
    <row r="104">
      <c r="A104" t="inlineStr">
        <is>
          <t>10:40-12:10</t>
        </is>
      </c>
      <c r="B104" s="1064" t="n"/>
      <c r="F104" s="1071" t="n"/>
      <c r="G104" s="348" t="n"/>
      <c r="H104" s="348" t="n"/>
      <c r="I104" s="348" t="n"/>
      <c r="J104" s="348" t="n"/>
    </row>
    <row r="105">
      <c r="A105" s="1407" t="inlineStr">
        <is>
          <t>12:40-14:10</t>
        </is>
      </c>
      <c r="B105" s="1064" t="n"/>
      <c r="C105" s="1384" t="n"/>
      <c r="D105" s="1385" t="n"/>
      <c r="E105" s="1381" t="n"/>
      <c r="F105" s="1067" t="n"/>
      <c r="G105" s="348" t="n"/>
      <c r="H105" s="348" t="n"/>
      <c r="I105" s="348" t="n"/>
      <c r="J105" s="348" t="n"/>
    </row>
    <row r="106">
      <c r="A106" t="inlineStr">
        <is>
          <t>12:40-14:10</t>
        </is>
      </c>
      <c r="B106" s="1064" t="n"/>
      <c r="F106" s="1069" t="n"/>
      <c r="G106" s="348" t="n"/>
      <c r="H106" s="348" t="n"/>
      <c r="I106" s="348" t="n"/>
      <c r="J106" s="348" t="n"/>
    </row>
    <row r="107">
      <c r="A107" t="inlineStr">
        <is>
          <t>12:40-14:10</t>
        </is>
      </c>
      <c r="B107" s="1064" t="n"/>
      <c r="F107" s="1071" t="n"/>
      <c r="G107" s="348" t="n"/>
      <c r="H107" s="348" t="n"/>
      <c r="I107" s="348" t="n"/>
      <c r="J107" s="348" t="n"/>
    </row>
    <row r="108">
      <c r="A108" s="1407" t="inlineStr">
        <is>
          <t>14:20-15:50</t>
        </is>
      </c>
      <c r="B108" s="1064" t="n"/>
      <c r="C108" s="1384" t="n"/>
      <c r="D108" s="1385" t="n"/>
      <c r="E108" s="1381" t="n"/>
      <c r="F108" s="1095" t="n"/>
      <c r="G108" s="348" t="n"/>
      <c r="H108" s="348" t="n"/>
      <c r="I108" s="348" t="n"/>
      <c r="J108" s="348" t="n"/>
    </row>
    <row r="109">
      <c r="A109" t="inlineStr">
        <is>
          <t>14:20-15:50</t>
        </is>
      </c>
      <c r="B109" s="1064" t="n"/>
      <c r="F109" s="1096" t="n"/>
      <c r="G109" s="348" t="n"/>
      <c r="H109" s="348" t="n"/>
      <c r="I109" s="348" t="n"/>
      <c r="J109" s="348" t="n"/>
    </row>
    <row r="110">
      <c r="A110" t="inlineStr">
        <is>
          <t>14:20-15:50</t>
        </is>
      </c>
      <c r="B110" s="1064" t="n"/>
      <c r="F110" s="1097" t="n"/>
      <c r="G110" s="348" t="n"/>
      <c r="H110" s="348" t="n"/>
      <c r="I110" s="348" t="n"/>
      <c r="J110" s="348" t="n"/>
    </row>
    <row r="111">
      <c r="A111" s="1407" t="inlineStr">
        <is>
          <t>16:00-17:30</t>
        </is>
      </c>
      <c r="B111" s="1064" t="n"/>
      <c r="C111" s="1384" t="n"/>
      <c r="D111" s="1385" t="n"/>
      <c r="E111" s="1381" t="n"/>
      <c r="F111" s="1067" t="n"/>
      <c r="G111" s="348" t="n"/>
      <c r="H111" s="348" t="n"/>
      <c r="I111" s="348" t="n"/>
      <c r="J111" s="348" t="n"/>
    </row>
    <row r="112">
      <c r="A112" t="inlineStr">
        <is>
          <t>16:00-17:30</t>
        </is>
      </c>
      <c r="B112" s="1064" t="n"/>
      <c r="F112" s="1069" t="n"/>
      <c r="G112" s="348" t="n"/>
      <c r="H112" s="348" t="n"/>
      <c r="I112" s="348" t="n"/>
      <c r="J112" s="348" t="n"/>
    </row>
    <row r="113">
      <c r="A113" t="inlineStr">
        <is>
          <t>16:00-17:30</t>
        </is>
      </c>
      <c r="B113" s="1064" t="n"/>
      <c r="F113" s="1071" t="n"/>
      <c r="G113" s="348" t="n"/>
      <c r="H113" s="348" t="n"/>
      <c r="I113" s="348" t="n"/>
      <c r="J113" s="348" t="n"/>
    </row>
    <row r="114">
      <c r="A114" s="1407" t="inlineStr">
        <is>
          <t>17:40-19:10</t>
        </is>
      </c>
      <c r="B114" s="1064" t="n"/>
      <c r="C114" s="1384" t="n"/>
      <c r="D114" s="1385" t="n"/>
      <c r="E114" s="1381" t="n"/>
      <c r="F114" s="795" t="n"/>
      <c r="G114" s="348" t="n"/>
      <c r="H114" s="348" t="n"/>
      <c r="I114" s="348" t="n"/>
      <c r="J114" s="348" t="n"/>
    </row>
    <row r="115">
      <c r="A115" t="inlineStr">
        <is>
          <t>17:40-19:10</t>
        </is>
      </c>
      <c r="B115" s="1064" t="n"/>
      <c r="F115" s="1069" t="n"/>
      <c r="G115" s="348" t="n"/>
      <c r="H115" s="348" t="n"/>
      <c r="I115" s="348" t="n"/>
      <c r="J115" s="348" t="n"/>
    </row>
    <row r="116">
      <c r="A116" t="inlineStr">
        <is>
          <t>17:40-19:10</t>
        </is>
      </c>
      <c r="B116" s="1064" t="n"/>
      <c r="F116" s="1071" t="n"/>
      <c r="G116" s="348" t="n"/>
      <c r="H116" s="348" t="n"/>
      <c r="I116" s="348" t="n"/>
      <c r="J116" s="348" t="n"/>
    </row>
  </sheetData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12.xml><?xml version="1.0" encoding="utf-8"?>
<worksheet xmlns="http://schemas.openxmlformats.org/spreadsheetml/2006/main">
  <sheetPr>
    <outlinePr summaryBelow="0" summaryRight="0"/>
    <pageSetUpPr fitToPage="1"/>
  </sheetPr>
  <dimension ref="A1:J1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8" defaultColWidth="12.63" defaultRowHeight="15.75" customHeight="1"/>
  <cols>
    <col width="12.13" customWidth="1" style="1315" min="1" max="1"/>
    <col width="30.13" customWidth="1" style="1315" min="2" max="2"/>
    <col width="30.38" customWidth="1" style="1315" min="3" max="3"/>
    <col width="33.38" customWidth="1" style="1315" min="4" max="4"/>
    <col width="27.88" customWidth="1" style="1315" min="5" max="5"/>
    <col width="28.5" customWidth="1" style="1315" min="6" max="6"/>
    <col width="22.38" customWidth="1" style="1315" min="7" max="10"/>
  </cols>
  <sheetData>
    <row r="1">
      <c r="A1" s="1414" t="n"/>
      <c r="B1" s="27" t="inlineStr">
        <is>
          <t>MS - Year 1 (Block 2)</t>
        </is>
      </c>
      <c r="C1" t="inlineStr">
        <is>
          <t>MS - Year 1 (Block 2)</t>
        </is>
      </c>
      <c r="D1" t="inlineStr">
        <is>
          <t>MS - Year 1 (Block 2)</t>
        </is>
      </c>
      <c r="E1" t="inlineStr">
        <is>
          <t>MS - Year 1 (Block 2)</t>
        </is>
      </c>
      <c r="F1" t="inlineStr">
        <is>
          <t>MS - Year 1 (Block 2)</t>
        </is>
      </c>
      <c r="G1" s="29" t="n"/>
      <c r="H1" s="29" t="n"/>
      <c r="I1" s="29" t="n"/>
      <c r="J1" s="29" t="n"/>
    </row>
    <row r="2">
      <c r="B2" s="27" t="inlineStr">
        <is>
          <t>M22-SE-01(13)</t>
        </is>
      </c>
      <c r="C2" s="27" t="inlineStr">
        <is>
          <t>M22-SE-02(15)</t>
        </is>
      </c>
      <c r="D2" s="18" t="inlineStr">
        <is>
          <t>M22-DS-01 (18)</t>
        </is>
      </c>
      <c r="E2" s="18" t="inlineStr">
        <is>
          <t>M22-RO-01 (13)</t>
        </is>
      </c>
      <c r="F2" s="28" t="inlineStr">
        <is>
          <t>M22-TE-01 (30)</t>
        </is>
      </c>
      <c r="G2" s="779" t="n"/>
      <c r="H2" s="779" t="n"/>
      <c r="I2" s="779" t="n"/>
      <c r="J2" s="779" t="n"/>
    </row>
    <row r="3">
      <c r="A3" s="883" t="inlineStr">
        <is>
          <t>MONDAY</t>
        </is>
      </c>
      <c r="B3" s="1020" t="n"/>
      <c r="C3" s="1019" t="n"/>
      <c r="D3" s="924" t="n"/>
      <c r="E3" s="794" t="n"/>
      <c r="F3" s="794" t="n"/>
      <c r="G3" s="348" t="n"/>
      <c r="H3" s="348" t="n"/>
      <c r="I3" s="348" t="n"/>
      <c r="J3" s="348" t="n"/>
    </row>
    <row r="4">
      <c r="A4" s="761" t="inlineStr">
        <is>
          <t>09:00-10:30</t>
        </is>
      </c>
      <c r="B4" s="99" t="inlineStr">
        <is>
          <t>Analysis of Sofware Artifacts (lec)</t>
        </is>
      </c>
      <c r="C4" t="inlineStr">
        <is>
          <t>Analysis of Sofware Artifacts (lec)</t>
        </is>
      </c>
      <c r="D4" s="58" t="inlineStr">
        <is>
          <t>Advanced Statistics (lec)</t>
        </is>
      </c>
      <c r="E4" s="129" t="n"/>
      <c r="F4" s="60" t="n"/>
      <c r="G4" s="348" t="n"/>
      <c r="H4" s="348" t="n"/>
      <c r="I4" s="348" t="n"/>
      <c r="J4" s="348" t="n"/>
    </row>
    <row r="5">
      <c r="A5" t="inlineStr">
        <is>
          <t>09:00-10:30</t>
        </is>
      </c>
      <c r="B5" s="107" t="inlineStr">
        <is>
          <t>Andrey Sadovykh</t>
        </is>
      </c>
      <c r="C5" t="inlineStr">
        <is>
          <t>Andrey Sadovykh</t>
        </is>
      </c>
      <c r="D5" s="71" t="inlineStr">
        <is>
          <t>Nikola Zlatanov</t>
        </is>
      </c>
      <c r="E5" s="72" t="n"/>
      <c r="F5" s="467" t="n"/>
      <c r="G5" s="348" t="n"/>
      <c r="H5" s="348" t="n"/>
      <c r="I5" s="348" t="n"/>
      <c r="J5" s="348" t="n"/>
    </row>
    <row r="6">
      <c r="A6" t="inlineStr">
        <is>
          <t>09:00-10:30</t>
        </is>
      </c>
      <c r="B6" s="653" t="inlineStr">
        <is>
          <t xml:space="preserve">ONLINE </t>
        </is>
      </c>
      <c r="C6" t="inlineStr">
        <is>
          <t xml:space="preserve">ONLINE </t>
        </is>
      </c>
      <c r="D6" s="86" t="n">
        <v>305</v>
      </c>
      <c r="E6" s="1157" t="n"/>
      <c r="F6" s="1157" t="n"/>
      <c r="G6" s="348" t="n"/>
      <c r="H6" s="348" t="n"/>
      <c r="I6" s="348" t="n"/>
      <c r="J6" s="348" t="n"/>
    </row>
    <row r="7">
      <c r="A7" s="761" t="inlineStr">
        <is>
          <t>10:40-12:10</t>
        </is>
      </c>
      <c r="B7" s="1460" t="inlineStr">
        <is>
          <t>Analysis of Sofware Artifacts (lec)</t>
        </is>
      </c>
      <c r="C7" t="inlineStr">
        <is>
          <t>Analysis of Sofware Artifacts (lec)</t>
        </is>
      </c>
      <c r="D7" s="1099" t="inlineStr">
        <is>
          <t>Advanced Statistics  (lab)</t>
        </is>
      </c>
      <c r="E7" s="402" t="inlineStr">
        <is>
          <t>Advanced Robotics(lec)</t>
        </is>
      </c>
      <c r="F7" s="60" t="n"/>
      <c r="G7" s="348" t="n"/>
      <c r="H7" s="348" t="n"/>
      <c r="I7" s="348" t="n"/>
      <c r="J7" s="348" t="n"/>
    </row>
    <row r="8">
      <c r="A8" t="inlineStr">
        <is>
          <t>10:40-12:10</t>
        </is>
      </c>
      <c r="B8" s="1100" t="inlineStr">
        <is>
          <t>Andrey Sadovykh</t>
        </is>
      </c>
      <c r="C8" t="inlineStr">
        <is>
          <t>Andrey Sadovykh</t>
        </is>
      </c>
      <c r="D8" s="1101" t="inlineStr">
        <is>
          <t>Zamira Kholmatova</t>
        </is>
      </c>
      <c r="E8" s="390" t="inlineStr">
        <is>
          <t>Sergey Kolyubin</t>
        </is>
      </c>
      <c r="F8" s="467" t="n"/>
      <c r="G8" s="348" t="n"/>
      <c r="H8" s="348" t="n"/>
      <c r="I8" s="348" t="n"/>
      <c r="J8" s="348" t="n"/>
    </row>
    <row r="9">
      <c r="A9" t="inlineStr">
        <is>
          <t>10:40-12:10</t>
        </is>
      </c>
      <c r="B9" s="692" t="inlineStr">
        <is>
          <t xml:space="preserve">ONLINE </t>
        </is>
      </c>
      <c r="C9" t="inlineStr">
        <is>
          <t xml:space="preserve">ONLINE </t>
        </is>
      </c>
      <c r="D9" s="597" t="n">
        <v>305</v>
      </c>
      <c r="E9" s="1071" t="inlineStr">
        <is>
          <t>ONLINE</t>
        </is>
      </c>
      <c r="F9" s="1157" t="n"/>
      <c r="G9" s="348" t="n"/>
      <c r="H9" s="348" t="n"/>
      <c r="I9" s="348" t="n"/>
      <c r="J9" s="348" t="n"/>
    </row>
    <row r="10">
      <c r="A10" s="761" t="inlineStr">
        <is>
          <t>12:40-14:10</t>
        </is>
      </c>
      <c r="B10" s="1460" t="inlineStr">
        <is>
          <t>Analysis of Sofware Artifacts (lec)</t>
        </is>
      </c>
      <c r="C10" t="inlineStr">
        <is>
          <t>Analysis of Sofware Artifacts (lec)</t>
        </is>
      </c>
      <c r="D10" s="554" t="n"/>
      <c r="E10" s="784" t="inlineStr">
        <is>
          <t>Advanced Robotics(lec)</t>
        </is>
      </c>
      <c r="F10" s="60" t="n"/>
      <c r="G10" s="368" t="n"/>
      <c r="H10" s="368" t="n"/>
      <c r="I10" s="368" t="n"/>
      <c r="J10" s="368" t="n"/>
    </row>
    <row r="11">
      <c r="A11" t="inlineStr">
        <is>
          <t>12:40-14:10</t>
        </is>
      </c>
      <c r="B11" s="1100" t="inlineStr">
        <is>
          <t>Andrey Sadovykh</t>
        </is>
      </c>
      <c r="C11" t="inlineStr">
        <is>
          <t>Andrey Sadovykh</t>
        </is>
      </c>
      <c r="D11" s="467" t="n"/>
      <c r="E11" s="599" t="inlineStr">
        <is>
          <t>Sergey Kolyubin</t>
        </is>
      </c>
      <c r="F11" s="467" t="n"/>
      <c r="G11" s="348" t="n"/>
      <c r="H11" s="348" t="n"/>
      <c r="I11" s="348" t="n"/>
      <c r="J11" s="348" t="n"/>
    </row>
    <row r="12">
      <c r="A12" t="inlineStr">
        <is>
          <t>12:40-14:10</t>
        </is>
      </c>
      <c r="B12" s="692" t="inlineStr">
        <is>
          <t xml:space="preserve">ONLINE </t>
        </is>
      </c>
      <c r="C12" t="inlineStr">
        <is>
          <t xml:space="preserve">ONLINE </t>
        </is>
      </c>
      <c r="D12" s="1157" t="n"/>
      <c r="E12" s="601" t="inlineStr">
        <is>
          <t>ONLINE</t>
        </is>
      </c>
      <c r="F12" s="1157" t="n"/>
      <c r="G12" s="348" t="n"/>
      <c r="H12" s="348" t="n"/>
      <c r="I12" s="348" t="n"/>
      <c r="J12" s="348" t="n"/>
    </row>
    <row r="13">
      <c r="A13" s="1407" t="inlineStr">
        <is>
          <t>14:20-15:50</t>
        </is>
      </c>
      <c r="B13" s="185" t="n"/>
      <c r="D13" s="605" t="n"/>
      <c r="E13" s="185" t="n"/>
      <c r="F13" s="60" t="n"/>
      <c r="G13" s="368" t="n"/>
      <c r="H13" s="368" t="n"/>
      <c r="I13" s="368" t="n"/>
      <c r="J13" s="368" t="n"/>
    </row>
    <row r="14">
      <c r="A14" t="inlineStr">
        <is>
          <t>14:20-15:50</t>
        </is>
      </c>
      <c r="B14" s="126" t="n"/>
      <c r="D14" s="1188" t="n"/>
      <c r="E14" s="126" t="n"/>
      <c r="F14" s="467" t="n"/>
      <c r="G14" s="348" t="n"/>
      <c r="H14" s="348" t="n"/>
      <c r="I14" s="348" t="n"/>
      <c r="J14" s="348" t="n"/>
    </row>
    <row r="15">
      <c r="A15" t="inlineStr">
        <is>
          <t>14:20-15:50</t>
        </is>
      </c>
      <c r="B15" s="1170" t="n"/>
      <c r="D15" s="743" t="n"/>
      <c r="E15" s="1170" t="n"/>
      <c r="F15" s="1157" t="n"/>
      <c r="G15" s="348" t="n"/>
      <c r="H15" s="348" t="n"/>
      <c r="I15" s="348" t="n"/>
      <c r="J15" s="348" t="n"/>
    </row>
    <row r="16">
      <c r="A16" s="1407" t="inlineStr">
        <is>
          <t>16:00-17:30</t>
        </is>
      </c>
      <c r="B16" s="185" t="n"/>
      <c r="D16" s="761" t="n"/>
      <c r="E16" s="741" t="n"/>
      <c r="F16" s="761" t="n"/>
      <c r="G16" s="348" t="n"/>
      <c r="H16" s="348" t="n"/>
      <c r="I16" s="348" t="n"/>
      <c r="J16" s="348" t="n"/>
    </row>
    <row r="17">
      <c r="A17" t="inlineStr">
        <is>
          <t>16:00-17:30</t>
        </is>
      </c>
      <c r="B17" s="126" t="n"/>
      <c r="G17" s="348" t="n"/>
      <c r="H17" s="348" t="n"/>
      <c r="I17" s="348" t="n"/>
      <c r="J17" s="348" t="n"/>
    </row>
    <row r="18">
      <c r="A18" t="inlineStr">
        <is>
          <t>16:00-17:30</t>
        </is>
      </c>
      <c r="B18" s="1170" t="n"/>
      <c r="G18" s="348" t="n"/>
      <c r="H18" s="348" t="n"/>
      <c r="I18" s="348" t="n"/>
      <c r="J18" s="348" t="n"/>
    </row>
    <row r="19">
      <c r="A19" s="1407" t="inlineStr">
        <is>
          <t>17:40-19:10</t>
        </is>
      </c>
      <c r="B19" s="328" t="n"/>
      <c r="C19" s="328" t="n"/>
      <c r="D19" s="761" t="n"/>
      <c r="E19" s="761" t="n"/>
      <c r="F19" s="761" t="n"/>
      <c r="G19" s="348" t="n"/>
      <c r="H19" s="348" t="n"/>
      <c r="I19" s="348" t="n"/>
      <c r="J19" s="348" t="n"/>
    </row>
    <row r="20">
      <c r="A20" t="inlineStr">
        <is>
          <t>17:40-19:10</t>
        </is>
      </c>
      <c r="C20" s="328" t="n"/>
      <c r="G20" s="348" t="n"/>
      <c r="H20" s="348" t="n"/>
      <c r="I20" s="348" t="n"/>
      <c r="J20" s="348" t="n"/>
    </row>
    <row r="21">
      <c r="A21" t="inlineStr">
        <is>
          <t>17:40-19:10</t>
        </is>
      </c>
      <c r="C21" s="328" t="n"/>
      <c r="G21" s="348" t="n"/>
      <c r="H21" s="348" t="n"/>
      <c r="I21" s="348" t="n"/>
      <c r="J21" s="348" t="n"/>
    </row>
    <row r="22">
      <c r="A22" s="884" t="inlineStr">
        <is>
          <t>TUESDAY</t>
        </is>
      </c>
      <c r="B22" s="885" t="n"/>
      <c r="C22" s="886" t="n"/>
      <c r="D22" s="887" t="n"/>
      <c r="E22" s="794" t="n"/>
      <c r="F22" s="794" t="n"/>
      <c r="G22" s="348" t="n"/>
      <c r="H22" s="348" t="n"/>
      <c r="I22" s="348" t="n"/>
      <c r="J22" s="348" t="n"/>
    </row>
    <row r="23">
      <c r="A23" s="1406" t="inlineStr">
        <is>
          <t>09:00-10:30</t>
        </is>
      </c>
      <c r="B23" s="439" t="n"/>
      <c r="D23" s="911" t="inlineStr">
        <is>
          <t xml:space="preserve">
Advanced Information Retrieval (lec)
</t>
        </is>
      </c>
      <c r="E23" s="185" t="n"/>
      <c r="F23" s="237" t="n"/>
      <c r="G23" s="348" t="n"/>
      <c r="H23" s="348" t="n"/>
      <c r="I23" s="348" t="n"/>
      <c r="J23" s="348" t="n"/>
    </row>
    <row r="24">
      <c r="A24" t="inlineStr">
        <is>
          <t>09:00-10:30</t>
        </is>
      </c>
      <c r="B24" s="72" t="n"/>
      <c r="D24" s="247" t="inlineStr">
        <is>
          <t>Stanislav Protasov</t>
        </is>
      </c>
      <c r="E24" s="139" t="n"/>
      <c r="F24" s="467" t="n"/>
      <c r="G24" s="348" t="n"/>
      <c r="H24" s="348" t="n"/>
      <c r="I24" s="348" t="n"/>
      <c r="J24" s="348" t="n"/>
    </row>
    <row r="25">
      <c r="A25" t="inlineStr">
        <is>
          <t>09:00-10:30</t>
        </is>
      </c>
      <c r="B25" s="691" t="n"/>
      <c r="D25" s="252" t="inlineStr">
        <is>
          <t>ONLINE</t>
        </is>
      </c>
      <c r="E25" s="1170" t="n"/>
      <c r="F25" s="1157" t="n"/>
      <c r="G25" s="348" t="n"/>
      <c r="H25" s="348" t="n"/>
      <c r="I25" s="348" t="n"/>
      <c r="J25" s="348" t="n"/>
    </row>
    <row r="26">
      <c r="A26" s="1406" t="inlineStr">
        <is>
          <t>10:40-12:10</t>
        </is>
      </c>
      <c r="B26" s="439" t="n"/>
      <c r="D26" s="911" t="inlineStr">
        <is>
          <t>Advanced Information Retrieval (lab)</t>
        </is>
      </c>
      <c r="E26" s="185" t="n"/>
      <c r="F26" s="260" t="inlineStr">
        <is>
          <t>CEO Toolkit: Operations, Finance, HR, Legal Aspect, IP Law (lec)</t>
        </is>
      </c>
      <c r="G26" s="348" t="n"/>
      <c r="H26" s="348" t="n"/>
      <c r="I26" s="348" t="n"/>
      <c r="J26" s="348" t="n"/>
    </row>
    <row r="27">
      <c r="A27" t="inlineStr">
        <is>
          <t>10:40-12:10</t>
        </is>
      </c>
      <c r="B27" s="72" t="n"/>
      <c r="D27" s="247" t="inlineStr">
        <is>
          <t>Awais Ch Muhammad</t>
        </is>
      </c>
      <c r="E27" s="139" t="n"/>
      <c r="F27" s="567" t="inlineStr">
        <is>
          <t>Vasil Zakiev</t>
        </is>
      </c>
      <c r="G27" s="348" t="n"/>
      <c r="H27" s="348" t="n"/>
      <c r="I27" s="348" t="n"/>
      <c r="J27" s="348" t="n"/>
    </row>
    <row r="28">
      <c r="A28" t="inlineStr">
        <is>
          <t>10:40-12:10</t>
        </is>
      </c>
      <c r="B28" s="691" t="n"/>
      <c r="D28" s="252" t="n">
        <v>303</v>
      </c>
      <c r="E28" s="126" t="n"/>
      <c r="F28" s="567" t="n">
        <v>101</v>
      </c>
      <c r="G28" s="348" t="n"/>
      <c r="H28" s="348" t="n"/>
      <c r="I28" s="348" t="n"/>
      <c r="J28" s="348" t="n"/>
    </row>
    <row r="29">
      <c r="A29" s="761" t="inlineStr">
        <is>
          <t>12:40-14:10</t>
        </is>
      </c>
      <c r="B29" s="185" t="n"/>
      <c r="D29" s="633" t="n"/>
      <c r="E29" s="634" t="n"/>
      <c r="F29" s="281" t="inlineStr">
        <is>
          <t>CEO Toolkit: Operations, Finance, HR, Legal Aspect, IP Law (lab)</t>
        </is>
      </c>
      <c r="G29" s="368" t="n"/>
      <c r="H29" s="368" t="n"/>
      <c r="I29" s="368" t="n"/>
      <c r="J29" s="368" t="n"/>
    </row>
    <row r="30">
      <c r="A30" t="inlineStr">
        <is>
          <t>12:40-14:10</t>
        </is>
      </c>
      <c r="B30" s="126" t="n"/>
      <c r="D30" s="637" t="n"/>
      <c r="E30" s="72" t="n"/>
      <c r="F30" s="288" t="inlineStr">
        <is>
          <t>Vasil Zakiev</t>
        </is>
      </c>
      <c r="G30" s="348" t="n"/>
      <c r="H30" s="348" t="n"/>
      <c r="I30" s="348" t="n"/>
      <c r="J30" s="348" t="n"/>
    </row>
    <row r="31">
      <c r="A31" t="inlineStr">
        <is>
          <t>12:40-14:10</t>
        </is>
      </c>
      <c r="B31" s="1170" t="n"/>
      <c r="D31" s="881" t="n"/>
      <c r="E31" s="1157" t="n"/>
      <c r="F31" s="567" t="n">
        <v>101</v>
      </c>
      <c r="G31" s="348" t="n"/>
      <c r="H31" s="348" t="n"/>
      <c r="I31" s="348" t="n"/>
      <c r="J31" s="348" t="n"/>
    </row>
    <row r="32">
      <c r="A32" s="761" t="inlineStr">
        <is>
          <t>14:20-15:50</t>
        </is>
      </c>
      <c r="B32" s="185" t="n"/>
      <c r="D32" s="280" t="n"/>
      <c r="E32" s="634" t="n"/>
      <c r="F32" s="280" t="n"/>
      <c r="G32" s="368" t="n"/>
      <c r="H32" s="368" t="n"/>
      <c r="I32" s="368" t="n"/>
      <c r="J32" s="368" t="n"/>
    </row>
    <row r="33">
      <c r="A33" t="inlineStr">
        <is>
          <t>14:20-15:50</t>
        </is>
      </c>
      <c r="B33" s="126" t="n"/>
      <c r="D33" s="67" t="n"/>
      <c r="E33" s="72" t="n"/>
      <c r="F33" s="306" t="n"/>
      <c r="G33" s="348" t="n"/>
      <c r="H33" s="348" t="n"/>
      <c r="I33" s="348" t="n"/>
      <c r="J33" s="348" t="n"/>
    </row>
    <row r="34">
      <c r="A34" t="inlineStr">
        <is>
          <t>14:20-15:50</t>
        </is>
      </c>
      <c r="B34" s="1170" t="n"/>
      <c r="D34" s="759" t="n"/>
      <c r="E34" s="1157" t="n"/>
      <c r="F34" s="333" t="n"/>
      <c r="G34" s="348" t="n"/>
      <c r="H34" s="348" t="n"/>
      <c r="I34" s="348" t="n"/>
      <c r="J34" s="348" t="n"/>
    </row>
    <row r="35">
      <c r="A35" s="1407" t="inlineStr">
        <is>
          <t>16:00-17:30</t>
        </is>
      </c>
      <c r="B35" s="185" t="n"/>
      <c r="D35" s="741" t="n"/>
      <c r="E35" s="761" t="n"/>
      <c r="F35" s="703" t="inlineStr">
        <is>
          <t>CTO Toolkit: Quality, Process, and Team (lec)</t>
        </is>
      </c>
      <c r="G35" s="759" t="n"/>
      <c r="H35" s="348" t="n"/>
      <c r="I35" s="348" t="n"/>
      <c r="J35" s="348" t="n"/>
    </row>
    <row r="36">
      <c r="A36" t="inlineStr">
        <is>
          <t>16:00-17:30</t>
        </is>
      </c>
      <c r="B36" s="126" t="n"/>
      <c r="F36" s="1112" t="inlineStr">
        <is>
          <t>Alexey Mustafin</t>
        </is>
      </c>
      <c r="G36" s="348" t="n"/>
      <c r="H36" s="348" t="n"/>
      <c r="I36" s="348" t="n"/>
      <c r="J36" s="348" t="n"/>
    </row>
    <row r="37">
      <c r="A37" t="inlineStr">
        <is>
          <t>16:00-17:30</t>
        </is>
      </c>
      <c r="B37" s="1170" t="n"/>
      <c r="F37" s="651" t="n">
        <v>303</v>
      </c>
      <c r="G37" s="348" t="n"/>
      <c r="H37" s="348" t="n"/>
      <c r="I37" s="348" t="n"/>
      <c r="J37" s="348" t="n"/>
    </row>
    <row r="38">
      <c r="A38" s="1406" t="inlineStr">
        <is>
          <t>17:40-19:10</t>
        </is>
      </c>
      <c r="B38" s="761" t="n"/>
      <c r="C38" s="328" t="n"/>
      <c r="D38" s="718" t="n"/>
      <c r="E38" s="761" t="n"/>
      <c r="F38" s="790" t="n"/>
      <c r="G38" s="348" t="n"/>
      <c r="H38" s="348" t="n"/>
      <c r="I38" s="348" t="n"/>
      <c r="J38" s="348" t="n"/>
    </row>
    <row r="39">
      <c r="A39" t="inlineStr">
        <is>
          <t>17:40-19:10</t>
        </is>
      </c>
      <c r="B39" s="761" t="n"/>
      <c r="F39" s="306" t="n"/>
      <c r="G39" s="348" t="n"/>
      <c r="H39" s="348" t="n"/>
      <c r="I39" s="348" t="n"/>
      <c r="J39" s="348" t="n"/>
    </row>
    <row r="40">
      <c r="A40" t="inlineStr">
        <is>
          <t>17:40-19:10</t>
        </is>
      </c>
      <c r="B40" s="761" t="n"/>
      <c r="F40" s="333" t="n"/>
      <c r="G40" s="348" t="n"/>
      <c r="H40" s="348" t="n"/>
      <c r="I40" s="348" t="n"/>
      <c r="J40" s="348" t="n"/>
    </row>
    <row r="41">
      <c r="A41" s="883" t="inlineStr">
        <is>
          <t>WEDNESDAY</t>
        </is>
      </c>
      <c r="B41" s="1020" t="n"/>
      <c r="C41" s="1019" t="n"/>
      <c r="D41" s="924" t="n"/>
      <c r="E41" s="794" t="n"/>
      <c r="F41" s="794" t="n"/>
      <c r="G41" s="348" t="n"/>
      <c r="H41" s="348" t="n"/>
      <c r="I41" s="348" t="n"/>
      <c r="J41" s="348" t="n"/>
    </row>
    <row r="42">
      <c r="A42" s="761" t="inlineStr">
        <is>
          <t>09:00-10:30</t>
        </is>
      </c>
      <c r="B42" s="99" t="inlineStr">
        <is>
          <t>Analysis of Sofware Artifacts (lec)</t>
        </is>
      </c>
      <c r="C42" t="inlineStr">
        <is>
          <t>Analysis of Sofware Artifacts (lec)</t>
        </is>
      </c>
      <c r="D42" s="129" t="n"/>
      <c r="E42" s="129" t="n"/>
      <c r="F42" s="353" t="n"/>
      <c r="G42" s="348" t="n"/>
      <c r="H42" s="348" t="n"/>
      <c r="I42" s="348" t="n"/>
      <c r="J42" s="348" t="n"/>
    </row>
    <row r="43">
      <c r="A43" t="inlineStr">
        <is>
          <t>09:00-10:30</t>
        </is>
      </c>
      <c r="B43" s="107" t="inlineStr">
        <is>
          <t>Andrey Sadovykh</t>
        </is>
      </c>
      <c r="C43" t="inlineStr">
        <is>
          <t>Andrey Sadovykh</t>
        </is>
      </c>
      <c r="D43" s="72" t="n"/>
      <c r="E43" s="72" t="n"/>
      <c r="F43" s="358" t="n"/>
      <c r="G43" s="348" t="n"/>
      <c r="H43" s="348" t="n"/>
      <c r="I43" s="348" t="n"/>
      <c r="J43" s="348" t="n"/>
    </row>
    <row r="44">
      <c r="A44" t="inlineStr">
        <is>
          <t>09:00-10:30</t>
        </is>
      </c>
      <c r="B44" s="653" t="inlineStr">
        <is>
          <t>ONLINE</t>
        </is>
      </c>
      <c r="C44" t="inlineStr">
        <is>
          <t>ONLINE</t>
        </is>
      </c>
      <c r="D44" s="1157" t="n"/>
      <c r="E44" s="1157" t="n"/>
      <c r="F44" s="364" t="n"/>
      <c r="G44" s="348" t="n"/>
      <c r="H44" s="348" t="n"/>
      <c r="I44" s="348" t="n"/>
      <c r="J44" s="348" t="n"/>
    </row>
    <row r="45">
      <c r="A45" s="761" t="inlineStr">
        <is>
          <t>10:40-12:10</t>
        </is>
      </c>
      <c r="B45" s="99" t="inlineStr">
        <is>
          <t>Analysis of Sofware Artifacts (lec)</t>
        </is>
      </c>
      <c r="C45" t="inlineStr">
        <is>
          <t>Analysis of Sofware Artifacts (lec)</t>
        </is>
      </c>
      <c r="D45" s="129" t="n"/>
      <c r="E45" s="402" t="inlineStr">
        <is>
          <t>Advanced Robotics(lab)</t>
        </is>
      </c>
      <c r="F45" s="353" t="n"/>
      <c r="G45" s="368" t="n"/>
      <c r="H45" s="368" t="n"/>
      <c r="I45" s="368" t="n"/>
      <c r="J45" s="368" t="n"/>
    </row>
    <row r="46">
      <c r="A46" t="inlineStr">
        <is>
          <t>10:40-12:10</t>
        </is>
      </c>
      <c r="B46" s="107" t="inlineStr">
        <is>
          <t>Andrey Sadovykh</t>
        </is>
      </c>
      <c r="C46" t="inlineStr">
        <is>
          <t>Andrey Sadovykh</t>
        </is>
      </c>
      <c r="D46" s="467" t="n"/>
      <c r="E46" s="390" t="inlineStr">
        <is>
          <t>Albert Demian</t>
        </is>
      </c>
      <c r="F46" s="358" t="n"/>
      <c r="G46" s="348" t="n"/>
      <c r="H46" s="348" t="n"/>
      <c r="I46" s="348" t="n"/>
      <c r="J46" s="348" t="n"/>
    </row>
    <row r="47">
      <c r="A47" t="inlineStr">
        <is>
          <t>10:40-12:10</t>
        </is>
      </c>
      <c r="B47" s="653" t="inlineStr">
        <is>
          <t xml:space="preserve">ONLINE </t>
        </is>
      </c>
      <c r="C47" t="inlineStr">
        <is>
          <t xml:space="preserve">ONLINE </t>
        </is>
      </c>
      <c r="D47" s="1157" t="n"/>
      <c r="E47" s="1071" t="n">
        <v>101</v>
      </c>
      <c r="F47" s="364" t="n"/>
      <c r="G47" s="348" t="n"/>
      <c r="H47" s="348" t="n"/>
      <c r="I47" s="348" t="n"/>
      <c r="J47" s="348" t="n"/>
    </row>
    <row r="48">
      <c r="A48" s="761" t="inlineStr">
        <is>
          <t>12:40-14:10</t>
        </is>
      </c>
      <c r="B48" s="99" t="inlineStr">
        <is>
          <t>Analysis of Sofware Artifacts (lec)</t>
        </is>
      </c>
      <c r="C48" t="inlineStr">
        <is>
          <t>Analysis of Sofware Artifacts (lec)</t>
        </is>
      </c>
      <c r="D48" s="129" t="n"/>
      <c r="E48" s="402" t="inlineStr">
        <is>
          <t>Advanced Robotics(lab)</t>
        </is>
      </c>
      <c r="F48" s="367" t="n"/>
      <c r="G48" s="368" t="n"/>
      <c r="H48" s="368" t="n"/>
      <c r="I48" s="368" t="n"/>
      <c r="J48" s="368" t="n"/>
    </row>
    <row r="49">
      <c r="A49" t="inlineStr">
        <is>
          <t>12:40-14:10</t>
        </is>
      </c>
      <c r="B49" s="107" t="inlineStr">
        <is>
          <t>Andrey Sadovykh</t>
        </is>
      </c>
      <c r="C49" t="inlineStr">
        <is>
          <t>Andrey Sadovykh</t>
        </is>
      </c>
      <c r="D49" s="72" t="n"/>
      <c r="E49" s="390" t="inlineStr">
        <is>
          <t>Albert Demian</t>
        </is>
      </c>
      <c r="F49" s="1171" t="n"/>
      <c r="G49" s="348" t="n"/>
      <c r="H49" s="348" t="n"/>
      <c r="I49" s="348" t="n"/>
      <c r="J49" s="348" t="n"/>
    </row>
    <row r="50" ht="15.75" customHeight="1" s="1315">
      <c r="A50" t="inlineStr">
        <is>
          <t>12:40-14:10</t>
        </is>
      </c>
      <c r="B50" s="653" t="inlineStr">
        <is>
          <t>ONLINE</t>
        </is>
      </c>
      <c r="C50" t="inlineStr">
        <is>
          <t>ONLINE</t>
        </is>
      </c>
      <c r="D50" s="1157" t="n"/>
      <c r="E50" s="1071" t="n">
        <v>101</v>
      </c>
      <c r="F50" s="373" t="n"/>
      <c r="G50" s="348" t="n"/>
      <c r="H50" s="348" t="n"/>
      <c r="I50" s="348" t="n"/>
      <c r="J50" s="348" t="n"/>
    </row>
    <row r="51">
      <c r="A51" s="761" t="inlineStr">
        <is>
          <t>14:20-15:50</t>
        </is>
      </c>
      <c r="B51" s="1328" t="inlineStr">
        <is>
          <t>Communications (lec)</t>
        </is>
      </c>
      <c r="C51" t="inlineStr">
        <is>
          <t>Communications (lec)</t>
        </is>
      </c>
      <c r="D51" s="129" t="n"/>
      <c r="E51" s="190" t="n"/>
      <c r="F51" s="384" t="n"/>
      <c r="G51" s="368" t="n"/>
      <c r="H51" s="368" t="n"/>
      <c r="I51" s="368" t="n"/>
      <c r="J51" s="368" t="n"/>
    </row>
    <row r="52">
      <c r="A52" t="inlineStr">
        <is>
          <t>14:20-15:50</t>
        </is>
      </c>
      <c r="B52" s="1329" t="inlineStr">
        <is>
          <t>Sergey Kladko</t>
        </is>
      </c>
      <c r="C52" t="inlineStr">
        <is>
          <t>Sergey Kladko</t>
        </is>
      </c>
      <c r="D52" s="467" t="n"/>
      <c r="E52" s="306" t="n"/>
      <c r="F52" s="394" t="n"/>
      <c r="G52" s="348" t="n"/>
      <c r="H52" s="348" t="n"/>
      <c r="I52" s="348" t="n"/>
      <c r="J52" s="348" t="n"/>
    </row>
    <row r="53" ht="15.75" customHeight="1" s="1315">
      <c r="A53" t="inlineStr">
        <is>
          <t>14:20-15:50</t>
        </is>
      </c>
      <c r="B53" s="1402" t="inlineStr">
        <is>
          <t xml:space="preserve"> ONLINE </t>
        </is>
      </c>
      <c r="C53" t="inlineStr">
        <is>
          <t xml:space="preserve"> ONLINE </t>
        </is>
      </c>
      <c r="D53" s="1157" t="n"/>
      <c r="E53" s="333" t="n"/>
      <c r="F53" s="401" t="n"/>
      <c r="G53" s="348" t="n"/>
      <c r="H53" s="348" t="n"/>
      <c r="I53" s="348" t="n"/>
      <c r="J53" s="348" t="n"/>
    </row>
    <row r="54">
      <c r="A54" s="1407" t="inlineStr">
        <is>
          <t>16:00-17:30</t>
        </is>
      </c>
      <c r="B54" s="1328" t="inlineStr">
        <is>
          <t>Communications (lec)</t>
        </is>
      </c>
      <c r="C54" t="inlineStr">
        <is>
          <t>Communications (lec)</t>
        </is>
      </c>
      <c r="D54" s="667" t="n"/>
      <c r="E54" s="741" t="n"/>
      <c r="F54" s="1104" t="n"/>
      <c r="G54" s="348" t="n"/>
      <c r="H54" s="348" t="n"/>
      <c r="I54" s="348" t="n"/>
      <c r="J54" s="348" t="n"/>
    </row>
    <row r="55">
      <c r="A55" t="inlineStr">
        <is>
          <t>16:00-17:30</t>
        </is>
      </c>
      <c r="B55" s="1329" t="inlineStr">
        <is>
          <t>Sergey Kladko</t>
        </is>
      </c>
      <c r="C55" t="inlineStr">
        <is>
          <t>Sergey Kladko</t>
        </is>
      </c>
      <c r="D55" s="1188" t="n"/>
      <c r="F55" s="1105" t="n"/>
      <c r="G55" s="348" t="n"/>
      <c r="H55" s="348" t="n"/>
      <c r="I55" s="348" t="n"/>
      <c r="J55" s="348" t="n"/>
    </row>
    <row r="56">
      <c r="A56" t="inlineStr">
        <is>
          <t>16:00-17:30</t>
        </is>
      </c>
      <c r="B56" s="1330" t="inlineStr">
        <is>
          <t xml:space="preserve"> ONLINE</t>
        </is>
      </c>
      <c r="C56" t="inlineStr">
        <is>
          <t xml:space="preserve"> ONLINE</t>
        </is>
      </c>
      <c r="D56" s="743" t="n"/>
      <c r="F56" s="1106" t="n"/>
      <c r="G56" s="348" t="n"/>
      <c r="H56" s="348" t="n"/>
      <c r="I56" s="348" t="n"/>
      <c r="J56" s="348" t="n"/>
    </row>
    <row r="57">
      <c r="A57" s="1406" t="inlineStr">
        <is>
          <t>17:40-19:10</t>
        </is>
      </c>
      <c r="B57" s="1093" t="n"/>
      <c r="C57" s="1461" t="n"/>
      <c r="D57" s="420" t="inlineStr">
        <is>
          <t>Advanced Machine Learning (lec)</t>
        </is>
      </c>
      <c r="E57" s="761" t="n"/>
      <c r="F57" s="790" t="n"/>
      <c r="G57" s="348" t="n"/>
      <c r="H57" s="348" t="n"/>
      <c r="I57" s="348" t="n"/>
      <c r="J57" s="348" t="n"/>
    </row>
    <row r="58">
      <c r="A58" t="inlineStr">
        <is>
          <t>17:40-19:10</t>
        </is>
      </c>
      <c r="B58" s="1093" t="n"/>
      <c r="D58" s="422" t="inlineStr">
        <is>
          <t>Witold Pedrycz/Leonard Johard</t>
        </is>
      </c>
      <c r="F58" s="306" t="n"/>
      <c r="G58" s="348" t="n"/>
      <c r="H58" s="348" t="n"/>
      <c r="I58" s="348" t="n"/>
      <c r="J58" s="348" t="n"/>
    </row>
    <row r="59">
      <c r="A59" t="inlineStr">
        <is>
          <t>17:40-19:10</t>
        </is>
      </c>
      <c r="B59" s="1093" t="n"/>
      <c r="D59" s="423" t="inlineStr">
        <is>
          <t>ONLINE ( ROOM #303 ON 25/01, 01/02, 08/02, 15/02, 15/03, 22/03, 26/04)</t>
        </is>
      </c>
      <c r="F59" s="333" t="n"/>
      <c r="G59" s="348" t="n"/>
      <c r="H59" s="348" t="n"/>
      <c r="I59" s="348" t="n"/>
      <c r="J59" s="348" t="n"/>
    </row>
    <row r="60">
      <c r="A60" s="972" t="inlineStr">
        <is>
          <t>THURSDAY</t>
        </is>
      </c>
      <c r="B60" s="924" t="n"/>
      <c r="C60" s="1019" t="n"/>
      <c r="D60" s="924" t="n"/>
      <c r="E60" s="794" t="n"/>
      <c r="F60" s="794" t="n"/>
      <c r="G60" s="348" t="n"/>
      <c r="H60" s="348" t="n"/>
      <c r="I60" s="348" t="n"/>
      <c r="J60" s="348" t="n"/>
    </row>
    <row r="61">
      <c r="A61" s="1407" t="inlineStr">
        <is>
          <t>09:00-10:30</t>
        </is>
      </c>
      <c r="B61" s="185" t="n"/>
      <c r="D61" s="672" t="inlineStr">
        <is>
          <t>Advanced Machine Learning (lab)</t>
        </is>
      </c>
      <c r="E61" s="374" t="inlineStr">
        <is>
          <t>Computer Vision (lec)</t>
        </is>
      </c>
      <c r="F61" s="237" t="n"/>
      <c r="G61" s="348" t="n"/>
      <c r="H61" s="348" t="n"/>
      <c r="I61" s="348" t="n"/>
      <c r="J61" s="348" t="n"/>
    </row>
    <row r="62">
      <c r="A62" t="inlineStr">
        <is>
          <t>09:00-10:30</t>
        </is>
      </c>
      <c r="B62" s="126" t="n"/>
      <c r="D62" s="673" t="inlineStr">
        <is>
          <t>Gcinizwe Dlamini</t>
        </is>
      </c>
      <c r="E62" s="105" t="inlineStr">
        <is>
          <t>Adil Khan</t>
        </is>
      </c>
      <c r="F62" s="467" t="n"/>
      <c r="G62" s="348" t="n"/>
      <c r="H62" s="348" t="n"/>
      <c r="I62" s="348" t="n"/>
      <c r="J62" s="348" t="n"/>
    </row>
    <row r="63">
      <c r="A63" t="inlineStr">
        <is>
          <t>09:00-10:30</t>
        </is>
      </c>
      <c r="B63" s="1170" t="n"/>
      <c r="D63" s="423" t="n">
        <v>101</v>
      </c>
      <c r="E63" s="396" t="inlineStr">
        <is>
          <t>ONLINE</t>
        </is>
      </c>
      <c r="F63" s="1157" t="n"/>
      <c r="G63" s="348" t="n"/>
      <c r="H63" s="348" t="n"/>
      <c r="I63" s="348" t="n"/>
      <c r="J63" s="348" t="n"/>
    </row>
    <row r="64">
      <c r="A64" s="1407" t="inlineStr">
        <is>
          <t>10:40-12:10</t>
        </is>
      </c>
      <c r="B64" s="1367" t="inlineStr">
        <is>
          <t>Models of Software Systems (lec)</t>
        </is>
      </c>
      <c r="C64" t="inlineStr">
        <is>
          <t>Models of Software Systems (lec)</t>
        </is>
      </c>
      <c r="D64" s="676" t="inlineStr">
        <is>
          <t>Big Data Technologies and Analytics (lab)</t>
        </is>
      </c>
      <c r="E64" s="374" t="inlineStr">
        <is>
          <t>Computer Vision (lab)</t>
        </is>
      </c>
      <c r="F64" s="237" t="n"/>
      <c r="G64" s="368" t="n"/>
      <c r="H64" s="368" t="n"/>
      <c r="I64" s="368" t="n"/>
      <c r="J64" s="368" t="n"/>
    </row>
    <row r="65">
      <c r="A65" t="inlineStr">
        <is>
          <t>10:40-12:10</t>
        </is>
      </c>
      <c r="B65" s="1370" t="inlineStr">
        <is>
          <t>Manuel Mazzara</t>
        </is>
      </c>
      <c r="C65" t="inlineStr">
        <is>
          <t>Manuel Mazzara</t>
        </is>
      </c>
      <c r="D65" s="132" t="inlineStr">
        <is>
          <t>Firas Jolha</t>
        </is>
      </c>
      <c r="E65" s="105" t="inlineStr">
        <is>
          <t>Yaseen Albatoul</t>
        </is>
      </c>
      <c r="F65" s="467" t="n"/>
      <c r="G65" s="348" t="n"/>
      <c r="H65" s="348" t="n"/>
      <c r="I65" s="348" t="n"/>
      <c r="J65" s="348" t="n"/>
    </row>
    <row r="66">
      <c r="A66" t="inlineStr">
        <is>
          <t>10:40-12:10</t>
        </is>
      </c>
      <c r="B66" s="1372" t="n">
        <v>321</v>
      </c>
      <c r="C66" t="n">
        <v>321</v>
      </c>
      <c r="D66" s="681" t="n">
        <v>314</v>
      </c>
      <c r="E66" s="396" t="n">
        <v>101</v>
      </c>
      <c r="F66" s="467" t="n"/>
      <c r="G66" s="348" t="n"/>
      <c r="H66" s="348" t="n"/>
      <c r="I66" s="348" t="n"/>
      <c r="J66" s="348" t="n"/>
    </row>
    <row r="67">
      <c r="A67" s="1407" t="inlineStr">
        <is>
          <t>12:40-14:10</t>
        </is>
      </c>
      <c r="B67" s="1367" t="inlineStr">
        <is>
          <t>Models of Software Systems (tut)</t>
        </is>
      </c>
      <c r="C67" t="inlineStr">
        <is>
          <t>Models of Software Systems (tut)</t>
        </is>
      </c>
      <c r="D67" s="1342" t="inlineStr">
        <is>
          <t>Systematic Literature Review for Data Science &amp; Robotics (lec)</t>
        </is>
      </c>
      <c r="E67" t="inlineStr">
        <is>
          <t>Systematic Literature Review for Data Science &amp; Robotics (lec)</t>
        </is>
      </c>
      <c r="F67" s="367" t="n"/>
      <c r="G67" s="368" t="n"/>
      <c r="H67" s="368" t="n"/>
      <c r="I67" s="368" t="n"/>
      <c r="J67" s="368" t="n"/>
    </row>
    <row r="68">
      <c r="A68" t="inlineStr">
        <is>
          <t>12:40-14:10</t>
        </is>
      </c>
      <c r="B68" s="1370" t="inlineStr">
        <is>
          <t>Mansur Khazeev</t>
        </is>
      </c>
      <c r="C68" t="inlineStr">
        <is>
          <t>Mansur Khazeev</t>
        </is>
      </c>
      <c r="D68" s="283" t="inlineStr">
        <is>
          <t>Mirko Farina</t>
        </is>
      </c>
      <c r="E68" t="inlineStr">
        <is>
          <t>Mirko Farina</t>
        </is>
      </c>
      <c r="F68" s="1171" t="n"/>
      <c r="G68" s="348" t="n"/>
      <c r="H68" s="348" t="n"/>
      <c r="I68" s="348" t="n"/>
      <c r="J68" s="348" t="n"/>
    </row>
    <row r="69">
      <c r="A69" t="inlineStr">
        <is>
          <t>12:40-14:10</t>
        </is>
      </c>
      <c r="B69" s="1372" t="n">
        <v>321</v>
      </c>
      <c r="C69" t="n">
        <v>321</v>
      </c>
      <c r="D69" s="499" t="inlineStr">
        <is>
          <t>313 (week 1, 2, 7, 8)</t>
        </is>
      </c>
      <c r="E69" t="inlineStr">
        <is>
          <t>313 (week 1, 2, 7, 8)</t>
        </is>
      </c>
      <c r="F69" s="373" t="n"/>
      <c r="G69" s="348" t="n"/>
      <c r="H69" s="348" t="n"/>
      <c r="I69" s="348" t="n"/>
      <c r="J69" s="348" t="n"/>
    </row>
    <row r="70">
      <c r="A70" s="1407" t="inlineStr">
        <is>
          <t>14:20-15:50</t>
        </is>
      </c>
      <c r="B70" s="1367" t="inlineStr">
        <is>
          <t>Models of Software Systems (lab)</t>
        </is>
      </c>
      <c r="C70" t="inlineStr">
        <is>
          <t>Models of Software Systems (lab)</t>
        </is>
      </c>
      <c r="D70" s="505" t="inlineStr">
        <is>
          <t>Systematic Literature Review for DS (lab)</t>
        </is>
      </c>
      <c r="E70" s="129" t="n"/>
      <c r="F70" s="384" t="n"/>
      <c r="G70" s="368" t="n"/>
      <c r="H70" s="368" t="n"/>
      <c r="I70" s="368" t="n"/>
      <c r="J70" s="368" t="n"/>
    </row>
    <row r="71" ht="16.5" customHeight="1" s="1315">
      <c r="A71" t="inlineStr">
        <is>
          <t>14:20-15:50</t>
        </is>
      </c>
      <c r="B71" s="1370" t="inlineStr">
        <is>
          <t>Mansur Khazeev/ Hamna Aslam</t>
        </is>
      </c>
      <c r="C71" t="inlineStr">
        <is>
          <t>Mansur Khazeev/ Hamna Aslam</t>
        </is>
      </c>
      <c r="D71" s="284" t="inlineStr">
        <is>
          <t>Mirko Farina</t>
        </is>
      </c>
      <c r="E71" s="72" t="n"/>
      <c r="F71" s="394" t="n"/>
      <c r="G71" s="348" t="n"/>
      <c r="H71" s="348" t="n"/>
      <c r="I71" s="348" t="n"/>
      <c r="J71" s="348" t="n"/>
    </row>
    <row r="72">
      <c r="A72" t="inlineStr">
        <is>
          <t>14:20-15:50</t>
        </is>
      </c>
      <c r="B72" s="1372" t="n">
        <v>321</v>
      </c>
      <c r="C72" t="n">
        <v>321</v>
      </c>
      <c r="D72" s="499" t="n">
        <v>313</v>
      </c>
      <c r="E72" s="1157" t="n"/>
      <c r="F72" s="401" t="n"/>
      <c r="G72" s="348" t="n"/>
      <c r="H72" s="348" t="n"/>
      <c r="I72" s="348" t="n"/>
      <c r="J72" s="348" t="n"/>
    </row>
    <row r="73">
      <c r="A73" s="1406" t="inlineStr">
        <is>
          <t>16:00-17:30</t>
        </is>
      </c>
      <c r="B73" s="1093" t="n"/>
      <c r="C73" s="129" t="n"/>
      <c r="D73" s="690" t="n"/>
      <c r="E73" s="505" t="inlineStr">
        <is>
          <t>Systematic Literature Review for Robotics(lab)</t>
        </is>
      </c>
      <c r="F73" s="1104" t="n"/>
      <c r="G73" s="348" t="n"/>
      <c r="H73" s="348" t="n"/>
      <c r="I73" s="348" t="n"/>
      <c r="J73" s="348" t="n"/>
    </row>
    <row r="74">
      <c r="A74" t="inlineStr">
        <is>
          <t>16:00-17:30</t>
        </is>
      </c>
      <c r="C74" s="72" t="n"/>
      <c r="D74" s="510" t="n"/>
      <c r="E74" s="284" t="inlineStr">
        <is>
          <t>Mirko Farina</t>
        </is>
      </c>
      <c r="F74" s="303" t="n"/>
      <c r="G74" s="348" t="n"/>
      <c r="H74" s="348" t="n"/>
      <c r="I74" s="348" t="n"/>
      <c r="J74" s="348" t="n"/>
    </row>
    <row r="75">
      <c r="A75" t="inlineStr">
        <is>
          <t>16:00-17:30</t>
        </is>
      </c>
      <c r="C75" s="691" t="n"/>
      <c r="D75" s="516" t="n"/>
      <c r="E75" s="499" t="n">
        <v>313</v>
      </c>
      <c r="F75" s="316" t="n"/>
      <c r="G75" s="348" t="n"/>
      <c r="H75" s="348" t="n"/>
      <c r="I75" s="348" t="n"/>
      <c r="J75" s="348" t="n"/>
    </row>
    <row r="76">
      <c r="A76" s="1406" t="inlineStr">
        <is>
          <t>17:40-19:10</t>
        </is>
      </c>
      <c r="B76" s="761" t="n"/>
      <c r="C76" s="328" t="n"/>
      <c r="D76" s="1108" t="n"/>
      <c r="E76" s="761" t="n"/>
      <c r="F76" s="790" t="n"/>
      <c r="G76" s="348" t="n"/>
      <c r="H76" s="348" t="n"/>
      <c r="I76" s="348" t="n"/>
      <c r="J76" s="348" t="n"/>
    </row>
    <row r="77" ht="19.5" customHeight="1" s="1315">
      <c r="A77" t="inlineStr">
        <is>
          <t>17:40-19:10</t>
        </is>
      </c>
      <c r="B77" s="761" t="n"/>
      <c r="D77" s="72" t="n"/>
      <c r="F77" s="306" t="n"/>
      <c r="G77" s="348" t="n"/>
      <c r="H77" s="348" t="n"/>
      <c r="I77" s="348" t="n"/>
      <c r="J77" s="348" t="n"/>
    </row>
    <row r="78">
      <c r="A78" t="inlineStr">
        <is>
          <t>17:40-19:10</t>
        </is>
      </c>
      <c r="B78" s="761" t="n"/>
      <c r="D78" s="570" t="n"/>
      <c r="F78" s="333" t="n"/>
      <c r="G78" s="348" t="n"/>
      <c r="H78" s="348" t="n"/>
      <c r="I78" s="348" t="n"/>
      <c r="J78" s="348" t="n"/>
    </row>
    <row r="79">
      <c r="A79" s="883" t="inlineStr">
        <is>
          <t>FRIDAY</t>
        </is>
      </c>
      <c r="B79" s="1020" t="n"/>
      <c r="C79" s="1019" t="n"/>
      <c r="D79" s="924" t="n"/>
      <c r="E79" s="794" t="n"/>
      <c r="F79" s="888" t="n"/>
      <c r="G79" s="348" t="n"/>
      <c r="H79" s="348" t="n"/>
      <c r="I79" s="348" t="n"/>
      <c r="J79" s="348" t="n"/>
    </row>
    <row r="80">
      <c r="A80" s="761" t="inlineStr">
        <is>
          <t>09:00-10:30</t>
        </is>
      </c>
      <c r="B80" s="1375" t="inlineStr">
        <is>
          <t>Architecture of Software Systems (lec)</t>
        </is>
      </c>
      <c r="C80" t="inlineStr">
        <is>
          <t>Architecture of Software Systems (lec)</t>
        </is>
      </c>
      <c r="D80" s="530" t="n"/>
      <c r="E80" s="1109" t="n"/>
      <c r="F80" s="1104" t="n"/>
      <c r="G80" s="348" t="n"/>
      <c r="H80" s="348" t="n"/>
      <c r="I80" s="348" t="n"/>
      <c r="J80" s="348" t="n"/>
    </row>
    <row r="81">
      <c r="A81" t="inlineStr">
        <is>
          <t>09:00-10:30</t>
        </is>
      </c>
      <c r="B81" s="490" t="inlineStr">
        <is>
          <t>Darko Bozhinoski</t>
        </is>
      </c>
      <c r="C81" t="inlineStr">
        <is>
          <t>Darko Bozhinoski</t>
        </is>
      </c>
      <c r="D81" s="1188" t="n"/>
      <c r="E81" s="1110" t="n"/>
      <c r="F81" s="1105" t="n"/>
      <c r="G81" s="348" t="n"/>
      <c r="H81" s="348" t="n"/>
      <c r="I81" s="348" t="n"/>
      <c r="J81" s="348" t="n"/>
    </row>
    <row r="82">
      <c r="A82" t="inlineStr">
        <is>
          <t>09:00-10:30</t>
        </is>
      </c>
      <c r="B82" s="1403" t="inlineStr">
        <is>
          <t>ONLINE</t>
        </is>
      </c>
      <c r="C82" t="inlineStr">
        <is>
          <t>ONLINE</t>
        </is>
      </c>
      <c r="D82" s="743" t="n"/>
      <c r="E82" s="1111" t="n"/>
      <c r="F82" s="698" t="n"/>
      <c r="G82" s="348" t="n"/>
      <c r="H82" s="348" t="n"/>
      <c r="I82" s="348" t="n"/>
      <c r="J82" s="348" t="n"/>
    </row>
    <row r="83">
      <c r="A83" s="761" t="inlineStr">
        <is>
          <t>10:40-12:10</t>
        </is>
      </c>
      <c r="B83" s="554" t="n"/>
      <c r="C83" s="185" t="n"/>
      <c r="D83" s="553" t="inlineStr">
        <is>
          <t>Big Data Technologies and Analytics (lec)</t>
        </is>
      </c>
      <c r="E83" s="280" t="n"/>
      <c r="F83" s="1024" t="inlineStr">
        <is>
          <t>Marketing and Sales for IT Business (lec)</t>
        </is>
      </c>
      <c r="G83" s="348" t="n"/>
      <c r="H83" s="348" t="n"/>
      <c r="I83" s="348" t="n"/>
      <c r="J83" s="348" t="n"/>
    </row>
    <row r="84">
      <c r="A84" t="inlineStr">
        <is>
          <t>10:40-12:10</t>
        </is>
      </c>
      <c r="B84" s="467" t="n"/>
      <c r="C84" s="126" t="n"/>
      <c r="D84" s="132" t="inlineStr">
        <is>
          <t>Armen Beklaryan</t>
        </is>
      </c>
      <c r="E84" s="67" t="n"/>
      <c r="F84" s="1069" t="inlineStr">
        <is>
          <t>Konstantin Anisimov</t>
        </is>
      </c>
      <c r="G84" s="348" t="n"/>
      <c r="H84" s="348" t="n"/>
      <c r="I84" s="348" t="n"/>
      <c r="J84" s="348" t="n"/>
    </row>
    <row r="85">
      <c r="A85" t="inlineStr">
        <is>
          <t>10:40-12:10</t>
        </is>
      </c>
      <c r="B85" s="1157" t="n"/>
      <c r="C85" s="1170" t="n"/>
      <c r="D85" s="132" t="inlineStr">
        <is>
          <t xml:space="preserve">ONLINE (ROOM 107 ON 03/02,17/02,17/03,14/04,21/04 )        </t>
        </is>
      </c>
      <c r="E85" s="879" t="n"/>
      <c r="F85" s="1071" t="inlineStr">
        <is>
          <t>ONLINE (STARTS AT 11am)</t>
        </is>
      </c>
      <c r="G85" s="348" t="n"/>
      <c r="H85" s="348" t="n"/>
      <c r="I85" s="348" t="n"/>
      <c r="J85" s="348" t="n"/>
    </row>
    <row r="86">
      <c r="A86" s="761" t="inlineStr">
        <is>
          <t>12:40-14:10</t>
        </is>
      </c>
      <c r="B86" s="554" t="n"/>
      <c r="C86" s="185" t="n"/>
      <c r="D86" s="121" t="inlineStr">
        <is>
          <t>Big Data Technologies and Analytics (lec)</t>
        </is>
      </c>
      <c r="E86" s="565" t="n"/>
      <c r="F86" s="790" t="n"/>
      <c r="G86" s="348" t="n"/>
      <c r="H86" s="348" t="n"/>
      <c r="I86" s="348" t="n"/>
      <c r="J86" s="348" t="n"/>
    </row>
    <row r="87">
      <c r="A87" t="inlineStr">
        <is>
          <t>12:40-14:10</t>
        </is>
      </c>
      <c r="B87" s="467" t="n"/>
      <c r="C87" s="126" t="n"/>
      <c r="D87" s="168" t="inlineStr">
        <is>
          <t>Armen Beklaryan</t>
        </is>
      </c>
      <c r="E87" s="877" t="n"/>
      <c r="F87" s="306" t="n"/>
      <c r="G87" s="348" t="n"/>
      <c r="H87" s="348" t="n"/>
      <c r="I87" s="348" t="n"/>
      <c r="J87" s="348" t="n"/>
    </row>
    <row r="88">
      <c r="A88" t="inlineStr">
        <is>
          <t>12:40-14:10</t>
        </is>
      </c>
      <c r="B88" s="1157" t="n"/>
      <c r="C88" s="1170" t="n"/>
      <c r="D88" s="147" t="inlineStr">
        <is>
          <t xml:space="preserve">ONLINE (ROOM 107 ON 03/02,17/02,17/03,14/04,21/04 )        </t>
        </is>
      </c>
      <c r="E88" s="916" t="n"/>
      <c r="F88" s="572" t="n"/>
      <c r="G88" s="348" t="n"/>
      <c r="H88" s="348" t="n"/>
      <c r="I88" s="348" t="n"/>
      <c r="J88" s="348" t="n"/>
    </row>
    <row r="89">
      <c r="A89" s="761" t="inlineStr">
        <is>
          <t>14:20-15:50</t>
        </is>
      </c>
      <c r="B89" s="1375" t="inlineStr">
        <is>
          <t>Architecture of Software Systems (lec)</t>
        </is>
      </c>
      <c r="C89" t="inlineStr">
        <is>
          <t>Architecture of Software Systems (lec)</t>
        </is>
      </c>
      <c r="D89" s="554" t="n"/>
      <c r="E89" s="60" t="n"/>
      <c r="F89" s="701" t="n"/>
      <c r="G89" s="348" t="n"/>
      <c r="H89" s="348" t="n"/>
      <c r="I89" s="348" t="n"/>
      <c r="J89" s="348" t="n"/>
    </row>
    <row r="90">
      <c r="A90" t="inlineStr">
        <is>
          <t>14:20-15:50</t>
        </is>
      </c>
      <c r="B90" s="490" t="inlineStr">
        <is>
          <t>Darko Bozhinoski</t>
        </is>
      </c>
      <c r="C90" t="inlineStr">
        <is>
          <t>Darko Bozhinoski</t>
        </is>
      </c>
      <c r="D90" s="554" t="n"/>
      <c r="E90" s="467" t="n"/>
      <c r="F90" s="467" t="n"/>
      <c r="G90" s="348" t="n"/>
      <c r="H90" s="348" t="n"/>
      <c r="I90" s="348" t="n"/>
      <c r="J90" s="348" t="n"/>
    </row>
    <row r="91">
      <c r="A91" t="inlineStr">
        <is>
          <t>14:20-15:50</t>
        </is>
      </c>
      <c r="B91" s="1403" t="inlineStr">
        <is>
          <t>ONLINE</t>
        </is>
      </c>
      <c r="C91" t="inlineStr">
        <is>
          <t>ONLINE</t>
        </is>
      </c>
      <c r="D91" s="1157" t="n"/>
      <c r="E91" s="1157" t="n"/>
      <c r="F91" s="702" t="n"/>
      <c r="G91" s="348" t="n"/>
      <c r="H91" s="348" t="n"/>
      <c r="I91" s="348" t="n"/>
      <c r="J91" s="348" t="n"/>
    </row>
    <row r="92">
      <c r="A92" s="1406" t="inlineStr">
        <is>
          <t>16:00-17:30</t>
        </is>
      </c>
      <c r="B92" s="1093" t="n"/>
      <c r="C92" s="1170" t="n"/>
      <c r="D92" s="554" t="n"/>
      <c r="E92" s="60" t="n"/>
      <c r="F92" s="703" t="inlineStr">
        <is>
          <t>CTO Toolkit: Quality, Process, and Team (lab)</t>
        </is>
      </c>
      <c r="G92" s="348" t="n"/>
      <c r="H92" s="348" t="n"/>
      <c r="I92" s="348" t="n"/>
      <c r="J92" s="348" t="n"/>
    </row>
    <row r="93">
      <c r="A93" t="inlineStr">
        <is>
          <t>16:00-17:30</t>
        </is>
      </c>
      <c r="B93" s="1157" t="n"/>
      <c r="D93" s="467" t="n"/>
      <c r="E93" s="467" t="n"/>
      <c r="F93" s="1112" t="inlineStr">
        <is>
          <t>Ahmed Elbatanony</t>
        </is>
      </c>
      <c r="G93" s="348" t="n"/>
      <c r="H93" s="348" t="n"/>
      <c r="I93" s="348" t="n"/>
      <c r="J93" s="348" t="n"/>
    </row>
    <row r="94">
      <c r="A94" t="inlineStr">
        <is>
          <t>16:00-17:30</t>
        </is>
      </c>
      <c r="B94" s="1157" t="n"/>
      <c r="D94" s="166" t="n"/>
      <c r="E94" s="1157" t="n"/>
      <c r="F94" s="548" t="n">
        <v>103</v>
      </c>
      <c r="G94" s="348" t="n"/>
      <c r="H94" s="348" t="n"/>
      <c r="I94" s="348" t="n"/>
      <c r="J94" s="348" t="n"/>
    </row>
    <row r="95">
      <c r="A95" s="1407" t="inlineStr">
        <is>
          <t>17:40-19:10</t>
        </is>
      </c>
      <c r="B95" s="1094" t="n"/>
      <c r="C95" s="759" t="n"/>
      <c r="D95" s="970" t="n"/>
      <c r="E95" s="759" t="n"/>
      <c r="F95" s="790" t="n"/>
      <c r="G95" s="348" t="n"/>
      <c r="H95" s="348" t="n"/>
      <c r="I95" s="348" t="n"/>
      <c r="J95" s="348" t="n"/>
    </row>
    <row r="96">
      <c r="A96" t="inlineStr">
        <is>
          <t>17:40-19:10</t>
        </is>
      </c>
      <c r="B96" s="332" t="n"/>
      <c r="F96" s="306" t="n"/>
      <c r="G96" s="348" t="n"/>
      <c r="H96" s="348" t="n"/>
      <c r="I96" s="348" t="n"/>
      <c r="J96" s="348" t="n"/>
    </row>
    <row r="97">
      <c r="A97" t="inlineStr">
        <is>
          <t>17:40-19:10</t>
        </is>
      </c>
      <c r="B97" s="332" t="n"/>
      <c r="F97" s="333" t="n"/>
      <c r="G97" s="348" t="n"/>
      <c r="H97" s="348" t="n"/>
      <c r="I97" s="348" t="n"/>
      <c r="J97" s="348" t="n"/>
    </row>
    <row r="98">
      <c r="A98" s="883" t="inlineStr">
        <is>
          <t>SATURDAY</t>
        </is>
      </c>
      <c r="B98" s="1020" t="n"/>
      <c r="C98" s="1019" t="n"/>
      <c r="D98" s="924" t="n"/>
      <c r="E98" s="794" t="n"/>
      <c r="F98" s="888" t="n"/>
      <c r="G98" s="348" t="n"/>
      <c r="H98" s="348" t="n"/>
      <c r="I98" s="348" t="n"/>
      <c r="J98" s="348" t="n"/>
    </row>
    <row r="99">
      <c r="A99" s="1407" t="inlineStr">
        <is>
          <t>09:00-10:30</t>
        </is>
      </c>
      <c r="B99" s="1064" t="n"/>
      <c r="C99" s="1384" t="n"/>
      <c r="D99" s="1385" t="n"/>
      <c r="E99" s="1381" t="n"/>
      <c r="F99" s="795" t="n"/>
      <c r="G99" s="348" t="n"/>
      <c r="H99" s="348" t="n"/>
      <c r="I99" s="348" t="n"/>
      <c r="J99" s="348" t="n"/>
    </row>
    <row r="100">
      <c r="A100" t="inlineStr">
        <is>
          <t>09:00-10:30</t>
        </is>
      </c>
      <c r="B100" s="1064" t="n"/>
      <c r="F100" s="1069" t="n"/>
      <c r="G100" s="348" t="n"/>
      <c r="H100" s="348" t="n"/>
      <c r="I100" s="348" t="n"/>
      <c r="J100" s="348" t="n"/>
    </row>
    <row r="101">
      <c r="A101" t="inlineStr">
        <is>
          <t>09:00-10:30</t>
        </is>
      </c>
      <c r="B101" s="1064" t="n"/>
      <c r="F101" s="1071" t="n"/>
      <c r="G101" s="348" t="n"/>
      <c r="H101" s="348" t="n"/>
      <c r="I101" s="348" t="n"/>
      <c r="J101" s="348" t="n"/>
    </row>
    <row r="102">
      <c r="A102" s="1407" t="inlineStr">
        <is>
          <t>10:40-12:10</t>
        </is>
      </c>
      <c r="B102" s="1064" t="n"/>
      <c r="C102" s="1384" t="n"/>
      <c r="D102" s="1385" t="n"/>
      <c r="E102" s="1381" t="n"/>
      <c r="F102" s="795" t="n"/>
      <c r="G102" s="348" t="n"/>
      <c r="H102" s="348" t="n"/>
      <c r="I102" s="348" t="n"/>
      <c r="J102" s="348" t="n"/>
    </row>
    <row r="103">
      <c r="A103" t="inlineStr">
        <is>
          <t>10:40-12:10</t>
        </is>
      </c>
      <c r="B103" s="1064" t="n"/>
      <c r="F103" s="1069" t="n"/>
      <c r="G103" s="348" t="n"/>
      <c r="H103" s="348" t="n"/>
      <c r="I103" s="348" t="n"/>
      <c r="J103" s="348" t="n"/>
    </row>
    <row r="104">
      <c r="A104" t="inlineStr">
        <is>
          <t>10:40-12:10</t>
        </is>
      </c>
      <c r="B104" s="1064" t="n"/>
      <c r="F104" s="1071" t="n"/>
      <c r="G104" s="348" t="n"/>
      <c r="H104" s="348" t="n"/>
      <c r="I104" s="348" t="n"/>
      <c r="J104" s="348" t="n"/>
    </row>
    <row r="105">
      <c r="A105" s="1407" t="inlineStr">
        <is>
          <t>12:40-14:10</t>
        </is>
      </c>
      <c r="B105" s="1064" t="n"/>
      <c r="C105" s="1384" t="n"/>
      <c r="D105" s="1385" t="n"/>
      <c r="E105" s="1381" t="n"/>
      <c r="F105" s="1067" t="n"/>
      <c r="G105" s="348" t="n"/>
      <c r="H105" s="348" t="n"/>
      <c r="I105" s="348" t="n"/>
      <c r="J105" s="348" t="n"/>
    </row>
    <row r="106">
      <c r="A106" t="inlineStr">
        <is>
          <t>12:40-14:10</t>
        </is>
      </c>
      <c r="B106" s="1064" t="n"/>
      <c r="F106" s="1069" t="n"/>
      <c r="G106" s="348" t="n"/>
      <c r="H106" s="348" t="n"/>
      <c r="I106" s="348" t="n"/>
      <c r="J106" s="348" t="n"/>
    </row>
    <row r="107">
      <c r="A107" t="inlineStr">
        <is>
          <t>12:40-14:10</t>
        </is>
      </c>
      <c r="B107" s="1064" t="n"/>
      <c r="F107" s="1071" t="n"/>
      <c r="G107" s="348" t="n"/>
      <c r="H107" s="348" t="n"/>
      <c r="I107" s="348" t="n"/>
      <c r="J107" s="348" t="n"/>
    </row>
    <row r="108">
      <c r="A108" s="1407" t="inlineStr">
        <is>
          <t>14:20-15:50</t>
        </is>
      </c>
      <c r="B108" s="1064" t="n"/>
      <c r="C108" s="1384" t="n"/>
      <c r="D108" s="1385" t="n"/>
      <c r="E108" s="1381" t="n"/>
      <c r="F108" s="1095" t="n"/>
      <c r="G108" s="348" t="n"/>
      <c r="H108" s="348" t="n"/>
      <c r="I108" s="348" t="n"/>
      <c r="J108" s="348" t="n"/>
    </row>
    <row r="109">
      <c r="A109" t="inlineStr">
        <is>
          <t>14:20-15:50</t>
        </is>
      </c>
      <c r="B109" s="1064" t="n"/>
      <c r="F109" s="1096" t="n"/>
      <c r="G109" s="348" t="n"/>
      <c r="H109" s="348" t="n"/>
      <c r="I109" s="348" t="n"/>
      <c r="J109" s="348" t="n"/>
    </row>
    <row r="110">
      <c r="A110" t="inlineStr">
        <is>
          <t>14:20-15:50</t>
        </is>
      </c>
      <c r="B110" s="1064" t="n"/>
      <c r="F110" s="1097" t="n"/>
      <c r="G110" s="348" t="n"/>
      <c r="H110" s="348" t="n"/>
      <c r="I110" s="348" t="n"/>
      <c r="J110" s="348" t="n"/>
    </row>
    <row r="111">
      <c r="A111" s="1407" t="inlineStr">
        <is>
          <t>16:00-17:30</t>
        </is>
      </c>
      <c r="B111" s="1064" t="n"/>
      <c r="C111" s="1384" t="n"/>
      <c r="D111" s="1385" t="n"/>
      <c r="E111" s="1381" t="n"/>
      <c r="F111" s="1067" t="n"/>
      <c r="G111" s="348" t="n"/>
      <c r="H111" s="348" t="n"/>
      <c r="I111" s="348" t="n"/>
      <c r="J111" s="348" t="n"/>
    </row>
    <row r="112">
      <c r="A112" t="inlineStr">
        <is>
          <t>16:00-17:30</t>
        </is>
      </c>
      <c r="B112" s="1064" t="n"/>
      <c r="F112" s="1069" t="n"/>
      <c r="G112" s="348" t="n"/>
      <c r="H112" s="348" t="n"/>
      <c r="I112" s="348" t="n"/>
      <c r="J112" s="348" t="n"/>
    </row>
    <row r="113">
      <c r="A113" t="inlineStr">
        <is>
          <t>16:00-17:30</t>
        </is>
      </c>
      <c r="B113" s="1064" t="n"/>
      <c r="F113" s="1071" t="n"/>
      <c r="G113" s="348" t="n"/>
      <c r="H113" s="348" t="n"/>
      <c r="I113" s="348" t="n"/>
      <c r="J113" s="348" t="n"/>
    </row>
    <row r="114">
      <c r="A114" s="1407" t="inlineStr">
        <is>
          <t>17:40-19:10</t>
        </is>
      </c>
      <c r="B114" s="1064" t="n"/>
      <c r="C114" s="1384" t="n"/>
      <c r="D114" s="1385" t="n"/>
      <c r="E114" s="1381" t="n"/>
      <c r="F114" s="795" t="n"/>
      <c r="G114" s="348" t="n"/>
      <c r="H114" s="348" t="n"/>
      <c r="I114" s="348" t="n"/>
      <c r="J114" s="348" t="n"/>
    </row>
    <row r="115">
      <c r="A115" t="inlineStr">
        <is>
          <t>17:40-19:10</t>
        </is>
      </c>
      <c r="B115" s="1064" t="n"/>
      <c r="F115" s="1069" t="n"/>
      <c r="G115" s="348" t="n"/>
      <c r="H115" s="348" t="n"/>
      <c r="I115" s="348" t="n"/>
      <c r="J115" s="348" t="n"/>
    </row>
    <row r="116">
      <c r="A116" t="inlineStr">
        <is>
          <t>17:40-19:10</t>
        </is>
      </c>
      <c r="B116" s="1064" t="n"/>
      <c r="F116" s="1071" t="n"/>
      <c r="G116" s="348" t="n"/>
      <c r="H116" s="348" t="n"/>
      <c r="I116" s="348" t="n"/>
      <c r="J116" s="348" t="n"/>
    </row>
  </sheetData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G969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cols>
    <col width="22.5" customWidth="1" style="1315" min="2" max="2"/>
    <col width="23.25" customWidth="1" style="1315" min="3" max="3"/>
    <col width="23.5" customWidth="1" style="1315" min="4" max="4"/>
    <col width="23.88" customWidth="1" style="1315" min="5" max="5"/>
    <col width="19.63" customWidth="1" style="1315" min="6" max="6"/>
    <col width="23.75" customWidth="1" style="1315" min="7" max="7"/>
  </cols>
  <sheetData>
    <row r="1">
      <c r="A1" s="1113" t="inlineStr">
        <is>
          <t>Block 3</t>
        </is>
      </c>
      <c r="B1" s="1114" t="n"/>
      <c r="C1" s="1114" t="n"/>
      <c r="D1" s="1114" t="n"/>
      <c r="E1" s="1114" t="n"/>
      <c r="F1" s="1114" t="n"/>
    </row>
    <row r="2">
      <c r="A2" s="1115" t="n"/>
      <c r="B2" s="1116" t="inlineStr">
        <is>
          <t>Monday</t>
        </is>
      </c>
      <c r="C2" s="1116" t="inlineStr">
        <is>
          <t>Tuesday</t>
        </is>
      </c>
      <c r="D2" s="1117" t="inlineStr">
        <is>
          <t>Wednesday</t>
        </is>
      </c>
      <c r="E2" s="1116" t="inlineStr">
        <is>
          <t>Thursday</t>
        </is>
      </c>
      <c r="F2" s="1116" t="inlineStr">
        <is>
          <t>Friday</t>
        </is>
      </c>
      <c r="G2" s="1118" t="inlineStr">
        <is>
          <t>Saturday</t>
        </is>
      </c>
    </row>
    <row r="3">
      <c r="A3" s="1128" t="n"/>
      <c r="B3" s="1122" t="inlineStr">
        <is>
          <t>Monday</t>
        </is>
      </c>
      <c r="C3" s="1122" t="inlineStr">
        <is>
          <t>Tuesday</t>
        </is>
      </c>
      <c r="D3" s="1121" t="inlineStr">
        <is>
          <t>Wednesday</t>
        </is>
      </c>
      <c r="E3" s="1122" t="inlineStr">
        <is>
          <t>Thursday</t>
        </is>
      </c>
      <c r="F3" s="1122" t="inlineStr">
        <is>
          <t>Friday</t>
        </is>
      </c>
      <c r="G3" s="1123" t="inlineStr">
        <is>
          <t>Saturday</t>
        </is>
      </c>
    </row>
    <row r="4">
      <c r="A4" s="1124" t="inlineStr">
        <is>
          <t>23rd - 27th Jan</t>
        </is>
      </c>
      <c r="B4" s="1136" t="n"/>
      <c r="C4" s="1131" t="inlineStr">
        <is>
          <t xml:space="preserve">9:30 - 11:30 LS - Lecture
(Paolo Ciancarini)
13:00 - 17:00 LS - Lab
(Hamid/Vasily)  </t>
        </is>
      </c>
      <c r="D4" s="1127" t="inlineStr">
        <is>
          <t>9:30 - 11:30 AS - Lecture 
(Anna Melikhova - online) 
13:00 - 17:00 AS - Lab
(Alexander/Iseoluwa)</t>
        </is>
      </c>
      <c r="E4" s="1131" t="inlineStr">
        <is>
          <t xml:space="preserve">9:30 - 11:30 LS - Lecture
(Paolo Ciancarini)
13:00 - 17:00 LS - Lab
(Hamid/Vasily)  </t>
        </is>
      </c>
      <c r="F4" s="1128" t="n"/>
      <c r="G4" s="1115" t="n"/>
    </row>
    <row r="5">
      <c r="A5" s="1124" t="inlineStr">
        <is>
          <t>30th Jan - 3rd Feb</t>
        </is>
      </c>
      <c r="B5" s="1127" t="inlineStr">
        <is>
          <t xml:space="preserve">9:30 - 11:30 AS - Lecture 
11.45 - 13.45 AS - Lecture 
14.45 - 16.45 AS - Lecture
(Anna Melikhova - offline) </t>
        </is>
      </c>
      <c r="C5" s="1131" t="inlineStr">
        <is>
          <t>9:30 - 11:30 LS - Lecture
(Paolo Ciancarini)
13:00 - 17:00 LS - Lab
(Hamid/Vasily)</t>
        </is>
      </c>
      <c r="D5" s="1134" t="inlineStr">
        <is>
          <t>9:30 - 11:30 AS - Lab
(Alexander/Iseoluwa) 
13:00 - 17:00 AS - Lab
(Alexander/Iseoluwa)</t>
        </is>
      </c>
      <c r="E5" s="1131" t="inlineStr">
        <is>
          <t>9:30 - 11:30 LS - Lecture
(Paolo Ciancarini)
13:00 - 17:00 LS - Lab
(Hamid/Vasily)</t>
        </is>
      </c>
      <c r="F5" s="1115" t="n"/>
      <c r="G5" s="1115" t="n"/>
    </row>
    <row r="6">
      <c r="A6" s="1124" t="inlineStr">
        <is>
          <t>6th - 10th Feb</t>
        </is>
      </c>
      <c r="B6" s="1134" t="inlineStr">
        <is>
          <t>9:30 - 11:30 AS - Lecture
(Anna Melikhova - online) 
13:00 - 17:00 AS - Lab
(Alexander/Iseoluwa)</t>
        </is>
      </c>
      <c r="C6" s="1131" t="inlineStr">
        <is>
          <t>9:30 - 11:30 LS - Lecture
(Paolo Ciancarini)
13:00 - 17:00 LS - Lab
(Hamid/Vasily)</t>
        </is>
      </c>
      <c r="D6" s="1134" t="inlineStr">
        <is>
          <t>9:30 - 11:30 AS - Lab
(Alexander/Iseoluwa) 
13:00 - 17:00 AS - Lab
(Alexander/Iseoluwa)</t>
        </is>
      </c>
      <c r="E6" s="1131" t="inlineStr">
        <is>
          <t>9:30 - 11:30 LS - Lecture
(Paolo Ciancarini)
13:00 - 17:00 LS - Lab
(Hamid/Vasily)</t>
        </is>
      </c>
      <c r="F6" s="1115" t="n"/>
      <c r="G6" s="1115" t="n"/>
    </row>
    <row r="7">
      <c r="A7" s="1124" t="inlineStr">
        <is>
          <t>13th - 17th Feb</t>
        </is>
      </c>
      <c r="B7" s="1134" t="inlineStr">
        <is>
          <t xml:space="preserve">9:30 - 11:30 AS - Lecture 
11.45 - 13.45 AS - Lecture 
14.45 - 16.45 AS - Lecture
(Anna Melikhova - offline) </t>
        </is>
      </c>
      <c r="C7" s="1131" t="inlineStr">
        <is>
          <t>9:30 - 11:30 LS - Lecture
(Paolo Ciancarini)
13:00 - 17:00 LS - Lab
(Hamid/Vasily)</t>
        </is>
      </c>
      <c r="D7" s="1134" t="inlineStr">
        <is>
          <t>9:30 - 11:30 AS - Lab
(Alexander/Iseoluwa)
13:00 - 17:00 AS - Lab
(Alexander/Iseoluwa)</t>
        </is>
      </c>
      <c r="E7" s="1131" t="inlineStr">
        <is>
          <t>9:30 - 11:30 LS - Lecture
(Paolo Ciancarini)
13:00 - 17:00 LS - Lab
(Hamid/Vasily)</t>
        </is>
      </c>
      <c r="F7" s="1115" t="n"/>
      <c r="G7" s="1115" t="n"/>
    </row>
    <row r="8">
      <c r="A8" s="1124" t="inlineStr">
        <is>
          <t>20th - 24th Feb</t>
        </is>
      </c>
      <c r="B8" s="1134" t="inlineStr">
        <is>
          <t xml:space="preserve">14:00 - 16:00 AS - Lecture
(Anna Melikhova - online) 
</t>
        </is>
      </c>
      <c r="C8" s="1131" t="inlineStr">
        <is>
          <t>9:30 - 11:30 LS - Lecture
(Paolo Ciancarini)
13:00 - 17:00 LS - Lab
(Hamid/Vasily)</t>
        </is>
      </c>
      <c r="D8" s="1134" t="inlineStr">
        <is>
          <t>9:30 - 11:30 AS - Lab
(Alexander/Iseoluwa)
13:00 - 17:00 AS - Lab
(Alexander/Iseoluwa)</t>
        </is>
      </c>
      <c r="E8" s="1131" t="inlineStr">
        <is>
          <t>9:30 - 11:30 LS - Lecture
(Paolo Ciancarini)
13:00 - 17:00 LS - Lab
(Hamid/Vasily)</t>
        </is>
      </c>
      <c r="F8" s="1115" t="n"/>
      <c r="G8" s="1115" t="n"/>
    </row>
    <row r="9">
      <c r="A9" s="1124" t="inlineStr">
        <is>
          <t>27th Feb - 3rd Mar</t>
        </is>
      </c>
      <c r="B9" s="1130" t="inlineStr">
        <is>
          <t>AS lectures moved to Friday and Saturday</t>
        </is>
      </c>
      <c r="C9" s="1131" t="inlineStr">
        <is>
          <t>9:30 - 11:30 LS - Lecture
(Paolo Ciancarini)
13:00 - 17:00 LS - Lab
(Hamid/Vasily)</t>
        </is>
      </c>
      <c r="D9" s="1130" t="inlineStr">
        <is>
          <t>AS lectures moved to Friday and Saturday</t>
        </is>
      </c>
      <c r="E9" s="1131" t="inlineStr">
        <is>
          <t>9:30 - 11:30 LS - Lecture
(Paolo Ciancarini)
13:00 - 17:00 LS - Lab
(Hamid/Vasily)</t>
        </is>
      </c>
      <c r="F9" s="1132" t="inlineStr">
        <is>
          <t xml:space="preserve">9:30 - 11:30 AS - Lecture 
(Anna Melikhova - online) </t>
        </is>
      </c>
      <c r="G9" s="1133" t="inlineStr">
        <is>
          <t xml:space="preserve">14.30 - 16.30 - lecture
16.45 - 18.45 - lectuire
(Anna Melikhova - online) </t>
        </is>
      </c>
    </row>
    <row r="10">
      <c r="A10" s="1124" t="inlineStr">
        <is>
          <t>6th - 10th Mar</t>
        </is>
      </c>
      <c r="B10" s="1134" t="inlineStr">
        <is>
          <t>9:30 - 11:30 AS - Lecture
(Anna Melikhova) 
13:00 - 17:00 AS - Lab
(Alexander/Iseoluwa)</t>
        </is>
      </c>
      <c r="C10" s="1131" t="inlineStr">
        <is>
          <t>9:30 - 11:30 LS - Lecture
(Paolo Ciancarini)
13:00 - 17:00 LS - Lab
(Hamid/Vasily)</t>
        </is>
      </c>
      <c r="D10" s="1134" t="inlineStr">
        <is>
          <t>9:30 - 11:30 AS - Lecture
(Anna Melikhova) 
13:00 - 17:00 AS - Lab
(Alexander/Iseoluwa)</t>
        </is>
      </c>
      <c r="E10" s="1131" t="inlineStr">
        <is>
          <t>9:30 - 11:30 LS - Lecture
(Paolo Ciancarini)
13:00 - 17:00 LS - Lab
(Hamid/Vasily)</t>
        </is>
      </c>
      <c r="F10" s="1115" t="n"/>
      <c r="G10" s="1115" t="n"/>
    </row>
    <row r="11">
      <c r="A11" s="1124" t="inlineStr">
        <is>
          <t>13th - 17th Mar</t>
        </is>
      </c>
      <c r="B11" s="1143" t="inlineStr">
        <is>
          <t>LS Exam</t>
        </is>
      </c>
      <c r="C11" s="1143" t="n"/>
      <c r="D11" s="1136" t="inlineStr">
        <is>
          <t>AS Exam</t>
        </is>
      </c>
      <c r="E11" s="1143" t="n"/>
      <c r="F11" s="1143" t="n"/>
      <c r="G11" s="577" t="n"/>
    </row>
    <row r="12">
      <c r="A12" s="1137" t="inlineStr">
        <is>
          <t>20th -24th Mar</t>
        </is>
      </c>
      <c r="B12" s="1462" t="inlineStr">
        <is>
          <t>Spring break</t>
        </is>
      </c>
      <c r="C12" t="inlineStr">
        <is>
          <t>Spring break</t>
        </is>
      </c>
      <c r="D12" t="inlineStr">
        <is>
          <t>Spring break</t>
        </is>
      </c>
      <c r="E12" t="inlineStr">
        <is>
          <t>Spring break</t>
        </is>
      </c>
      <c r="F12" t="inlineStr">
        <is>
          <t>Spring break</t>
        </is>
      </c>
      <c r="G12" s="1139" t="n"/>
    </row>
    <row r="13">
      <c r="A13" s="1140" t="inlineStr">
        <is>
          <t>27th - 31st Mar</t>
        </is>
      </c>
      <c r="B13" s="1141" t="inlineStr">
        <is>
          <t>9:30 - 12:00 OT - Lecture
(Saif Saad)
13:00 - 17:00 OT - Lab
(Saif/Hamid)</t>
        </is>
      </c>
      <c r="C13" s="1141" t="inlineStr">
        <is>
          <t>09:30 - 11:30 CCF - Lecture
(Kirill Saltanov)
13:00 - 17:00 CCF - Lab.
(Vasily/Iseoluwa)</t>
        </is>
      </c>
      <c r="D13" s="1141" t="inlineStr">
        <is>
          <t>9:30 - 12:00 OT - Lecture
(Saif Saad)
13:00 - 17:00 OT - Lab
(Saif/Hamid)</t>
        </is>
      </c>
      <c r="E13" s="1141" t="inlineStr">
        <is>
          <t>09:30 - 11:30 CCF - Lecture
(Kirill Saltanov)
13:00 - 17:00 CCF - Lab.
(Vasily/Iseoluwa)</t>
        </is>
      </c>
      <c r="F13" s="1143" t="n"/>
      <c r="G13" s="577" t="n"/>
    </row>
    <row r="14">
      <c r="A14" s="1124" t="inlineStr">
        <is>
          <t>3rd - 7th Apr</t>
        </is>
      </c>
      <c r="B14" s="1141" t="inlineStr">
        <is>
          <t>9:30 - 12:00 OT - Lecture
(Saif Saad)
13:00 - 17:00 OT - Lab
(Saif/Hamid)</t>
        </is>
      </c>
      <c r="C14" s="1141" t="inlineStr">
        <is>
          <t>09:30 - 11:30 CCF - Lecture
(Kirill Saltanov)
13:00 - 17:00 CCF - Lab.
(Vasily/Iseoluwa)</t>
        </is>
      </c>
      <c r="D14" s="1141" t="inlineStr">
        <is>
          <t>9:30 - 12:00 OT - Lecture
(Saif Saad)
13:00 - 17:00 OT - Lab
(Saif/Hamid)</t>
        </is>
      </c>
      <c r="E14" s="1141" t="inlineStr">
        <is>
          <t>09:30 - 11:30 CCF - Lecture
(Kirill Saltanov)
13:00 - 17:00 CCF - Lab.
(Vasily/Iseoluwa)</t>
        </is>
      </c>
      <c r="F14" s="1143" t="n"/>
      <c r="G14" s="577" t="n"/>
    </row>
    <row r="15">
      <c r="A15" s="1124" t="inlineStr">
        <is>
          <t>10th - 14th Apr</t>
        </is>
      </c>
      <c r="B15" s="1141" t="inlineStr">
        <is>
          <t>9:30 - 12:00 OT - Lecture
(Saif Saad)
13:00 - 17:00 OT - Lab
(Saif/Hamid)</t>
        </is>
      </c>
      <c r="C15" s="1141" t="inlineStr">
        <is>
          <t>09:30 - 11:30 CCF - Lecture
(Kirill Saltanov)
13:00 - 17:00 CCF - Lab.
(Vasily/Iseoluwa)</t>
        </is>
      </c>
      <c r="D15" s="1141" t="inlineStr">
        <is>
          <t>9:30 - 12:00 OT - Lecture
(Saif Saad)
13:00 - 17:00 OT - Lab
(Saif/Hamid)</t>
        </is>
      </c>
      <c r="E15" s="1141" t="inlineStr">
        <is>
          <t>09:30 - 11:30 CCF - Lecture
(Kirill Saltanov)
13:00 - 17:00 CCF - Lab.
(Vasily/Iseoluwa)</t>
        </is>
      </c>
      <c r="F15" s="1143" t="n"/>
      <c r="G15" s="577" t="n"/>
    </row>
    <row r="16">
      <c r="A16" s="1124" t="inlineStr">
        <is>
          <t>17th - 21st Apr</t>
        </is>
      </c>
      <c r="B16" s="1141" t="inlineStr">
        <is>
          <t>9:30 - 12:00 OT - Lecture
(Saif Saad)
13:00 - 17:00 OT - Lab
(Saif/Hamid)</t>
        </is>
      </c>
      <c r="C16" s="1141" t="inlineStr">
        <is>
          <t>09:30 - 11:30 CCF - Lecture
(Kirill Saltanov)
13:00 - 17:00 CCF - Lab.
(Vasily/Iseoluwa)</t>
        </is>
      </c>
      <c r="D16" s="1141" t="inlineStr">
        <is>
          <t>9:30 - 12:00 OT - Lecture
(Saif Saad)
13:00 - 17:00 OT - Lab
(Saif/Hamid)</t>
        </is>
      </c>
      <c r="E16" s="1141" t="inlineStr">
        <is>
          <t>09:30 - 11:30 CCF - Lecture
(Kirill Saltanov)
13:00 - 17:00 CCF - Lab.
(Vasily/Iseoluwa)</t>
        </is>
      </c>
      <c r="F16" s="1143" t="n"/>
      <c r="G16" s="577" t="n"/>
    </row>
    <row r="17">
      <c r="A17" s="1124" t="inlineStr">
        <is>
          <t>24th - 28th Apr</t>
        </is>
      </c>
      <c r="B17" s="1141" t="inlineStr">
        <is>
          <t>9:30 - 12:00 OT - Lecture
(Saif Saad)
13:00 - 17:00 OT - Lab
(Saif/Hamid)</t>
        </is>
      </c>
      <c r="C17" s="1141" t="inlineStr">
        <is>
          <t>09:30 - 11:30 CCF - Lecture
(Kirill Saltanov)
13:00 - 17:00 CCF - Lab.
(Vasily/Iseoluwa)</t>
        </is>
      </c>
      <c r="D17" s="1141" t="inlineStr">
        <is>
          <t>9:30 - 12:00 OT - Lecture
(Saif Saad)
13:00 - 17:00 OT - Lab
(Saif/Hamid)</t>
        </is>
      </c>
      <c r="E17" s="1141" t="inlineStr">
        <is>
          <t>09:30 - 11:30 CCF - Lecture
(Kirill Saltanov)
13:00 - 17:00 CCF - Lab.
(Vasily/Iseoluwa)</t>
        </is>
      </c>
      <c r="F17" s="1143" t="n"/>
      <c r="G17" s="577" t="n"/>
    </row>
    <row r="18">
      <c r="A18" s="1124" t="inlineStr">
        <is>
          <t>1st - 5th May</t>
        </is>
      </c>
      <c r="B18" s="1141" t="inlineStr">
        <is>
          <t>9:30 - 12:00 OT - Lecture
(Saif Saad)
13:00 - 17:00 OT - Lab
(Saif/Hamid)</t>
        </is>
      </c>
      <c r="C18" s="1141" t="inlineStr">
        <is>
          <t>09:30 - 11:30 CCF - Lecture
(Kirill Saltanov)
13:00 - 17:00 CCF - Lab.
(Vasily/Iseoluwa)</t>
        </is>
      </c>
      <c r="D18" s="1141" t="inlineStr">
        <is>
          <t>9:30 - 12:00 OT - Lecture
(Saif Saad)
13:00 - 17:00 OT - Lab
(Saif/Hamid)</t>
        </is>
      </c>
      <c r="E18" s="1141" t="inlineStr">
        <is>
          <t>09:30 - 11:30 CCF - Lecture
(Kirill Saltanov)
13:00 - 17:00 CCF - Lab.
(Vasily/Iseoluwa)</t>
        </is>
      </c>
      <c r="F18" s="1143" t="n"/>
      <c r="G18" s="577" t="n"/>
    </row>
    <row r="19">
      <c r="A19" s="1124" t="inlineStr">
        <is>
          <t>8th - 12th May</t>
        </is>
      </c>
      <c r="B19" s="1141" t="inlineStr">
        <is>
          <t>9:30 - 12:00 OT - Lecture
(Saif Saad)
13:00 - 17:00 OT - Lab
(Saif/Hamid)</t>
        </is>
      </c>
      <c r="C19" s="1141" t="inlineStr">
        <is>
          <t>09:30 - 11:30 CCF - Lecture
(Kirill Saltanov)
13:00 - 17:00 CCF - Lab.
(Vasily/Iseoluwa)</t>
        </is>
      </c>
      <c r="D19" s="1141" t="inlineStr">
        <is>
          <t>9:30 - 12:00 OT - Lecture
(Saif Saad)
13:00 - 17:00 OT - Lab
(Saif/Hamid)</t>
        </is>
      </c>
      <c r="E19" s="1141" t="inlineStr">
        <is>
          <t>09:30 - 11:30 CCF - Lecture
(Kirill Saltanov)
13:00 - 17:00 CCF - Lab.
(Vasily/Iseoluwa)</t>
        </is>
      </c>
      <c r="F19" s="1143" t="n"/>
      <c r="G19" s="577" t="n"/>
    </row>
    <row r="20">
      <c r="A20" s="1142" t="inlineStr">
        <is>
          <t>15th -19th May</t>
        </is>
      </c>
      <c r="B20" s="1143" t="inlineStr">
        <is>
          <t>OT Exam</t>
        </is>
      </c>
      <c r="C20" s="1143" t="n"/>
      <c r="D20" s="1143" t="n"/>
      <c r="E20" s="1143" t="inlineStr">
        <is>
          <t>CCF Project submission</t>
        </is>
      </c>
      <c r="F20" s="1143" t="n"/>
      <c r="G20" s="577" t="n"/>
    </row>
    <row r="21">
      <c r="A21" s="1144" t="n"/>
      <c r="B21" s="1145" t="n"/>
      <c r="C21" s="1145" t="n"/>
      <c r="D21" s="1145" t="n"/>
      <c r="E21" s="1145" t="n"/>
      <c r="F21" s="1145" t="n"/>
      <c r="G21" s="1146" t="n"/>
    </row>
    <row r="22">
      <c r="A22" s="1148" t="n"/>
      <c r="B22" s="1148" t="n"/>
      <c r="C22" s="1148" t="n"/>
      <c r="D22" s="1148" t="n"/>
      <c r="E22" s="1148" t="n"/>
      <c r="F22" s="1148" t="n"/>
    </row>
    <row r="23">
      <c r="A23" s="1148" t="n"/>
      <c r="B23" s="1148" t="n"/>
      <c r="C23" s="1148" t="n"/>
      <c r="D23" s="1148" t="n"/>
      <c r="E23" s="1148" t="n"/>
      <c r="F23" s="1148" t="n"/>
    </row>
    <row r="24">
      <c r="A24" s="1148" t="n"/>
      <c r="B24" s="1148" t="n"/>
      <c r="C24" s="1148" t="n"/>
      <c r="D24" s="1148" t="n"/>
      <c r="E24" s="1148" t="n"/>
      <c r="F24" s="1148" t="n"/>
    </row>
    <row r="25">
      <c r="A25" s="1148" t="n"/>
      <c r="B25" s="1148" t="n"/>
      <c r="C25" s="1148" t="n"/>
      <c r="D25" s="1148" t="n"/>
      <c r="E25" s="1148" t="n"/>
      <c r="F25" s="1148" t="n"/>
    </row>
    <row r="26">
      <c r="A26" s="1148" t="n"/>
      <c r="B26" s="1148" t="n"/>
      <c r="C26" s="1148" t="n"/>
      <c r="D26" s="1148" t="n"/>
      <c r="E26" s="1148" t="n"/>
      <c r="F26" s="1148" t="n"/>
    </row>
    <row r="27">
      <c r="A27" s="1148" t="n"/>
      <c r="B27" s="1148" t="n"/>
      <c r="C27" s="1148" t="n"/>
      <c r="D27" s="1148" t="n"/>
      <c r="E27" s="1148" t="n"/>
      <c r="F27" s="1148" t="n"/>
    </row>
    <row r="28">
      <c r="A28" s="1148" t="n"/>
      <c r="B28" s="1148" t="n"/>
      <c r="C28" s="1148" t="n"/>
      <c r="D28" s="1148" t="n"/>
      <c r="E28" s="1148" t="n"/>
      <c r="F28" s="1148" t="n"/>
    </row>
    <row r="29">
      <c r="A29" s="1148" t="n"/>
      <c r="B29" s="1148" t="n"/>
      <c r="C29" s="1148" t="n"/>
      <c r="D29" s="1148" t="n"/>
      <c r="E29" s="1148" t="n"/>
      <c r="F29" s="1148" t="n"/>
    </row>
    <row r="30">
      <c r="A30" s="1148" t="n"/>
      <c r="B30" s="1148" t="n"/>
      <c r="C30" s="1148" t="n"/>
      <c r="D30" s="1148" t="n"/>
      <c r="E30" s="1148" t="n"/>
      <c r="F30" s="1148" t="n"/>
    </row>
    <row r="31">
      <c r="A31" s="1148" t="n"/>
      <c r="B31" s="1148" t="n"/>
      <c r="C31" s="1148" t="n"/>
      <c r="D31" s="1148" t="n"/>
      <c r="E31" s="1148" t="n"/>
      <c r="F31" s="1148" t="n"/>
    </row>
    <row r="32">
      <c r="A32" s="1148" t="n"/>
      <c r="B32" s="1148" t="n"/>
      <c r="C32" s="1148" t="n"/>
      <c r="D32" s="1148" t="n"/>
      <c r="E32" s="1148" t="n"/>
      <c r="F32" s="1148" t="n"/>
    </row>
    <row r="33">
      <c r="A33" s="1148" t="n"/>
      <c r="B33" s="1148" t="n"/>
      <c r="C33" s="1148" t="n"/>
      <c r="D33" s="1148" t="n"/>
      <c r="E33" s="1148" t="n"/>
      <c r="F33" s="1148" t="n"/>
    </row>
    <row r="34">
      <c r="A34" s="1148" t="n"/>
      <c r="B34" s="1148" t="n"/>
      <c r="C34" s="1148" t="n"/>
      <c r="D34" s="1148" t="n"/>
      <c r="E34" s="1148" t="n"/>
      <c r="F34" s="1148" t="n"/>
    </row>
    <row r="35">
      <c r="A35" s="1148" t="n"/>
      <c r="B35" s="1148" t="n"/>
      <c r="C35" s="1148" t="n"/>
      <c r="D35" s="1148" t="n"/>
      <c r="E35" s="1148" t="n"/>
      <c r="F35" s="1148" t="n"/>
    </row>
    <row r="36">
      <c r="A36" s="1148" t="n"/>
      <c r="B36" s="1148" t="n"/>
      <c r="C36" s="1148" t="n"/>
      <c r="D36" s="1148" t="n"/>
      <c r="E36" s="1148" t="n"/>
      <c r="F36" s="1148" t="n"/>
    </row>
    <row r="37">
      <c r="A37" s="1148" t="n"/>
      <c r="B37" s="1148" t="n"/>
      <c r="C37" s="1148" t="n"/>
      <c r="D37" s="1148" t="n"/>
      <c r="E37" s="1148" t="n"/>
      <c r="F37" s="1148" t="n"/>
    </row>
    <row r="38">
      <c r="A38" s="1148" t="n"/>
      <c r="B38" s="1148" t="n"/>
      <c r="C38" s="1148" t="n"/>
      <c r="D38" s="1148" t="n"/>
      <c r="E38" s="1148" t="n"/>
      <c r="F38" s="1148" t="n"/>
    </row>
    <row r="39">
      <c r="A39" s="1148" t="n"/>
      <c r="B39" s="1148" t="n"/>
      <c r="C39" s="1148" t="n"/>
      <c r="D39" s="1148" t="n"/>
      <c r="E39" s="1148" t="n"/>
      <c r="F39" s="1148" t="n"/>
    </row>
    <row r="40">
      <c r="A40" s="1148" t="n"/>
      <c r="B40" s="1148" t="n"/>
      <c r="C40" s="1148" t="n"/>
      <c r="D40" s="1148" t="n"/>
      <c r="E40" s="1148" t="n"/>
      <c r="F40" s="1148" t="n"/>
    </row>
    <row r="41">
      <c r="A41" s="1148" t="n"/>
      <c r="B41" s="1148" t="n"/>
      <c r="C41" s="1148" t="n"/>
      <c r="D41" s="1148" t="n"/>
      <c r="E41" s="1148" t="n"/>
      <c r="F41" s="1148" t="n"/>
    </row>
    <row r="42">
      <c r="A42" s="1148" t="n"/>
      <c r="B42" s="1148" t="n"/>
      <c r="C42" s="1148" t="n"/>
      <c r="D42" s="1148" t="n"/>
      <c r="E42" s="1148" t="n"/>
      <c r="F42" s="1148" t="n"/>
    </row>
    <row r="43">
      <c r="A43" s="1148" t="n"/>
      <c r="B43" s="1148" t="n"/>
      <c r="C43" s="1148" t="n"/>
      <c r="D43" s="1148" t="n"/>
      <c r="E43" s="1148" t="n"/>
      <c r="F43" s="1148" t="n"/>
    </row>
    <row r="44">
      <c r="A44" s="1148" t="n"/>
      <c r="B44" s="1148" t="n"/>
      <c r="C44" s="1148" t="n"/>
      <c r="D44" s="1148" t="n"/>
      <c r="E44" s="1148" t="n"/>
      <c r="F44" s="1148" t="n"/>
    </row>
    <row r="45">
      <c r="A45" s="1148" t="n"/>
      <c r="B45" s="1148" t="n"/>
      <c r="C45" s="1148" t="n"/>
      <c r="D45" s="1148" t="n"/>
      <c r="E45" s="1148" t="n"/>
      <c r="F45" s="1148" t="n"/>
    </row>
    <row r="46">
      <c r="A46" s="1148" t="n"/>
      <c r="B46" s="1148" t="n"/>
      <c r="C46" s="1148" t="n"/>
      <c r="D46" s="1148" t="n"/>
      <c r="E46" s="1148" t="n"/>
      <c r="F46" s="1148" t="n"/>
    </row>
    <row r="47">
      <c r="A47" s="1148" t="n"/>
      <c r="B47" s="1148" t="n"/>
      <c r="C47" s="1148" t="n"/>
      <c r="D47" s="1148" t="n"/>
      <c r="E47" s="1148" t="n"/>
      <c r="F47" s="1148" t="n"/>
    </row>
    <row r="48">
      <c r="A48" s="1148" t="n"/>
      <c r="B48" s="1148" t="n"/>
      <c r="C48" s="1148" t="n"/>
      <c r="D48" s="1148" t="n"/>
      <c r="E48" s="1148" t="n"/>
      <c r="F48" s="1148" t="n"/>
    </row>
    <row r="49">
      <c r="A49" s="1148" t="n"/>
      <c r="B49" s="1148" t="n"/>
      <c r="C49" s="1148" t="n"/>
      <c r="D49" s="1148" t="n"/>
      <c r="E49" s="1148" t="n"/>
      <c r="F49" s="1148" t="n"/>
    </row>
    <row r="50">
      <c r="A50" s="1148" t="n"/>
      <c r="B50" s="1148" t="n"/>
      <c r="C50" s="1148" t="n"/>
      <c r="D50" s="1148" t="n"/>
      <c r="E50" s="1148" t="n"/>
      <c r="F50" s="1148" t="n"/>
    </row>
    <row r="51">
      <c r="A51" s="1148" t="n"/>
      <c r="B51" s="1148" t="n"/>
      <c r="C51" s="1148" t="n"/>
      <c r="D51" s="1148" t="n"/>
      <c r="E51" s="1148" t="n"/>
      <c r="F51" s="1148" t="n"/>
    </row>
    <row r="52">
      <c r="A52" s="1148" t="n"/>
      <c r="B52" s="1148" t="n"/>
      <c r="C52" s="1148" t="n"/>
      <c r="D52" s="1148" t="n"/>
      <c r="E52" s="1148" t="n"/>
      <c r="F52" s="1148" t="n"/>
    </row>
    <row r="53">
      <c r="A53" s="1148" t="n"/>
      <c r="B53" s="1148" t="n"/>
      <c r="C53" s="1148" t="n"/>
      <c r="D53" s="1148" t="n"/>
      <c r="E53" s="1148" t="n"/>
      <c r="F53" s="1148" t="n"/>
    </row>
    <row r="54">
      <c r="A54" s="1148" t="n"/>
      <c r="B54" s="1148" t="n"/>
      <c r="C54" s="1148" t="n"/>
      <c r="D54" s="1148" t="n"/>
      <c r="E54" s="1148" t="n"/>
      <c r="F54" s="1148" t="n"/>
    </row>
    <row r="55">
      <c r="A55" s="1148" t="n"/>
      <c r="B55" s="1148" t="n"/>
      <c r="C55" s="1148" t="n"/>
      <c r="D55" s="1148" t="n"/>
      <c r="E55" s="1148" t="n"/>
      <c r="F55" s="1148" t="n"/>
    </row>
    <row r="56">
      <c r="A56" s="1148" t="n"/>
      <c r="B56" s="1148" t="n"/>
      <c r="C56" s="1148" t="n"/>
      <c r="D56" s="1148" t="n"/>
      <c r="E56" s="1148" t="n"/>
      <c r="F56" s="1148" t="n"/>
    </row>
    <row r="57">
      <c r="A57" s="1148" t="n"/>
      <c r="B57" s="1148" t="n"/>
      <c r="C57" s="1148" t="n"/>
      <c r="D57" s="1148" t="n"/>
      <c r="E57" s="1148" t="n"/>
      <c r="F57" s="1148" t="n"/>
    </row>
    <row r="58">
      <c r="A58" s="1148" t="n"/>
      <c r="B58" s="1148" t="n"/>
      <c r="C58" s="1148" t="n"/>
      <c r="D58" s="1148" t="n"/>
      <c r="E58" s="1148" t="n"/>
      <c r="F58" s="1148" t="n"/>
    </row>
    <row r="59">
      <c r="A59" s="1148" t="n"/>
      <c r="B59" s="1148" t="n"/>
      <c r="C59" s="1148" t="n"/>
      <c r="D59" s="1148" t="n"/>
      <c r="E59" s="1148" t="n"/>
      <c r="F59" s="1148" t="n"/>
    </row>
    <row r="60">
      <c r="A60" s="1148" t="n"/>
      <c r="B60" s="1148" t="n"/>
      <c r="C60" s="1148" t="n"/>
      <c r="D60" s="1148" t="n"/>
      <c r="E60" s="1148" t="n"/>
      <c r="F60" s="1148" t="n"/>
    </row>
    <row r="61">
      <c r="A61" s="1148" t="n"/>
      <c r="B61" s="1148" t="n"/>
      <c r="C61" s="1148" t="n"/>
      <c r="D61" s="1148" t="n"/>
      <c r="E61" s="1148" t="n"/>
      <c r="F61" s="1148" t="n"/>
    </row>
    <row r="62">
      <c r="A62" s="1148" t="n"/>
      <c r="B62" s="1148" t="n"/>
      <c r="C62" s="1148" t="n"/>
      <c r="D62" s="1148" t="n"/>
      <c r="E62" s="1148" t="n"/>
      <c r="F62" s="1148" t="n"/>
    </row>
    <row r="63">
      <c r="A63" s="1148" t="n"/>
      <c r="B63" s="1148" t="n"/>
      <c r="C63" s="1148" t="n"/>
      <c r="D63" s="1148" t="n"/>
      <c r="E63" s="1148" t="n"/>
      <c r="F63" s="1148" t="n"/>
    </row>
    <row r="64">
      <c r="A64" s="1148" t="n"/>
      <c r="B64" s="1148" t="n"/>
      <c r="C64" s="1148" t="n"/>
      <c r="D64" s="1148" t="n"/>
      <c r="E64" s="1148" t="n"/>
      <c r="F64" s="1148" t="n"/>
    </row>
    <row r="65">
      <c r="A65" s="1148" t="n"/>
      <c r="B65" s="1148" t="n"/>
      <c r="C65" s="1148" t="n"/>
      <c r="D65" s="1148" t="n"/>
      <c r="E65" s="1148" t="n"/>
      <c r="F65" s="1148" t="n"/>
    </row>
    <row r="66">
      <c r="A66" s="1148" t="n"/>
      <c r="B66" s="1148" t="n"/>
      <c r="C66" s="1148" t="n"/>
      <c r="D66" s="1148" t="n"/>
      <c r="E66" s="1148" t="n"/>
      <c r="F66" s="1148" t="n"/>
    </row>
    <row r="67">
      <c r="A67" s="1148" t="n"/>
      <c r="B67" s="1148" t="n"/>
      <c r="C67" s="1148" t="n"/>
      <c r="D67" s="1148" t="n"/>
      <c r="E67" s="1148" t="n"/>
      <c r="F67" s="1148" t="n"/>
    </row>
    <row r="68">
      <c r="A68" s="1148" t="n"/>
      <c r="B68" s="1148" t="n"/>
      <c r="C68" s="1148" t="n"/>
      <c r="D68" s="1148" t="n"/>
      <c r="E68" s="1148" t="n"/>
      <c r="F68" s="1148" t="n"/>
    </row>
    <row r="69">
      <c r="A69" s="1148" t="n"/>
      <c r="B69" s="1148" t="n"/>
      <c r="C69" s="1148" t="n"/>
      <c r="D69" s="1148" t="n"/>
      <c r="E69" s="1148" t="n"/>
      <c r="F69" s="1148" t="n"/>
    </row>
    <row r="70">
      <c r="A70" s="1148" t="n"/>
      <c r="B70" s="1148" t="n"/>
      <c r="C70" s="1148" t="n"/>
      <c r="D70" s="1148" t="n"/>
      <c r="E70" s="1148" t="n"/>
      <c r="F70" s="1148" t="n"/>
    </row>
    <row r="71">
      <c r="A71" s="1148" t="n"/>
      <c r="B71" s="1148" t="n"/>
      <c r="C71" s="1148" t="n"/>
      <c r="D71" s="1148" t="n"/>
      <c r="E71" s="1148" t="n"/>
      <c r="F71" s="1148" t="n"/>
    </row>
    <row r="72">
      <c r="A72" s="1148" t="n"/>
      <c r="B72" s="1148" t="n"/>
      <c r="C72" s="1148" t="n"/>
      <c r="D72" s="1148" t="n"/>
      <c r="E72" s="1148" t="n"/>
      <c r="F72" s="1148" t="n"/>
    </row>
    <row r="73">
      <c r="A73" s="1148" t="n"/>
      <c r="B73" s="1148" t="n"/>
      <c r="C73" s="1148" t="n"/>
      <c r="D73" s="1148" t="n"/>
      <c r="E73" s="1148" t="n"/>
      <c r="F73" s="1148" t="n"/>
    </row>
    <row r="74">
      <c r="A74" s="1148" t="n"/>
      <c r="B74" s="1148" t="n"/>
      <c r="C74" s="1148" t="n"/>
      <c r="D74" s="1148" t="n"/>
      <c r="E74" s="1148" t="n"/>
      <c r="F74" s="1148" t="n"/>
    </row>
    <row r="75">
      <c r="A75" s="1148" t="n"/>
      <c r="B75" s="1148" t="n"/>
      <c r="C75" s="1148" t="n"/>
      <c r="D75" s="1148" t="n"/>
      <c r="E75" s="1148" t="n"/>
      <c r="F75" s="1148" t="n"/>
    </row>
    <row r="76">
      <c r="A76" s="1148" t="n"/>
      <c r="B76" s="1148" t="n"/>
      <c r="C76" s="1148" t="n"/>
      <c r="D76" s="1148" t="n"/>
      <c r="E76" s="1148" t="n"/>
      <c r="F76" s="1148" t="n"/>
    </row>
    <row r="77">
      <c r="A77" s="1148" t="n"/>
      <c r="B77" s="1148" t="n"/>
      <c r="C77" s="1148" t="n"/>
      <c r="D77" s="1148" t="n"/>
      <c r="E77" s="1148" t="n"/>
      <c r="F77" s="1148" t="n"/>
    </row>
    <row r="78">
      <c r="A78" s="1148" t="n"/>
      <c r="B78" s="1148" t="n"/>
      <c r="C78" s="1148" t="n"/>
      <c r="D78" s="1148" t="n"/>
      <c r="E78" s="1148" t="n"/>
      <c r="F78" s="1148" t="n"/>
    </row>
    <row r="79">
      <c r="A79" s="1148" t="n"/>
      <c r="B79" s="1148" t="n"/>
      <c r="C79" s="1148" t="n"/>
      <c r="D79" s="1148" t="n"/>
      <c r="E79" s="1148" t="n"/>
      <c r="F79" s="1148" t="n"/>
    </row>
    <row r="80">
      <c r="A80" s="1148" t="n"/>
      <c r="B80" s="1148" t="n"/>
      <c r="C80" s="1148" t="n"/>
      <c r="D80" s="1148" t="n"/>
      <c r="E80" s="1148" t="n"/>
      <c r="F80" s="1148" t="n"/>
    </row>
    <row r="81">
      <c r="A81" s="1148" t="n"/>
      <c r="B81" s="1148" t="n"/>
      <c r="C81" s="1148" t="n"/>
      <c r="D81" s="1148" t="n"/>
      <c r="E81" s="1148" t="n"/>
      <c r="F81" s="1148" t="n"/>
    </row>
    <row r="82">
      <c r="A82" s="1148" t="n"/>
      <c r="B82" s="1148" t="n"/>
      <c r="C82" s="1148" t="n"/>
      <c r="D82" s="1148" t="n"/>
      <c r="E82" s="1148" t="n"/>
      <c r="F82" s="1148" t="n"/>
    </row>
    <row r="83">
      <c r="A83" s="1148" t="n"/>
      <c r="B83" s="1148" t="n"/>
      <c r="C83" s="1148" t="n"/>
      <c r="D83" s="1148" t="n"/>
      <c r="E83" s="1148" t="n"/>
      <c r="F83" s="1148" t="n"/>
    </row>
    <row r="84">
      <c r="A84" s="1148" t="n"/>
      <c r="B84" s="1148" t="n"/>
      <c r="C84" s="1148" t="n"/>
      <c r="D84" s="1148" t="n"/>
      <c r="E84" s="1148" t="n"/>
      <c r="F84" s="1148" t="n"/>
    </row>
    <row r="85">
      <c r="A85" s="1148" t="n"/>
      <c r="B85" s="1148" t="n"/>
      <c r="C85" s="1148" t="n"/>
      <c r="D85" s="1148" t="n"/>
      <c r="E85" s="1148" t="n"/>
      <c r="F85" s="1148" t="n"/>
    </row>
    <row r="86">
      <c r="A86" s="1148" t="n"/>
      <c r="B86" s="1148" t="n"/>
      <c r="C86" s="1148" t="n"/>
      <c r="D86" s="1148" t="n"/>
      <c r="E86" s="1148" t="n"/>
      <c r="F86" s="1148" t="n"/>
    </row>
    <row r="87">
      <c r="A87" s="1148" t="n"/>
      <c r="B87" s="1148" t="n"/>
      <c r="C87" s="1148" t="n"/>
      <c r="D87" s="1148" t="n"/>
      <c r="E87" s="1148" t="n"/>
      <c r="F87" s="1148" t="n"/>
    </row>
    <row r="88">
      <c r="A88" s="1148" t="n"/>
      <c r="B88" s="1148" t="n"/>
      <c r="C88" s="1148" t="n"/>
      <c r="D88" s="1148" t="n"/>
      <c r="E88" s="1148" t="n"/>
      <c r="F88" s="1148" t="n"/>
    </row>
    <row r="89">
      <c r="A89" s="1148" t="n"/>
      <c r="B89" s="1148" t="n"/>
      <c r="C89" s="1148" t="n"/>
      <c r="D89" s="1148" t="n"/>
      <c r="E89" s="1148" t="n"/>
      <c r="F89" s="1148" t="n"/>
    </row>
    <row r="90">
      <c r="A90" s="1148" t="n"/>
      <c r="B90" s="1148" t="n"/>
      <c r="C90" s="1148" t="n"/>
      <c r="D90" s="1148" t="n"/>
      <c r="E90" s="1148" t="n"/>
      <c r="F90" s="1148" t="n"/>
    </row>
    <row r="91">
      <c r="A91" s="1148" t="n"/>
      <c r="B91" s="1148" t="n"/>
      <c r="C91" s="1148" t="n"/>
      <c r="D91" s="1148" t="n"/>
      <c r="E91" s="1148" t="n"/>
      <c r="F91" s="1148" t="n"/>
    </row>
    <row r="92">
      <c r="A92" s="1148" t="n"/>
      <c r="B92" s="1148" t="n"/>
      <c r="C92" s="1148" t="n"/>
      <c r="D92" s="1148" t="n"/>
      <c r="E92" s="1148" t="n"/>
      <c r="F92" s="1148" t="n"/>
    </row>
    <row r="93">
      <c r="A93" s="1148" t="n"/>
      <c r="B93" s="1148" t="n"/>
      <c r="C93" s="1148" t="n"/>
      <c r="D93" s="1148" t="n"/>
      <c r="E93" s="1148" t="n"/>
      <c r="F93" s="1148" t="n"/>
    </row>
    <row r="94">
      <c r="A94" s="1148" t="n"/>
      <c r="B94" s="1148" t="n"/>
      <c r="C94" s="1148" t="n"/>
      <c r="D94" s="1148" t="n"/>
      <c r="E94" s="1148" t="n"/>
      <c r="F94" s="1148" t="n"/>
    </row>
    <row r="95">
      <c r="A95" s="1148" t="n"/>
      <c r="B95" s="1148" t="n"/>
      <c r="C95" s="1148" t="n"/>
      <c r="D95" s="1148" t="n"/>
      <c r="E95" s="1148" t="n"/>
      <c r="F95" s="1148" t="n"/>
    </row>
    <row r="96">
      <c r="A96" s="1148" t="n"/>
      <c r="B96" s="1148" t="n"/>
      <c r="C96" s="1148" t="n"/>
      <c r="D96" s="1148" t="n"/>
      <c r="E96" s="1148" t="n"/>
      <c r="F96" s="1148" t="n"/>
    </row>
    <row r="97">
      <c r="A97" s="1148" t="n"/>
      <c r="B97" s="1148" t="n"/>
      <c r="C97" s="1148" t="n"/>
      <c r="D97" s="1148" t="n"/>
      <c r="E97" s="1148" t="n"/>
      <c r="F97" s="1148" t="n"/>
    </row>
    <row r="98">
      <c r="A98" s="1148" t="n"/>
      <c r="B98" s="1148" t="n"/>
      <c r="C98" s="1148" t="n"/>
      <c r="D98" s="1148" t="n"/>
      <c r="E98" s="1148" t="n"/>
      <c r="F98" s="1148" t="n"/>
    </row>
    <row r="99">
      <c r="A99" s="1148" t="n"/>
      <c r="B99" s="1148" t="n"/>
      <c r="C99" s="1148" t="n"/>
      <c r="D99" s="1148" t="n"/>
      <c r="E99" s="1148" t="n"/>
      <c r="F99" s="1148" t="n"/>
    </row>
    <row r="100">
      <c r="A100" s="1148" t="n"/>
      <c r="B100" s="1148" t="n"/>
      <c r="C100" s="1148" t="n"/>
      <c r="D100" s="1148" t="n"/>
      <c r="E100" s="1148" t="n"/>
      <c r="F100" s="1148" t="n"/>
    </row>
    <row r="101">
      <c r="A101" s="1148" t="n"/>
      <c r="B101" s="1148" t="n"/>
      <c r="C101" s="1148" t="n"/>
      <c r="D101" s="1148" t="n"/>
      <c r="E101" s="1148" t="n"/>
      <c r="F101" s="1148" t="n"/>
    </row>
    <row r="102">
      <c r="A102" s="1148" t="n"/>
      <c r="B102" s="1148" t="n"/>
      <c r="C102" s="1148" t="n"/>
      <c r="D102" s="1148" t="n"/>
      <c r="E102" s="1148" t="n"/>
      <c r="F102" s="1148" t="n"/>
    </row>
    <row r="103">
      <c r="A103" s="1148" t="n"/>
      <c r="B103" s="1148" t="n"/>
      <c r="C103" s="1148" t="n"/>
      <c r="D103" s="1148" t="n"/>
      <c r="E103" s="1148" t="n"/>
      <c r="F103" s="1148" t="n"/>
    </row>
    <row r="104">
      <c r="A104" s="1148" t="n"/>
      <c r="B104" s="1148" t="n"/>
      <c r="C104" s="1148" t="n"/>
      <c r="D104" s="1148" t="n"/>
      <c r="E104" s="1148" t="n"/>
      <c r="F104" s="1148" t="n"/>
    </row>
    <row r="105">
      <c r="A105" s="1148" t="n"/>
      <c r="B105" s="1148" t="n"/>
      <c r="C105" s="1148" t="n"/>
      <c r="D105" s="1148" t="n"/>
      <c r="E105" s="1148" t="n"/>
      <c r="F105" s="1148" t="n"/>
    </row>
    <row r="106">
      <c r="A106" s="1148" t="n"/>
      <c r="B106" s="1148" t="n"/>
      <c r="C106" s="1148" t="n"/>
      <c r="D106" s="1148" t="n"/>
      <c r="E106" s="1148" t="n"/>
      <c r="F106" s="1148" t="n"/>
    </row>
    <row r="107">
      <c r="A107" s="1148" t="n"/>
      <c r="B107" s="1148" t="n"/>
      <c r="C107" s="1148" t="n"/>
      <c r="D107" s="1148" t="n"/>
      <c r="E107" s="1148" t="n"/>
      <c r="F107" s="1148" t="n"/>
    </row>
    <row r="108">
      <c r="A108" s="1148" t="n"/>
      <c r="B108" s="1148" t="n"/>
      <c r="C108" s="1148" t="n"/>
      <c r="D108" s="1148" t="n"/>
      <c r="E108" s="1148" t="n"/>
      <c r="F108" s="1148" t="n"/>
    </row>
    <row r="109">
      <c r="A109" s="1148" t="n"/>
      <c r="B109" s="1148" t="n"/>
      <c r="C109" s="1148" t="n"/>
      <c r="D109" s="1148" t="n"/>
      <c r="E109" s="1148" t="n"/>
      <c r="F109" s="1148" t="n"/>
    </row>
    <row r="110">
      <c r="A110" s="1148" t="n"/>
      <c r="B110" s="1148" t="n"/>
      <c r="C110" s="1148" t="n"/>
      <c r="D110" s="1148" t="n"/>
      <c r="E110" s="1148" t="n"/>
      <c r="F110" s="1148" t="n"/>
    </row>
    <row r="111">
      <c r="A111" s="1148" t="n"/>
      <c r="B111" s="1148" t="n"/>
      <c r="C111" s="1148" t="n"/>
      <c r="D111" s="1148" t="n"/>
      <c r="E111" s="1148" t="n"/>
      <c r="F111" s="1148" t="n"/>
    </row>
    <row r="112">
      <c r="A112" s="1148" t="n"/>
      <c r="B112" s="1148" t="n"/>
      <c r="C112" s="1148" t="n"/>
      <c r="D112" s="1148" t="n"/>
      <c r="E112" s="1148" t="n"/>
      <c r="F112" s="1148" t="n"/>
    </row>
    <row r="113">
      <c r="A113" s="1148" t="n"/>
      <c r="B113" s="1148" t="n"/>
      <c r="C113" s="1148" t="n"/>
      <c r="D113" s="1148" t="n"/>
      <c r="E113" s="1148" t="n"/>
      <c r="F113" s="1148" t="n"/>
    </row>
    <row r="114">
      <c r="A114" s="1148" t="n"/>
      <c r="B114" s="1148" t="n"/>
      <c r="C114" s="1148" t="n"/>
      <c r="D114" s="1148" t="n"/>
      <c r="E114" s="1148" t="n"/>
      <c r="F114" s="1148" t="n"/>
    </row>
    <row r="115">
      <c r="A115" s="1148" t="n"/>
      <c r="B115" s="1148" t="n"/>
      <c r="C115" s="1148" t="n"/>
      <c r="D115" s="1148" t="n"/>
      <c r="E115" s="1148" t="n"/>
      <c r="F115" s="1148" t="n"/>
    </row>
    <row r="116">
      <c r="A116" s="1148" t="n"/>
      <c r="B116" s="1148" t="n"/>
      <c r="C116" s="1148" t="n"/>
      <c r="D116" s="1148" t="n"/>
      <c r="E116" s="1148" t="n"/>
      <c r="F116" s="1148" t="n"/>
    </row>
    <row r="117">
      <c r="A117" s="1148" t="n"/>
      <c r="B117" s="1148" t="n"/>
      <c r="C117" s="1148" t="n"/>
      <c r="D117" s="1148" t="n"/>
      <c r="E117" s="1148" t="n"/>
      <c r="F117" s="1148" t="n"/>
    </row>
    <row r="118">
      <c r="A118" s="1148" t="n"/>
      <c r="B118" s="1148" t="n"/>
      <c r="C118" s="1148" t="n"/>
      <c r="D118" s="1148" t="n"/>
      <c r="E118" s="1148" t="n"/>
      <c r="F118" s="1148" t="n"/>
    </row>
    <row r="119">
      <c r="A119" s="1148" t="n"/>
      <c r="B119" s="1148" t="n"/>
      <c r="C119" s="1148" t="n"/>
      <c r="D119" s="1148" t="n"/>
      <c r="E119" s="1148" t="n"/>
      <c r="F119" s="1148" t="n"/>
    </row>
    <row r="120">
      <c r="A120" s="1148" t="n"/>
      <c r="B120" s="1148" t="n"/>
      <c r="C120" s="1148" t="n"/>
      <c r="D120" s="1148" t="n"/>
      <c r="E120" s="1148" t="n"/>
      <c r="F120" s="1148" t="n"/>
    </row>
    <row r="121">
      <c r="A121" s="1148" t="n"/>
      <c r="B121" s="1148" t="n"/>
      <c r="C121" s="1148" t="n"/>
      <c r="D121" s="1148" t="n"/>
      <c r="E121" s="1148" t="n"/>
      <c r="F121" s="1148" t="n"/>
    </row>
    <row r="122">
      <c r="A122" s="1148" t="n"/>
      <c r="B122" s="1148" t="n"/>
      <c r="C122" s="1148" t="n"/>
      <c r="D122" s="1148" t="n"/>
      <c r="E122" s="1148" t="n"/>
      <c r="F122" s="1148" t="n"/>
    </row>
    <row r="123">
      <c r="A123" s="1148" t="n"/>
      <c r="B123" s="1148" t="n"/>
      <c r="C123" s="1148" t="n"/>
      <c r="D123" s="1148" t="n"/>
      <c r="E123" s="1148" t="n"/>
      <c r="F123" s="1148" t="n"/>
    </row>
    <row r="124">
      <c r="A124" s="1148" t="n"/>
      <c r="B124" s="1148" t="n"/>
      <c r="C124" s="1148" t="n"/>
      <c r="D124" s="1148" t="n"/>
      <c r="E124" s="1148" t="n"/>
      <c r="F124" s="1148" t="n"/>
    </row>
    <row r="125">
      <c r="A125" s="1148" t="n"/>
      <c r="B125" s="1148" t="n"/>
      <c r="C125" s="1148" t="n"/>
      <c r="D125" s="1148" t="n"/>
      <c r="E125" s="1148" t="n"/>
      <c r="F125" s="1148" t="n"/>
    </row>
    <row r="126">
      <c r="A126" s="1148" t="n"/>
      <c r="B126" s="1148" t="n"/>
      <c r="C126" s="1148" t="n"/>
      <c r="D126" s="1148" t="n"/>
      <c r="E126" s="1148" t="n"/>
      <c r="F126" s="1148" t="n"/>
    </row>
    <row r="127">
      <c r="A127" s="1148" t="n"/>
      <c r="B127" s="1148" t="n"/>
      <c r="C127" s="1148" t="n"/>
      <c r="D127" s="1148" t="n"/>
      <c r="E127" s="1148" t="n"/>
      <c r="F127" s="1148" t="n"/>
    </row>
    <row r="128">
      <c r="A128" s="1148" t="n"/>
      <c r="B128" s="1148" t="n"/>
      <c r="C128" s="1148" t="n"/>
      <c r="D128" s="1148" t="n"/>
      <c r="E128" s="1148" t="n"/>
      <c r="F128" s="1148" t="n"/>
    </row>
    <row r="129">
      <c r="A129" s="1148" t="n"/>
      <c r="B129" s="1148" t="n"/>
      <c r="C129" s="1148" t="n"/>
      <c r="D129" s="1148" t="n"/>
      <c r="E129" s="1148" t="n"/>
      <c r="F129" s="1148" t="n"/>
    </row>
    <row r="130">
      <c r="A130" s="1148" t="n"/>
      <c r="B130" s="1148" t="n"/>
      <c r="C130" s="1148" t="n"/>
      <c r="D130" s="1148" t="n"/>
      <c r="E130" s="1148" t="n"/>
      <c r="F130" s="1148" t="n"/>
    </row>
    <row r="131">
      <c r="A131" s="1148" t="n"/>
      <c r="B131" s="1148" t="n"/>
      <c r="C131" s="1148" t="n"/>
      <c r="D131" s="1148" t="n"/>
      <c r="E131" s="1148" t="n"/>
      <c r="F131" s="1148" t="n"/>
    </row>
    <row r="132">
      <c r="A132" s="1148" t="n"/>
      <c r="B132" s="1148" t="n"/>
      <c r="C132" s="1148" t="n"/>
      <c r="D132" s="1148" t="n"/>
      <c r="E132" s="1148" t="n"/>
      <c r="F132" s="1148" t="n"/>
    </row>
    <row r="133">
      <c r="A133" s="1148" t="n"/>
      <c r="B133" s="1148" t="n"/>
      <c r="C133" s="1148" t="n"/>
      <c r="D133" s="1148" t="n"/>
      <c r="E133" s="1148" t="n"/>
      <c r="F133" s="1148" t="n"/>
    </row>
    <row r="134">
      <c r="A134" s="1148" t="n"/>
      <c r="B134" s="1148" t="n"/>
      <c r="C134" s="1148" t="n"/>
      <c r="D134" s="1148" t="n"/>
      <c r="E134" s="1148" t="n"/>
      <c r="F134" s="1148" t="n"/>
    </row>
    <row r="135">
      <c r="A135" s="1148" t="n"/>
      <c r="B135" s="1148" t="n"/>
      <c r="C135" s="1148" t="n"/>
      <c r="D135" s="1148" t="n"/>
      <c r="E135" s="1148" t="n"/>
      <c r="F135" s="1148" t="n"/>
    </row>
    <row r="136">
      <c r="A136" s="1148" t="n"/>
      <c r="B136" s="1148" t="n"/>
      <c r="C136" s="1148" t="n"/>
      <c r="D136" s="1148" t="n"/>
      <c r="E136" s="1148" t="n"/>
      <c r="F136" s="1148" t="n"/>
    </row>
    <row r="137">
      <c r="A137" s="1148" t="n"/>
      <c r="B137" s="1148" t="n"/>
      <c r="C137" s="1148" t="n"/>
      <c r="D137" s="1148" t="n"/>
      <c r="E137" s="1148" t="n"/>
      <c r="F137" s="1148" t="n"/>
    </row>
    <row r="138">
      <c r="A138" s="1148" t="n"/>
      <c r="B138" s="1148" t="n"/>
      <c r="C138" s="1148" t="n"/>
      <c r="D138" s="1148" t="n"/>
      <c r="E138" s="1148" t="n"/>
      <c r="F138" s="1148" t="n"/>
    </row>
    <row r="139">
      <c r="A139" s="1148" t="n"/>
      <c r="B139" s="1148" t="n"/>
      <c r="C139" s="1148" t="n"/>
      <c r="D139" s="1148" t="n"/>
      <c r="E139" s="1148" t="n"/>
      <c r="F139" s="1148" t="n"/>
    </row>
    <row r="140">
      <c r="A140" s="1148" t="n"/>
      <c r="B140" s="1148" t="n"/>
      <c r="C140" s="1148" t="n"/>
      <c r="D140" s="1148" t="n"/>
      <c r="E140" s="1148" t="n"/>
      <c r="F140" s="1148" t="n"/>
    </row>
    <row r="141">
      <c r="A141" s="1148" t="n"/>
      <c r="B141" s="1148" t="n"/>
      <c r="C141" s="1148" t="n"/>
      <c r="D141" s="1148" t="n"/>
      <c r="E141" s="1148" t="n"/>
      <c r="F141" s="1148" t="n"/>
    </row>
    <row r="142">
      <c r="A142" s="1148" t="n"/>
      <c r="B142" s="1148" t="n"/>
      <c r="C142" s="1148" t="n"/>
      <c r="D142" s="1148" t="n"/>
      <c r="E142" s="1148" t="n"/>
      <c r="F142" s="1148" t="n"/>
    </row>
    <row r="143">
      <c r="A143" s="1148" t="n"/>
      <c r="B143" s="1148" t="n"/>
      <c r="C143" s="1148" t="n"/>
      <c r="D143" s="1148" t="n"/>
      <c r="E143" s="1148" t="n"/>
      <c r="F143" s="1148" t="n"/>
    </row>
    <row r="144">
      <c r="A144" s="1148" t="n"/>
      <c r="B144" s="1148" t="n"/>
      <c r="C144" s="1148" t="n"/>
      <c r="D144" s="1148" t="n"/>
      <c r="E144" s="1148" t="n"/>
      <c r="F144" s="1148" t="n"/>
    </row>
    <row r="145">
      <c r="A145" s="1148" t="n"/>
      <c r="B145" s="1148" t="n"/>
      <c r="C145" s="1148" t="n"/>
      <c r="D145" s="1148" t="n"/>
      <c r="E145" s="1148" t="n"/>
      <c r="F145" s="1148" t="n"/>
    </row>
    <row r="146">
      <c r="A146" s="1148" t="n"/>
      <c r="B146" s="1148" t="n"/>
      <c r="C146" s="1148" t="n"/>
      <c r="D146" s="1148" t="n"/>
      <c r="E146" s="1148" t="n"/>
      <c r="F146" s="1148" t="n"/>
    </row>
    <row r="147">
      <c r="A147" s="1148" t="n"/>
      <c r="B147" s="1148" t="n"/>
      <c r="C147" s="1148" t="n"/>
      <c r="D147" s="1148" t="n"/>
      <c r="E147" s="1148" t="n"/>
      <c r="F147" s="1148" t="n"/>
    </row>
    <row r="148">
      <c r="A148" s="1148" t="n"/>
      <c r="B148" s="1148" t="n"/>
      <c r="C148" s="1148" t="n"/>
      <c r="D148" s="1148" t="n"/>
      <c r="E148" s="1148" t="n"/>
      <c r="F148" s="1148" t="n"/>
    </row>
    <row r="149">
      <c r="A149" s="1148" t="n"/>
      <c r="B149" s="1148" t="n"/>
      <c r="C149" s="1148" t="n"/>
      <c r="D149" s="1148" t="n"/>
      <c r="E149" s="1148" t="n"/>
      <c r="F149" s="1148" t="n"/>
    </row>
    <row r="150">
      <c r="A150" s="1148" t="n"/>
      <c r="B150" s="1148" t="n"/>
      <c r="C150" s="1148" t="n"/>
      <c r="D150" s="1148" t="n"/>
      <c r="E150" s="1148" t="n"/>
      <c r="F150" s="1148" t="n"/>
    </row>
    <row r="151">
      <c r="A151" s="1148" t="n"/>
      <c r="B151" s="1148" t="n"/>
      <c r="C151" s="1148" t="n"/>
      <c r="D151" s="1148" t="n"/>
      <c r="E151" s="1148" t="n"/>
      <c r="F151" s="1148" t="n"/>
    </row>
    <row r="152">
      <c r="A152" s="1148" t="n"/>
      <c r="B152" s="1148" t="n"/>
      <c r="C152" s="1148" t="n"/>
      <c r="D152" s="1148" t="n"/>
      <c r="E152" s="1148" t="n"/>
      <c r="F152" s="1148" t="n"/>
    </row>
    <row r="153">
      <c r="A153" s="1148" t="n"/>
      <c r="B153" s="1148" t="n"/>
      <c r="C153" s="1148" t="n"/>
      <c r="D153" s="1148" t="n"/>
      <c r="E153" s="1148" t="n"/>
      <c r="F153" s="1148" t="n"/>
    </row>
    <row r="154">
      <c r="A154" s="1148" t="n"/>
      <c r="B154" s="1148" t="n"/>
      <c r="C154" s="1148" t="n"/>
      <c r="D154" s="1148" t="n"/>
      <c r="E154" s="1148" t="n"/>
      <c r="F154" s="1148" t="n"/>
    </row>
    <row r="155">
      <c r="A155" s="1148" t="n"/>
      <c r="B155" s="1148" t="n"/>
      <c r="C155" s="1148" t="n"/>
      <c r="D155" s="1148" t="n"/>
      <c r="E155" s="1148" t="n"/>
      <c r="F155" s="1148" t="n"/>
    </row>
    <row r="156">
      <c r="A156" s="1148" t="n"/>
      <c r="B156" s="1148" t="n"/>
      <c r="C156" s="1148" t="n"/>
      <c r="D156" s="1148" t="n"/>
      <c r="E156" s="1148" t="n"/>
      <c r="F156" s="1148" t="n"/>
    </row>
    <row r="157">
      <c r="A157" s="1148" t="n"/>
      <c r="B157" s="1148" t="n"/>
      <c r="C157" s="1148" t="n"/>
      <c r="D157" s="1148" t="n"/>
      <c r="E157" s="1148" t="n"/>
      <c r="F157" s="1148" t="n"/>
    </row>
    <row r="158">
      <c r="A158" s="1148" t="n"/>
      <c r="B158" s="1148" t="n"/>
      <c r="C158" s="1148" t="n"/>
      <c r="D158" s="1148" t="n"/>
      <c r="E158" s="1148" t="n"/>
      <c r="F158" s="1148" t="n"/>
    </row>
    <row r="159">
      <c r="A159" s="1148" t="n"/>
      <c r="B159" s="1148" t="n"/>
      <c r="C159" s="1148" t="n"/>
      <c r="D159" s="1148" t="n"/>
      <c r="E159" s="1148" t="n"/>
      <c r="F159" s="1148" t="n"/>
    </row>
    <row r="160">
      <c r="A160" s="1148" t="n"/>
      <c r="B160" s="1148" t="n"/>
      <c r="C160" s="1148" t="n"/>
      <c r="D160" s="1148" t="n"/>
      <c r="E160" s="1148" t="n"/>
      <c r="F160" s="1148" t="n"/>
    </row>
    <row r="161">
      <c r="A161" s="1148" t="n"/>
      <c r="B161" s="1148" t="n"/>
      <c r="C161" s="1148" t="n"/>
      <c r="D161" s="1148" t="n"/>
      <c r="E161" s="1148" t="n"/>
      <c r="F161" s="1148" t="n"/>
    </row>
    <row r="162">
      <c r="A162" s="1148" t="n"/>
      <c r="B162" s="1148" t="n"/>
      <c r="C162" s="1148" t="n"/>
      <c r="D162" s="1148" t="n"/>
      <c r="E162" s="1148" t="n"/>
      <c r="F162" s="1148" t="n"/>
    </row>
    <row r="163">
      <c r="A163" s="1148" t="n"/>
      <c r="B163" s="1148" t="n"/>
      <c r="C163" s="1148" t="n"/>
      <c r="D163" s="1148" t="n"/>
      <c r="E163" s="1148" t="n"/>
      <c r="F163" s="1148" t="n"/>
    </row>
    <row r="164">
      <c r="A164" s="1148" t="n"/>
      <c r="B164" s="1148" t="n"/>
      <c r="C164" s="1148" t="n"/>
      <c r="D164" s="1148" t="n"/>
      <c r="E164" s="1148" t="n"/>
      <c r="F164" s="1148" t="n"/>
    </row>
    <row r="165">
      <c r="A165" s="1148" t="n"/>
      <c r="B165" s="1148" t="n"/>
      <c r="C165" s="1148" t="n"/>
      <c r="D165" s="1148" t="n"/>
      <c r="E165" s="1148" t="n"/>
      <c r="F165" s="1148" t="n"/>
    </row>
    <row r="166">
      <c r="A166" s="1148" t="n"/>
      <c r="B166" s="1148" t="n"/>
      <c r="C166" s="1148" t="n"/>
      <c r="D166" s="1148" t="n"/>
      <c r="E166" s="1148" t="n"/>
      <c r="F166" s="1148" t="n"/>
    </row>
    <row r="167">
      <c r="A167" s="1148" t="n"/>
      <c r="B167" s="1148" t="n"/>
      <c r="C167" s="1148" t="n"/>
      <c r="D167" s="1148" t="n"/>
      <c r="E167" s="1148" t="n"/>
      <c r="F167" s="1148" t="n"/>
    </row>
    <row r="168">
      <c r="A168" s="1148" t="n"/>
      <c r="B168" s="1148" t="n"/>
      <c r="C168" s="1148" t="n"/>
      <c r="D168" s="1148" t="n"/>
      <c r="E168" s="1148" t="n"/>
      <c r="F168" s="1148" t="n"/>
    </row>
    <row r="169">
      <c r="A169" s="1148" t="n"/>
      <c r="B169" s="1148" t="n"/>
      <c r="C169" s="1148" t="n"/>
      <c r="D169" s="1148" t="n"/>
      <c r="E169" s="1148" t="n"/>
      <c r="F169" s="1148" t="n"/>
    </row>
    <row r="170">
      <c r="A170" s="1148" t="n"/>
      <c r="B170" s="1148" t="n"/>
      <c r="C170" s="1148" t="n"/>
      <c r="D170" s="1148" t="n"/>
      <c r="E170" s="1148" t="n"/>
      <c r="F170" s="1148" t="n"/>
    </row>
    <row r="171">
      <c r="A171" s="1148" t="n"/>
      <c r="B171" s="1148" t="n"/>
      <c r="C171" s="1148" t="n"/>
      <c r="D171" s="1148" t="n"/>
      <c r="E171" s="1148" t="n"/>
      <c r="F171" s="1148" t="n"/>
    </row>
    <row r="172">
      <c r="A172" s="1148" t="n"/>
      <c r="B172" s="1148" t="n"/>
      <c r="C172" s="1148" t="n"/>
      <c r="D172" s="1148" t="n"/>
      <c r="E172" s="1148" t="n"/>
      <c r="F172" s="1148" t="n"/>
    </row>
    <row r="173">
      <c r="A173" s="1148" t="n"/>
      <c r="B173" s="1148" t="n"/>
      <c r="C173" s="1148" t="n"/>
      <c r="D173" s="1148" t="n"/>
      <c r="E173" s="1148" t="n"/>
      <c r="F173" s="1148" t="n"/>
    </row>
    <row r="174">
      <c r="A174" s="1148" t="n"/>
      <c r="B174" s="1148" t="n"/>
      <c r="C174" s="1148" t="n"/>
      <c r="D174" s="1148" t="n"/>
      <c r="E174" s="1148" t="n"/>
      <c r="F174" s="1148" t="n"/>
    </row>
    <row r="175">
      <c r="A175" s="1148" t="n"/>
      <c r="B175" s="1148" t="n"/>
      <c r="C175" s="1148" t="n"/>
      <c r="D175" s="1148" t="n"/>
      <c r="E175" s="1148" t="n"/>
      <c r="F175" s="1148" t="n"/>
    </row>
    <row r="176">
      <c r="A176" s="1148" t="n"/>
      <c r="B176" s="1148" t="n"/>
      <c r="C176" s="1148" t="n"/>
      <c r="D176" s="1148" t="n"/>
      <c r="E176" s="1148" t="n"/>
      <c r="F176" s="1148" t="n"/>
    </row>
    <row r="177">
      <c r="A177" s="1148" t="n"/>
      <c r="B177" s="1148" t="n"/>
      <c r="C177" s="1148" t="n"/>
      <c r="D177" s="1148" t="n"/>
      <c r="E177" s="1148" t="n"/>
      <c r="F177" s="1148" t="n"/>
    </row>
    <row r="178">
      <c r="A178" s="1148" t="n"/>
      <c r="B178" s="1148" t="n"/>
      <c r="C178" s="1148" t="n"/>
      <c r="D178" s="1148" t="n"/>
      <c r="E178" s="1148" t="n"/>
      <c r="F178" s="1148" t="n"/>
    </row>
    <row r="179">
      <c r="A179" s="1148" t="n"/>
      <c r="B179" s="1148" t="n"/>
      <c r="C179" s="1148" t="n"/>
      <c r="D179" s="1148" t="n"/>
      <c r="E179" s="1148" t="n"/>
      <c r="F179" s="1148" t="n"/>
    </row>
    <row r="180">
      <c r="A180" s="1148" t="n"/>
      <c r="B180" s="1148" t="n"/>
      <c r="C180" s="1148" t="n"/>
      <c r="D180" s="1148" t="n"/>
      <c r="E180" s="1148" t="n"/>
      <c r="F180" s="1148" t="n"/>
    </row>
    <row r="181">
      <c r="A181" s="1148" t="n"/>
      <c r="B181" s="1148" t="n"/>
      <c r="C181" s="1148" t="n"/>
      <c r="D181" s="1148" t="n"/>
      <c r="E181" s="1148" t="n"/>
      <c r="F181" s="1148" t="n"/>
    </row>
    <row r="182">
      <c r="A182" s="1148" t="n"/>
      <c r="B182" s="1148" t="n"/>
      <c r="C182" s="1148" t="n"/>
      <c r="D182" s="1148" t="n"/>
      <c r="E182" s="1148" t="n"/>
      <c r="F182" s="1148" t="n"/>
    </row>
    <row r="183">
      <c r="A183" s="1148" t="n"/>
      <c r="B183" s="1148" t="n"/>
      <c r="C183" s="1148" t="n"/>
      <c r="D183" s="1148" t="n"/>
      <c r="E183" s="1148" t="n"/>
      <c r="F183" s="1148" t="n"/>
    </row>
    <row r="184">
      <c r="A184" s="1148" t="n"/>
      <c r="B184" s="1148" t="n"/>
      <c r="C184" s="1148" t="n"/>
      <c r="D184" s="1148" t="n"/>
      <c r="E184" s="1148" t="n"/>
      <c r="F184" s="1148" t="n"/>
    </row>
    <row r="185">
      <c r="A185" s="1148" t="n"/>
      <c r="B185" s="1148" t="n"/>
      <c r="C185" s="1148" t="n"/>
      <c r="D185" s="1148" t="n"/>
      <c r="E185" s="1148" t="n"/>
      <c r="F185" s="1148" t="n"/>
    </row>
    <row r="186">
      <c r="A186" s="1148" t="n"/>
      <c r="B186" s="1148" t="n"/>
      <c r="C186" s="1148" t="n"/>
      <c r="D186" s="1148" t="n"/>
      <c r="E186" s="1148" t="n"/>
      <c r="F186" s="1148" t="n"/>
    </row>
    <row r="187">
      <c r="A187" s="1148" t="n"/>
      <c r="B187" s="1148" t="n"/>
      <c r="C187" s="1148" t="n"/>
      <c r="D187" s="1148" t="n"/>
      <c r="E187" s="1148" t="n"/>
      <c r="F187" s="1148" t="n"/>
    </row>
    <row r="188">
      <c r="A188" s="1148" t="n"/>
      <c r="B188" s="1148" t="n"/>
      <c r="C188" s="1148" t="n"/>
      <c r="D188" s="1148" t="n"/>
      <c r="E188" s="1148" t="n"/>
      <c r="F188" s="1148" t="n"/>
    </row>
    <row r="189">
      <c r="A189" s="1148" t="n"/>
      <c r="B189" s="1148" t="n"/>
      <c r="C189" s="1148" t="n"/>
      <c r="D189" s="1148" t="n"/>
      <c r="E189" s="1148" t="n"/>
      <c r="F189" s="1148" t="n"/>
    </row>
    <row r="190">
      <c r="A190" s="1148" t="n"/>
      <c r="B190" s="1148" t="n"/>
      <c r="C190" s="1148" t="n"/>
      <c r="D190" s="1148" t="n"/>
      <c r="E190" s="1148" t="n"/>
      <c r="F190" s="1148" t="n"/>
    </row>
    <row r="191">
      <c r="A191" s="1148" t="n"/>
      <c r="B191" s="1148" t="n"/>
      <c r="C191" s="1148" t="n"/>
      <c r="D191" s="1148" t="n"/>
      <c r="E191" s="1148" t="n"/>
      <c r="F191" s="1148" t="n"/>
    </row>
    <row r="192">
      <c r="A192" s="1148" t="n"/>
      <c r="B192" s="1148" t="n"/>
      <c r="C192" s="1148" t="n"/>
      <c r="D192" s="1148" t="n"/>
      <c r="E192" s="1148" t="n"/>
      <c r="F192" s="1148" t="n"/>
    </row>
    <row r="193">
      <c r="A193" s="1148" t="n"/>
      <c r="B193" s="1148" t="n"/>
      <c r="C193" s="1148" t="n"/>
      <c r="D193" s="1148" t="n"/>
      <c r="E193" s="1148" t="n"/>
      <c r="F193" s="1148" t="n"/>
    </row>
    <row r="194">
      <c r="A194" s="1148" t="n"/>
      <c r="B194" s="1148" t="n"/>
      <c r="C194" s="1148" t="n"/>
      <c r="D194" s="1148" t="n"/>
      <c r="E194" s="1148" t="n"/>
      <c r="F194" s="1148" t="n"/>
    </row>
    <row r="195">
      <c r="A195" s="1148" t="n"/>
      <c r="B195" s="1148" t="n"/>
      <c r="C195" s="1148" t="n"/>
      <c r="D195" s="1148" t="n"/>
      <c r="E195" s="1148" t="n"/>
      <c r="F195" s="1148" t="n"/>
    </row>
    <row r="196">
      <c r="A196" s="1148" t="n"/>
      <c r="B196" s="1148" t="n"/>
      <c r="C196" s="1148" t="n"/>
      <c r="D196" s="1148" t="n"/>
      <c r="E196" s="1148" t="n"/>
      <c r="F196" s="1148" t="n"/>
    </row>
    <row r="197">
      <c r="A197" s="1148" t="n"/>
      <c r="B197" s="1148" t="n"/>
      <c r="C197" s="1148" t="n"/>
      <c r="D197" s="1148" t="n"/>
      <c r="E197" s="1148" t="n"/>
      <c r="F197" s="1148" t="n"/>
    </row>
    <row r="198">
      <c r="A198" s="1148" t="n"/>
      <c r="B198" s="1148" t="n"/>
      <c r="C198" s="1148" t="n"/>
      <c r="D198" s="1148" t="n"/>
      <c r="E198" s="1148" t="n"/>
      <c r="F198" s="1148" t="n"/>
    </row>
    <row r="199">
      <c r="A199" s="1148" t="n"/>
      <c r="B199" s="1148" t="n"/>
      <c r="C199" s="1148" t="n"/>
      <c r="D199" s="1148" t="n"/>
      <c r="E199" s="1148" t="n"/>
      <c r="F199" s="1148" t="n"/>
    </row>
    <row r="200">
      <c r="A200" s="1148" t="n"/>
      <c r="B200" s="1148" t="n"/>
      <c r="C200" s="1148" t="n"/>
      <c r="D200" s="1148" t="n"/>
      <c r="E200" s="1148" t="n"/>
      <c r="F200" s="1148" t="n"/>
    </row>
    <row r="201">
      <c r="A201" s="1148" t="n"/>
      <c r="B201" s="1148" t="n"/>
      <c r="C201" s="1148" t="n"/>
      <c r="D201" s="1148" t="n"/>
      <c r="E201" s="1148" t="n"/>
      <c r="F201" s="1148" t="n"/>
    </row>
    <row r="202">
      <c r="A202" s="1148" t="n"/>
      <c r="B202" s="1148" t="n"/>
      <c r="C202" s="1148" t="n"/>
      <c r="D202" s="1148" t="n"/>
      <c r="E202" s="1148" t="n"/>
      <c r="F202" s="1148" t="n"/>
    </row>
    <row r="203">
      <c r="A203" s="1148" t="n"/>
      <c r="B203" s="1148" t="n"/>
      <c r="C203" s="1148" t="n"/>
      <c r="D203" s="1148" t="n"/>
      <c r="E203" s="1148" t="n"/>
      <c r="F203" s="1148" t="n"/>
    </row>
    <row r="204">
      <c r="A204" s="1148" t="n"/>
      <c r="B204" s="1148" t="n"/>
      <c r="C204" s="1148" t="n"/>
      <c r="D204" s="1148" t="n"/>
      <c r="E204" s="1148" t="n"/>
      <c r="F204" s="1148" t="n"/>
    </row>
    <row r="205">
      <c r="A205" s="1148" t="n"/>
      <c r="B205" s="1148" t="n"/>
      <c r="C205" s="1148" t="n"/>
      <c r="D205" s="1148" t="n"/>
      <c r="E205" s="1148" t="n"/>
      <c r="F205" s="1148" t="n"/>
    </row>
    <row r="206">
      <c r="A206" s="1148" t="n"/>
      <c r="B206" s="1148" t="n"/>
      <c r="C206" s="1148" t="n"/>
      <c r="D206" s="1148" t="n"/>
      <c r="E206" s="1148" t="n"/>
      <c r="F206" s="1148" t="n"/>
    </row>
    <row r="207">
      <c r="A207" s="1148" t="n"/>
      <c r="B207" s="1148" t="n"/>
      <c r="C207" s="1148" t="n"/>
      <c r="D207" s="1148" t="n"/>
      <c r="E207" s="1148" t="n"/>
      <c r="F207" s="1148" t="n"/>
    </row>
    <row r="208">
      <c r="A208" s="1148" t="n"/>
      <c r="B208" s="1148" t="n"/>
      <c r="C208" s="1148" t="n"/>
      <c r="D208" s="1148" t="n"/>
      <c r="E208" s="1148" t="n"/>
      <c r="F208" s="1148" t="n"/>
    </row>
    <row r="209">
      <c r="A209" s="1148" t="n"/>
      <c r="B209" s="1148" t="n"/>
      <c r="C209" s="1148" t="n"/>
      <c r="D209" s="1148" t="n"/>
      <c r="E209" s="1148" t="n"/>
      <c r="F209" s="1148" t="n"/>
    </row>
    <row r="210">
      <c r="A210" s="1148" t="n"/>
      <c r="B210" s="1148" t="n"/>
      <c r="C210" s="1148" t="n"/>
      <c r="D210" s="1148" t="n"/>
      <c r="E210" s="1148" t="n"/>
      <c r="F210" s="1148" t="n"/>
    </row>
    <row r="211">
      <c r="A211" s="1148" t="n"/>
      <c r="B211" s="1148" t="n"/>
      <c r="C211" s="1148" t="n"/>
      <c r="D211" s="1148" t="n"/>
      <c r="E211" s="1148" t="n"/>
      <c r="F211" s="1148" t="n"/>
    </row>
    <row r="212">
      <c r="A212" s="1148" t="n"/>
      <c r="B212" s="1148" t="n"/>
      <c r="C212" s="1148" t="n"/>
      <c r="D212" s="1148" t="n"/>
      <c r="E212" s="1148" t="n"/>
      <c r="F212" s="1148" t="n"/>
    </row>
    <row r="213">
      <c r="A213" s="1148" t="n"/>
      <c r="B213" s="1148" t="n"/>
      <c r="C213" s="1148" t="n"/>
      <c r="D213" s="1148" t="n"/>
      <c r="E213" s="1148" t="n"/>
      <c r="F213" s="1148" t="n"/>
    </row>
    <row r="214">
      <c r="A214" s="1148" t="n"/>
      <c r="B214" s="1148" t="n"/>
      <c r="C214" s="1148" t="n"/>
      <c r="D214" s="1148" t="n"/>
      <c r="E214" s="1148" t="n"/>
      <c r="F214" s="1148" t="n"/>
    </row>
    <row r="215">
      <c r="A215" s="1148" t="n"/>
      <c r="B215" s="1148" t="n"/>
      <c r="C215" s="1148" t="n"/>
      <c r="D215" s="1148" t="n"/>
      <c r="E215" s="1148" t="n"/>
      <c r="F215" s="1148" t="n"/>
    </row>
    <row r="216">
      <c r="A216" s="1148" t="n"/>
      <c r="B216" s="1148" t="n"/>
      <c r="C216" s="1148" t="n"/>
      <c r="D216" s="1148" t="n"/>
      <c r="E216" s="1148" t="n"/>
      <c r="F216" s="1148" t="n"/>
    </row>
    <row r="217">
      <c r="A217" s="1148" t="n"/>
      <c r="B217" s="1148" t="n"/>
      <c r="C217" s="1148" t="n"/>
      <c r="D217" s="1148" t="n"/>
      <c r="E217" s="1148" t="n"/>
      <c r="F217" s="1148" t="n"/>
    </row>
    <row r="218">
      <c r="A218" s="1148" t="n"/>
      <c r="B218" s="1148" t="n"/>
      <c r="C218" s="1148" t="n"/>
      <c r="D218" s="1148" t="n"/>
      <c r="E218" s="1148" t="n"/>
      <c r="F218" s="1148" t="n"/>
    </row>
    <row r="219">
      <c r="A219" s="1148" t="n"/>
      <c r="B219" s="1148" t="n"/>
      <c r="C219" s="1148" t="n"/>
      <c r="D219" s="1148" t="n"/>
      <c r="E219" s="1148" t="n"/>
      <c r="F219" s="1148" t="n"/>
    </row>
    <row r="220">
      <c r="A220" s="1148" t="n"/>
      <c r="B220" s="1148" t="n"/>
      <c r="C220" s="1148" t="n"/>
      <c r="D220" s="1148" t="n"/>
      <c r="E220" s="1148" t="n"/>
      <c r="F220" s="1148" t="n"/>
    </row>
    <row r="221">
      <c r="A221" s="1148" t="n"/>
      <c r="B221" s="1148" t="n"/>
      <c r="C221" s="1148" t="n"/>
      <c r="D221" s="1148" t="n"/>
      <c r="E221" s="1148" t="n"/>
      <c r="F221" s="1148" t="n"/>
    </row>
    <row r="222">
      <c r="A222" s="1148" t="n"/>
      <c r="B222" s="1148" t="n"/>
      <c r="C222" s="1148" t="n"/>
      <c r="D222" s="1148" t="n"/>
      <c r="E222" s="1148" t="n"/>
      <c r="F222" s="1148" t="n"/>
    </row>
    <row r="223">
      <c r="A223" s="1148" t="n"/>
      <c r="B223" s="1148" t="n"/>
      <c r="C223" s="1148" t="n"/>
      <c r="D223" s="1148" t="n"/>
      <c r="E223" s="1148" t="n"/>
      <c r="F223" s="1148" t="n"/>
    </row>
    <row r="224">
      <c r="A224" s="1148" t="n"/>
      <c r="B224" s="1148" t="n"/>
      <c r="C224" s="1148" t="n"/>
      <c r="D224" s="1148" t="n"/>
      <c r="E224" s="1148" t="n"/>
      <c r="F224" s="1148" t="n"/>
    </row>
    <row r="225">
      <c r="A225" s="1148" t="n"/>
      <c r="B225" s="1148" t="n"/>
      <c r="C225" s="1148" t="n"/>
      <c r="D225" s="1148" t="n"/>
      <c r="E225" s="1148" t="n"/>
      <c r="F225" s="1148" t="n"/>
    </row>
    <row r="226">
      <c r="A226" s="1148" t="n"/>
      <c r="B226" s="1148" t="n"/>
      <c r="C226" s="1148" t="n"/>
      <c r="D226" s="1148" t="n"/>
      <c r="E226" s="1148" t="n"/>
      <c r="F226" s="1148" t="n"/>
    </row>
    <row r="227">
      <c r="A227" s="1148" t="n"/>
      <c r="B227" s="1148" t="n"/>
      <c r="C227" s="1148" t="n"/>
      <c r="D227" s="1148" t="n"/>
      <c r="E227" s="1148" t="n"/>
      <c r="F227" s="1148" t="n"/>
    </row>
    <row r="228">
      <c r="A228" s="1148" t="n"/>
      <c r="B228" s="1148" t="n"/>
      <c r="C228" s="1148" t="n"/>
      <c r="D228" s="1148" t="n"/>
      <c r="E228" s="1148" t="n"/>
      <c r="F228" s="1148" t="n"/>
    </row>
    <row r="229">
      <c r="A229" s="1148" t="n"/>
      <c r="B229" s="1148" t="n"/>
      <c r="C229" s="1148" t="n"/>
      <c r="D229" s="1148" t="n"/>
      <c r="E229" s="1148" t="n"/>
      <c r="F229" s="1148" t="n"/>
    </row>
    <row r="230">
      <c r="A230" s="1148" t="n"/>
      <c r="B230" s="1148" t="n"/>
      <c r="C230" s="1148" t="n"/>
      <c r="D230" s="1148" t="n"/>
      <c r="E230" s="1148" t="n"/>
      <c r="F230" s="1148" t="n"/>
    </row>
    <row r="231">
      <c r="A231" s="1148" t="n"/>
      <c r="B231" s="1148" t="n"/>
      <c r="C231" s="1148" t="n"/>
      <c r="D231" s="1148" t="n"/>
      <c r="E231" s="1148" t="n"/>
      <c r="F231" s="1148" t="n"/>
    </row>
    <row r="232">
      <c r="A232" s="1148" t="n"/>
      <c r="B232" s="1148" t="n"/>
      <c r="C232" s="1148" t="n"/>
      <c r="D232" s="1148" t="n"/>
      <c r="E232" s="1148" t="n"/>
      <c r="F232" s="1148" t="n"/>
    </row>
    <row r="233">
      <c r="A233" s="1148" t="n"/>
      <c r="B233" s="1148" t="n"/>
      <c r="C233" s="1148" t="n"/>
      <c r="D233" s="1148" t="n"/>
      <c r="E233" s="1148" t="n"/>
      <c r="F233" s="1148" t="n"/>
    </row>
    <row r="234">
      <c r="A234" s="1148" t="n"/>
      <c r="B234" s="1148" t="n"/>
      <c r="C234" s="1148" t="n"/>
      <c r="D234" s="1148" t="n"/>
      <c r="E234" s="1148" t="n"/>
      <c r="F234" s="1148" t="n"/>
    </row>
    <row r="235">
      <c r="A235" s="1148" t="n"/>
      <c r="B235" s="1148" t="n"/>
      <c r="C235" s="1148" t="n"/>
      <c r="D235" s="1148" t="n"/>
      <c r="E235" s="1148" t="n"/>
      <c r="F235" s="1148" t="n"/>
    </row>
    <row r="236">
      <c r="A236" s="1148" t="n"/>
      <c r="B236" s="1148" t="n"/>
      <c r="C236" s="1148" t="n"/>
      <c r="D236" s="1148" t="n"/>
      <c r="E236" s="1148" t="n"/>
      <c r="F236" s="1148" t="n"/>
    </row>
    <row r="237">
      <c r="A237" s="1148" t="n"/>
      <c r="B237" s="1148" t="n"/>
      <c r="C237" s="1148" t="n"/>
      <c r="D237" s="1148" t="n"/>
      <c r="E237" s="1148" t="n"/>
      <c r="F237" s="1148" t="n"/>
    </row>
    <row r="238">
      <c r="A238" s="1148" t="n"/>
      <c r="B238" s="1148" t="n"/>
      <c r="C238" s="1148" t="n"/>
      <c r="D238" s="1148" t="n"/>
      <c r="E238" s="1148" t="n"/>
      <c r="F238" s="1148" t="n"/>
    </row>
    <row r="239">
      <c r="A239" s="1148" t="n"/>
      <c r="B239" s="1148" t="n"/>
      <c r="C239" s="1148" t="n"/>
      <c r="D239" s="1148" t="n"/>
      <c r="E239" s="1148" t="n"/>
      <c r="F239" s="1148" t="n"/>
    </row>
    <row r="240">
      <c r="A240" s="1148" t="n"/>
      <c r="B240" s="1148" t="n"/>
      <c r="C240" s="1148" t="n"/>
      <c r="D240" s="1148" t="n"/>
      <c r="E240" s="1148" t="n"/>
      <c r="F240" s="1148" t="n"/>
    </row>
    <row r="241">
      <c r="A241" s="1148" t="n"/>
      <c r="B241" s="1148" t="n"/>
      <c r="C241" s="1148" t="n"/>
      <c r="D241" s="1148" t="n"/>
      <c r="E241" s="1148" t="n"/>
      <c r="F241" s="1148" t="n"/>
    </row>
    <row r="242">
      <c r="A242" s="1148" t="n"/>
      <c r="B242" s="1148" t="n"/>
      <c r="C242" s="1148" t="n"/>
      <c r="D242" s="1148" t="n"/>
      <c r="E242" s="1148" t="n"/>
      <c r="F242" s="1148" t="n"/>
    </row>
    <row r="243">
      <c r="A243" s="1148" t="n"/>
      <c r="B243" s="1148" t="n"/>
      <c r="C243" s="1148" t="n"/>
      <c r="D243" s="1148" t="n"/>
      <c r="E243" s="1148" t="n"/>
      <c r="F243" s="1148" t="n"/>
    </row>
    <row r="244">
      <c r="A244" s="1148" t="n"/>
      <c r="B244" s="1148" t="n"/>
      <c r="C244" s="1148" t="n"/>
      <c r="D244" s="1148" t="n"/>
      <c r="E244" s="1148" t="n"/>
      <c r="F244" s="1148" t="n"/>
    </row>
    <row r="245">
      <c r="A245" s="1148" t="n"/>
      <c r="B245" s="1148" t="n"/>
      <c r="C245" s="1148" t="n"/>
      <c r="D245" s="1148" t="n"/>
      <c r="E245" s="1148" t="n"/>
      <c r="F245" s="1148" t="n"/>
    </row>
    <row r="246">
      <c r="A246" s="1148" t="n"/>
      <c r="B246" s="1148" t="n"/>
      <c r="C246" s="1148" t="n"/>
      <c r="D246" s="1148" t="n"/>
      <c r="E246" s="1148" t="n"/>
      <c r="F246" s="1148" t="n"/>
    </row>
    <row r="247">
      <c r="A247" s="1148" t="n"/>
      <c r="B247" s="1148" t="n"/>
      <c r="C247" s="1148" t="n"/>
      <c r="D247" s="1148" t="n"/>
      <c r="E247" s="1148" t="n"/>
      <c r="F247" s="1148" t="n"/>
    </row>
    <row r="248">
      <c r="A248" s="1148" t="n"/>
      <c r="B248" s="1148" t="n"/>
      <c r="C248" s="1148" t="n"/>
      <c r="D248" s="1148" t="n"/>
      <c r="E248" s="1148" t="n"/>
      <c r="F248" s="1148" t="n"/>
    </row>
    <row r="249">
      <c r="A249" s="1148" t="n"/>
      <c r="B249" s="1148" t="n"/>
      <c r="C249" s="1148" t="n"/>
      <c r="D249" s="1148" t="n"/>
      <c r="E249" s="1148" t="n"/>
      <c r="F249" s="1148" t="n"/>
    </row>
    <row r="250">
      <c r="A250" s="1148" t="n"/>
      <c r="B250" s="1148" t="n"/>
      <c r="C250" s="1148" t="n"/>
      <c r="D250" s="1148" t="n"/>
      <c r="E250" s="1148" t="n"/>
      <c r="F250" s="1148" t="n"/>
    </row>
    <row r="251">
      <c r="A251" s="1148" t="n"/>
      <c r="B251" s="1148" t="n"/>
      <c r="C251" s="1148" t="n"/>
      <c r="D251" s="1148" t="n"/>
      <c r="E251" s="1148" t="n"/>
      <c r="F251" s="1148" t="n"/>
    </row>
    <row r="252">
      <c r="A252" s="1148" t="n"/>
      <c r="B252" s="1148" t="n"/>
      <c r="C252" s="1148" t="n"/>
      <c r="D252" s="1148" t="n"/>
      <c r="E252" s="1148" t="n"/>
      <c r="F252" s="1148" t="n"/>
    </row>
    <row r="253">
      <c r="A253" s="1148" t="n"/>
      <c r="B253" s="1148" t="n"/>
      <c r="C253" s="1148" t="n"/>
      <c r="D253" s="1148" t="n"/>
      <c r="E253" s="1148" t="n"/>
      <c r="F253" s="1148" t="n"/>
    </row>
    <row r="254">
      <c r="A254" s="1148" t="n"/>
      <c r="B254" s="1148" t="n"/>
      <c r="C254" s="1148" t="n"/>
      <c r="D254" s="1148" t="n"/>
      <c r="E254" s="1148" t="n"/>
      <c r="F254" s="1148" t="n"/>
    </row>
    <row r="255">
      <c r="A255" s="1148" t="n"/>
      <c r="B255" s="1148" t="n"/>
      <c r="C255" s="1148" t="n"/>
      <c r="D255" s="1148" t="n"/>
      <c r="E255" s="1148" t="n"/>
      <c r="F255" s="1148" t="n"/>
    </row>
    <row r="256">
      <c r="A256" s="1148" t="n"/>
      <c r="B256" s="1148" t="n"/>
      <c r="C256" s="1148" t="n"/>
      <c r="D256" s="1148" t="n"/>
      <c r="E256" s="1148" t="n"/>
      <c r="F256" s="1148" t="n"/>
    </row>
    <row r="257">
      <c r="A257" s="1148" t="n"/>
      <c r="B257" s="1148" t="n"/>
      <c r="C257" s="1148" t="n"/>
      <c r="D257" s="1148" t="n"/>
      <c r="E257" s="1148" t="n"/>
      <c r="F257" s="1148" t="n"/>
    </row>
    <row r="258">
      <c r="A258" s="1148" t="n"/>
      <c r="B258" s="1148" t="n"/>
      <c r="C258" s="1148" t="n"/>
      <c r="D258" s="1148" t="n"/>
      <c r="E258" s="1148" t="n"/>
      <c r="F258" s="1148" t="n"/>
    </row>
    <row r="259">
      <c r="A259" s="1148" t="n"/>
      <c r="B259" s="1148" t="n"/>
      <c r="C259" s="1148" t="n"/>
      <c r="D259" s="1148" t="n"/>
      <c r="E259" s="1148" t="n"/>
      <c r="F259" s="1148" t="n"/>
    </row>
    <row r="260">
      <c r="A260" s="1148" t="n"/>
      <c r="B260" s="1148" t="n"/>
      <c r="C260" s="1148" t="n"/>
      <c r="D260" s="1148" t="n"/>
      <c r="E260" s="1148" t="n"/>
      <c r="F260" s="1148" t="n"/>
    </row>
    <row r="261">
      <c r="A261" s="1148" t="n"/>
      <c r="B261" s="1148" t="n"/>
      <c r="C261" s="1148" t="n"/>
      <c r="D261" s="1148" t="n"/>
      <c r="E261" s="1148" t="n"/>
      <c r="F261" s="1148" t="n"/>
    </row>
    <row r="262">
      <c r="A262" s="1148" t="n"/>
      <c r="B262" s="1148" t="n"/>
      <c r="C262" s="1148" t="n"/>
      <c r="D262" s="1148" t="n"/>
      <c r="E262" s="1148" t="n"/>
      <c r="F262" s="1148" t="n"/>
    </row>
    <row r="263">
      <c r="A263" s="1148" t="n"/>
      <c r="B263" s="1148" t="n"/>
      <c r="C263" s="1148" t="n"/>
      <c r="D263" s="1148" t="n"/>
      <c r="E263" s="1148" t="n"/>
      <c r="F263" s="1148" t="n"/>
    </row>
    <row r="264">
      <c r="A264" s="1148" t="n"/>
      <c r="B264" s="1148" t="n"/>
      <c r="C264" s="1148" t="n"/>
      <c r="D264" s="1148" t="n"/>
      <c r="E264" s="1148" t="n"/>
      <c r="F264" s="1148" t="n"/>
    </row>
    <row r="265">
      <c r="A265" s="1148" t="n"/>
      <c r="B265" s="1148" t="n"/>
      <c r="C265" s="1148" t="n"/>
      <c r="D265" s="1148" t="n"/>
      <c r="E265" s="1148" t="n"/>
      <c r="F265" s="1148" t="n"/>
    </row>
    <row r="266">
      <c r="A266" s="1148" t="n"/>
      <c r="B266" s="1148" t="n"/>
      <c r="C266" s="1148" t="n"/>
      <c r="D266" s="1148" t="n"/>
      <c r="E266" s="1148" t="n"/>
      <c r="F266" s="1148" t="n"/>
    </row>
    <row r="267">
      <c r="A267" s="1148" t="n"/>
      <c r="B267" s="1148" t="n"/>
      <c r="C267" s="1148" t="n"/>
      <c r="D267" s="1148" t="n"/>
      <c r="E267" s="1148" t="n"/>
      <c r="F267" s="1148" t="n"/>
    </row>
    <row r="268">
      <c r="A268" s="1148" t="n"/>
      <c r="B268" s="1148" t="n"/>
      <c r="C268" s="1148" t="n"/>
      <c r="D268" s="1148" t="n"/>
      <c r="E268" s="1148" t="n"/>
      <c r="F268" s="1148" t="n"/>
    </row>
    <row r="269">
      <c r="A269" s="1148" t="n"/>
      <c r="B269" s="1148" t="n"/>
      <c r="C269" s="1148" t="n"/>
      <c r="D269" s="1148" t="n"/>
      <c r="E269" s="1148" t="n"/>
      <c r="F269" s="1148" t="n"/>
    </row>
    <row r="270">
      <c r="A270" s="1148" t="n"/>
      <c r="B270" s="1148" t="n"/>
      <c r="C270" s="1148" t="n"/>
      <c r="D270" s="1148" t="n"/>
      <c r="E270" s="1148" t="n"/>
      <c r="F270" s="1148" t="n"/>
    </row>
    <row r="271">
      <c r="A271" s="1148" t="n"/>
      <c r="B271" s="1148" t="n"/>
      <c r="C271" s="1148" t="n"/>
      <c r="D271" s="1148" t="n"/>
      <c r="E271" s="1148" t="n"/>
      <c r="F271" s="1148" t="n"/>
    </row>
    <row r="272">
      <c r="A272" s="1148" t="n"/>
      <c r="B272" s="1148" t="n"/>
      <c r="C272" s="1148" t="n"/>
      <c r="D272" s="1148" t="n"/>
      <c r="E272" s="1148" t="n"/>
      <c r="F272" s="1148" t="n"/>
    </row>
    <row r="273">
      <c r="A273" s="1148" t="n"/>
      <c r="B273" s="1148" t="n"/>
      <c r="C273" s="1148" t="n"/>
      <c r="D273" s="1148" t="n"/>
      <c r="E273" s="1148" t="n"/>
      <c r="F273" s="1148" t="n"/>
    </row>
    <row r="274">
      <c r="A274" s="1148" t="n"/>
      <c r="B274" s="1148" t="n"/>
      <c r="C274" s="1148" t="n"/>
      <c r="D274" s="1148" t="n"/>
      <c r="E274" s="1148" t="n"/>
      <c r="F274" s="1148" t="n"/>
    </row>
    <row r="275">
      <c r="A275" s="1148" t="n"/>
      <c r="B275" s="1148" t="n"/>
      <c r="C275" s="1148" t="n"/>
      <c r="D275" s="1148" t="n"/>
      <c r="E275" s="1148" t="n"/>
      <c r="F275" s="1148" t="n"/>
    </row>
    <row r="276">
      <c r="A276" s="1148" t="n"/>
      <c r="B276" s="1148" t="n"/>
      <c r="C276" s="1148" t="n"/>
      <c r="D276" s="1148" t="n"/>
      <c r="E276" s="1148" t="n"/>
      <c r="F276" s="1148" t="n"/>
    </row>
    <row r="277">
      <c r="A277" s="1148" t="n"/>
      <c r="B277" s="1148" t="n"/>
      <c r="C277" s="1148" t="n"/>
      <c r="D277" s="1148" t="n"/>
      <c r="E277" s="1148" t="n"/>
      <c r="F277" s="1148" t="n"/>
    </row>
    <row r="278">
      <c r="A278" s="1148" t="n"/>
      <c r="B278" s="1148" t="n"/>
      <c r="C278" s="1148" t="n"/>
      <c r="D278" s="1148" t="n"/>
      <c r="E278" s="1148" t="n"/>
      <c r="F278" s="1148" t="n"/>
    </row>
    <row r="279">
      <c r="A279" s="1148" t="n"/>
      <c r="B279" s="1148" t="n"/>
      <c r="C279" s="1148" t="n"/>
      <c r="D279" s="1148" t="n"/>
      <c r="E279" s="1148" t="n"/>
      <c r="F279" s="1148" t="n"/>
    </row>
    <row r="280">
      <c r="A280" s="1148" t="n"/>
      <c r="B280" s="1148" t="n"/>
      <c r="C280" s="1148" t="n"/>
      <c r="D280" s="1148" t="n"/>
      <c r="E280" s="1148" t="n"/>
      <c r="F280" s="1148" t="n"/>
    </row>
    <row r="281">
      <c r="A281" s="1148" t="n"/>
      <c r="B281" s="1148" t="n"/>
      <c r="C281" s="1148" t="n"/>
      <c r="D281" s="1148" t="n"/>
      <c r="E281" s="1148" t="n"/>
      <c r="F281" s="1148" t="n"/>
    </row>
    <row r="282">
      <c r="A282" s="1148" t="n"/>
      <c r="B282" s="1148" t="n"/>
      <c r="C282" s="1148" t="n"/>
      <c r="D282" s="1148" t="n"/>
      <c r="E282" s="1148" t="n"/>
      <c r="F282" s="1148" t="n"/>
    </row>
    <row r="283">
      <c r="A283" s="1148" t="n"/>
      <c r="B283" s="1148" t="n"/>
      <c r="C283" s="1148" t="n"/>
      <c r="D283" s="1148" t="n"/>
      <c r="E283" s="1148" t="n"/>
      <c r="F283" s="1148" t="n"/>
    </row>
    <row r="284">
      <c r="A284" s="1148" t="n"/>
      <c r="B284" s="1148" t="n"/>
      <c r="C284" s="1148" t="n"/>
      <c r="D284" s="1148" t="n"/>
      <c r="E284" s="1148" t="n"/>
      <c r="F284" s="1148" t="n"/>
    </row>
    <row r="285">
      <c r="A285" s="1148" t="n"/>
      <c r="B285" s="1148" t="n"/>
      <c r="C285" s="1148" t="n"/>
      <c r="D285" s="1148" t="n"/>
      <c r="E285" s="1148" t="n"/>
      <c r="F285" s="1148" t="n"/>
    </row>
    <row r="286">
      <c r="A286" s="1148" t="n"/>
      <c r="B286" s="1148" t="n"/>
      <c r="C286" s="1148" t="n"/>
      <c r="D286" s="1148" t="n"/>
      <c r="E286" s="1148" t="n"/>
      <c r="F286" s="1148" t="n"/>
    </row>
    <row r="287">
      <c r="A287" s="1148" t="n"/>
      <c r="B287" s="1148" t="n"/>
      <c r="C287" s="1148" t="n"/>
      <c r="D287" s="1148" t="n"/>
      <c r="E287" s="1148" t="n"/>
      <c r="F287" s="1148" t="n"/>
    </row>
    <row r="288">
      <c r="A288" s="1148" t="n"/>
      <c r="B288" s="1148" t="n"/>
      <c r="C288" s="1148" t="n"/>
      <c r="D288" s="1148" t="n"/>
      <c r="E288" s="1148" t="n"/>
      <c r="F288" s="1148" t="n"/>
    </row>
    <row r="289">
      <c r="A289" s="1148" t="n"/>
      <c r="B289" s="1148" t="n"/>
      <c r="C289" s="1148" t="n"/>
      <c r="D289" s="1148" t="n"/>
      <c r="E289" s="1148" t="n"/>
      <c r="F289" s="1148" t="n"/>
    </row>
    <row r="290">
      <c r="A290" s="1148" t="n"/>
      <c r="B290" s="1148" t="n"/>
      <c r="C290" s="1148" t="n"/>
      <c r="D290" s="1148" t="n"/>
      <c r="E290" s="1148" t="n"/>
      <c r="F290" s="1148" t="n"/>
    </row>
    <row r="291">
      <c r="A291" s="1148" t="n"/>
      <c r="B291" s="1148" t="n"/>
      <c r="C291" s="1148" t="n"/>
      <c r="D291" s="1148" t="n"/>
      <c r="E291" s="1148" t="n"/>
      <c r="F291" s="1148" t="n"/>
    </row>
    <row r="292">
      <c r="A292" s="1148" t="n"/>
      <c r="B292" s="1148" t="n"/>
      <c r="C292" s="1148" t="n"/>
      <c r="D292" s="1148" t="n"/>
      <c r="E292" s="1148" t="n"/>
      <c r="F292" s="1148" t="n"/>
    </row>
    <row r="293">
      <c r="A293" s="1148" t="n"/>
      <c r="B293" s="1148" t="n"/>
      <c r="C293" s="1148" t="n"/>
      <c r="D293" s="1148" t="n"/>
      <c r="E293" s="1148" t="n"/>
      <c r="F293" s="1148" t="n"/>
    </row>
    <row r="294">
      <c r="A294" s="1148" t="n"/>
      <c r="B294" s="1148" t="n"/>
      <c r="C294" s="1148" t="n"/>
      <c r="D294" s="1148" t="n"/>
      <c r="E294" s="1148" t="n"/>
      <c r="F294" s="1148" t="n"/>
    </row>
    <row r="295">
      <c r="A295" s="1148" t="n"/>
      <c r="B295" s="1148" t="n"/>
      <c r="C295" s="1148" t="n"/>
      <c r="D295" s="1148" t="n"/>
      <c r="E295" s="1148" t="n"/>
      <c r="F295" s="1148" t="n"/>
    </row>
    <row r="296">
      <c r="A296" s="1148" t="n"/>
      <c r="B296" s="1148" t="n"/>
      <c r="C296" s="1148" t="n"/>
      <c r="D296" s="1148" t="n"/>
      <c r="E296" s="1148" t="n"/>
      <c r="F296" s="1148" t="n"/>
    </row>
    <row r="297">
      <c r="A297" s="1148" t="n"/>
      <c r="B297" s="1148" t="n"/>
      <c r="C297" s="1148" t="n"/>
      <c r="D297" s="1148" t="n"/>
      <c r="E297" s="1148" t="n"/>
      <c r="F297" s="1148" t="n"/>
    </row>
    <row r="298">
      <c r="A298" s="1148" t="n"/>
      <c r="B298" s="1148" t="n"/>
      <c r="C298" s="1148" t="n"/>
      <c r="D298" s="1148" t="n"/>
      <c r="E298" s="1148" t="n"/>
      <c r="F298" s="1148" t="n"/>
    </row>
    <row r="299">
      <c r="A299" s="1148" t="n"/>
      <c r="B299" s="1148" t="n"/>
      <c r="C299" s="1148" t="n"/>
      <c r="D299" s="1148" t="n"/>
      <c r="E299" s="1148" t="n"/>
      <c r="F299" s="1148" t="n"/>
    </row>
    <row r="300">
      <c r="A300" s="1148" t="n"/>
      <c r="B300" s="1148" t="n"/>
      <c r="C300" s="1148" t="n"/>
      <c r="D300" s="1148" t="n"/>
      <c r="E300" s="1148" t="n"/>
      <c r="F300" s="1148" t="n"/>
    </row>
    <row r="301">
      <c r="A301" s="1148" t="n"/>
      <c r="B301" s="1148" t="n"/>
      <c r="C301" s="1148" t="n"/>
      <c r="D301" s="1148" t="n"/>
      <c r="E301" s="1148" t="n"/>
      <c r="F301" s="1148" t="n"/>
    </row>
    <row r="302">
      <c r="A302" s="1148" t="n"/>
      <c r="B302" s="1148" t="n"/>
      <c r="C302" s="1148" t="n"/>
      <c r="D302" s="1148" t="n"/>
      <c r="E302" s="1148" t="n"/>
      <c r="F302" s="1148" t="n"/>
    </row>
    <row r="303">
      <c r="A303" s="1148" t="n"/>
      <c r="B303" s="1148" t="n"/>
      <c r="C303" s="1148" t="n"/>
      <c r="D303" s="1148" t="n"/>
      <c r="E303" s="1148" t="n"/>
      <c r="F303" s="1148" t="n"/>
    </row>
    <row r="304">
      <c r="A304" s="1148" t="n"/>
      <c r="B304" s="1148" t="n"/>
      <c r="C304" s="1148" t="n"/>
      <c r="D304" s="1148" t="n"/>
      <c r="E304" s="1148" t="n"/>
      <c r="F304" s="1148" t="n"/>
    </row>
    <row r="305">
      <c r="A305" s="1148" t="n"/>
      <c r="B305" s="1148" t="n"/>
      <c r="C305" s="1148" t="n"/>
      <c r="D305" s="1148" t="n"/>
      <c r="E305" s="1148" t="n"/>
      <c r="F305" s="1148" t="n"/>
    </row>
    <row r="306">
      <c r="A306" s="1148" t="n"/>
      <c r="B306" s="1148" t="n"/>
      <c r="C306" s="1148" t="n"/>
      <c r="D306" s="1148" t="n"/>
      <c r="E306" s="1148" t="n"/>
      <c r="F306" s="1148" t="n"/>
    </row>
    <row r="307">
      <c r="A307" s="1148" t="n"/>
      <c r="B307" s="1148" t="n"/>
      <c r="C307" s="1148" t="n"/>
      <c r="D307" s="1148" t="n"/>
      <c r="E307" s="1148" t="n"/>
      <c r="F307" s="1148" t="n"/>
    </row>
    <row r="308">
      <c r="A308" s="1148" t="n"/>
      <c r="B308" s="1148" t="n"/>
      <c r="C308" s="1148" t="n"/>
      <c r="D308" s="1148" t="n"/>
      <c r="E308" s="1148" t="n"/>
      <c r="F308" s="1148" t="n"/>
    </row>
    <row r="309">
      <c r="A309" s="1148" t="n"/>
      <c r="B309" s="1148" t="n"/>
      <c r="C309" s="1148" t="n"/>
      <c r="D309" s="1148" t="n"/>
      <c r="E309" s="1148" t="n"/>
      <c r="F309" s="1148" t="n"/>
    </row>
    <row r="310">
      <c r="A310" s="1148" t="n"/>
      <c r="B310" s="1148" t="n"/>
      <c r="C310" s="1148" t="n"/>
      <c r="D310" s="1148" t="n"/>
      <c r="E310" s="1148" t="n"/>
      <c r="F310" s="1148" t="n"/>
    </row>
    <row r="311">
      <c r="A311" s="1148" t="n"/>
      <c r="B311" s="1148" t="n"/>
      <c r="C311" s="1148" t="n"/>
      <c r="D311" s="1148" t="n"/>
      <c r="E311" s="1148" t="n"/>
      <c r="F311" s="1148" t="n"/>
    </row>
    <row r="312">
      <c r="A312" s="1148" t="n"/>
      <c r="B312" s="1148" t="n"/>
      <c r="C312" s="1148" t="n"/>
      <c r="D312" s="1148" t="n"/>
      <c r="E312" s="1148" t="n"/>
      <c r="F312" s="1148" t="n"/>
    </row>
    <row r="313">
      <c r="A313" s="1148" t="n"/>
      <c r="B313" s="1148" t="n"/>
      <c r="C313" s="1148" t="n"/>
      <c r="D313" s="1148" t="n"/>
      <c r="E313" s="1148" t="n"/>
      <c r="F313" s="1148" t="n"/>
    </row>
    <row r="314">
      <c r="A314" s="1148" t="n"/>
      <c r="B314" s="1148" t="n"/>
      <c r="C314" s="1148" t="n"/>
      <c r="D314" s="1148" t="n"/>
      <c r="E314" s="1148" t="n"/>
      <c r="F314" s="1148" t="n"/>
    </row>
    <row r="315">
      <c r="A315" s="1148" t="n"/>
      <c r="B315" s="1148" t="n"/>
      <c r="C315" s="1148" t="n"/>
      <c r="D315" s="1148" t="n"/>
      <c r="E315" s="1148" t="n"/>
      <c r="F315" s="1148" t="n"/>
    </row>
    <row r="316">
      <c r="A316" s="1148" t="n"/>
      <c r="B316" s="1148" t="n"/>
      <c r="C316" s="1148" t="n"/>
      <c r="D316" s="1148" t="n"/>
      <c r="E316" s="1148" t="n"/>
      <c r="F316" s="1148" t="n"/>
    </row>
    <row r="317">
      <c r="A317" s="1148" t="n"/>
      <c r="B317" s="1148" t="n"/>
      <c r="C317" s="1148" t="n"/>
      <c r="D317" s="1148" t="n"/>
      <c r="E317" s="1148" t="n"/>
      <c r="F317" s="1148" t="n"/>
    </row>
    <row r="318">
      <c r="A318" s="1148" t="n"/>
      <c r="B318" s="1148" t="n"/>
      <c r="C318" s="1148" t="n"/>
      <c r="D318" s="1148" t="n"/>
      <c r="E318" s="1148" t="n"/>
      <c r="F318" s="1148" t="n"/>
    </row>
    <row r="319">
      <c r="A319" s="1148" t="n"/>
      <c r="B319" s="1148" t="n"/>
      <c r="C319" s="1148" t="n"/>
      <c r="D319" s="1148" t="n"/>
      <c r="E319" s="1148" t="n"/>
      <c r="F319" s="1148" t="n"/>
    </row>
    <row r="320">
      <c r="A320" s="1148" t="n"/>
      <c r="B320" s="1148" t="n"/>
      <c r="C320" s="1148" t="n"/>
      <c r="D320" s="1148" t="n"/>
      <c r="E320" s="1148" t="n"/>
      <c r="F320" s="1148" t="n"/>
    </row>
    <row r="321">
      <c r="A321" s="1148" t="n"/>
      <c r="B321" s="1148" t="n"/>
      <c r="C321" s="1148" t="n"/>
      <c r="D321" s="1148" t="n"/>
      <c r="E321" s="1148" t="n"/>
      <c r="F321" s="1148" t="n"/>
    </row>
    <row r="322">
      <c r="A322" s="1148" t="n"/>
      <c r="B322" s="1148" t="n"/>
      <c r="C322" s="1148" t="n"/>
      <c r="D322" s="1148" t="n"/>
      <c r="E322" s="1148" t="n"/>
      <c r="F322" s="1148" t="n"/>
    </row>
    <row r="323">
      <c r="A323" s="1148" t="n"/>
      <c r="B323" s="1148" t="n"/>
      <c r="C323" s="1148" t="n"/>
      <c r="D323" s="1148" t="n"/>
      <c r="E323" s="1148" t="n"/>
      <c r="F323" s="1148" t="n"/>
    </row>
    <row r="324">
      <c r="A324" s="1148" t="n"/>
      <c r="B324" s="1148" t="n"/>
      <c r="C324" s="1148" t="n"/>
      <c r="D324" s="1148" t="n"/>
      <c r="E324" s="1148" t="n"/>
      <c r="F324" s="1148" t="n"/>
    </row>
    <row r="325">
      <c r="A325" s="1148" t="n"/>
      <c r="B325" s="1148" t="n"/>
      <c r="C325" s="1148" t="n"/>
      <c r="D325" s="1148" t="n"/>
      <c r="E325" s="1148" t="n"/>
      <c r="F325" s="1148" t="n"/>
    </row>
    <row r="326">
      <c r="A326" s="1148" t="n"/>
      <c r="B326" s="1148" t="n"/>
      <c r="C326" s="1148" t="n"/>
      <c r="D326" s="1148" t="n"/>
      <c r="E326" s="1148" t="n"/>
      <c r="F326" s="1148" t="n"/>
    </row>
    <row r="327">
      <c r="A327" s="1148" t="n"/>
      <c r="B327" s="1148" t="n"/>
      <c r="C327" s="1148" t="n"/>
      <c r="D327" s="1148" t="n"/>
      <c r="E327" s="1148" t="n"/>
      <c r="F327" s="1148" t="n"/>
    </row>
    <row r="328">
      <c r="A328" s="1148" t="n"/>
      <c r="B328" s="1148" t="n"/>
      <c r="C328" s="1148" t="n"/>
      <c r="D328" s="1148" t="n"/>
      <c r="E328" s="1148" t="n"/>
      <c r="F328" s="1148" t="n"/>
    </row>
    <row r="329">
      <c r="A329" s="1148" t="n"/>
      <c r="B329" s="1148" t="n"/>
      <c r="C329" s="1148" t="n"/>
      <c r="D329" s="1148" t="n"/>
      <c r="E329" s="1148" t="n"/>
      <c r="F329" s="1148" t="n"/>
    </row>
    <row r="330">
      <c r="A330" s="1148" t="n"/>
      <c r="B330" s="1148" t="n"/>
      <c r="C330" s="1148" t="n"/>
      <c r="D330" s="1148" t="n"/>
      <c r="E330" s="1148" t="n"/>
      <c r="F330" s="1148" t="n"/>
    </row>
    <row r="331">
      <c r="A331" s="1148" t="n"/>
      <c r="B331" s="1148" t="n"/>
      <c r="C331" s="1148" t="n"/>
      <c r="D331" s="1148" t="n"/>
      <c r="E331" s="1148" t="n"/>
      <c r="F331" s="1148" t="n"/>
    </row>
    <row r="332">
      <c r="A332" s="1148" t="n"/>
      <c r="B332" s="1148" t="n"/>
      <c r="C332" s="1148" t="n"/>
      <c r="D332" s="1148" t="n"/>
      <c r="E332" s="1148" t="n"/>
      <c r="F332" s="1148" t="n"/>
    </row>
    <row r="333">
      <c r="A333" s="1148" t="n"/>
      <c r="B333" s="1148" t="n"/>
      <c r="C333" s="1148" t="n"/>
      <c r="D333" s="1148" t="n"/>
      <c r="E333" s="1148" t="n"/>
      <c r="F333" s="1148" t="n"/>
    </row>
    <row r="334">
      <c r="A334" s="1148" t="n"/>
      <c r="B334" s="1148" t="n"/>
      <c r="C334" s="1148" t="n"/>
      <c r="D334" s="1148" t="n"/>
      <c r="E334" s="1148" t="n"/>
      <c r="F334" s="1148" t="n"/>
    </row>
    <row r="335">
      <c r="A335" s="1148" t="n"/>
      <c r="B335" s="1148" t="n"/>
      <c r="C335" s="1148" t="n"/>
      <c r="D335" s="1148" t="n"/>
      <c r="E335" s="1148" t="n"/>
      <c r="F335" s="1148" t="n"/>
    </row>
    <row r="336">
      <c r="A336" s="1148" t="n"/>
      <c r="B336" s="1148" t="n"/>
      <c r="C336" s="1148" t="n"/>
      <c r="D336" s="1148" t="n"/>
      <c r="E336" s="1148" t="n"/>
      <c r="F336" s="1148" t="n"/>
    </row>
    <row r="337">
      <c r="A337" s="1148" t="n"/>
      <c r="B337" s="1148" t="n"/>
      <c r="C337" s="1148" t="n"/>
      <c r="D337" s="1148" t="n"/>
      <c r="E337" s="1148" t="n"/>
      <c r="F337" s="1148" t="n"/>
    </row>
    <row r="338">
      <c r="A338" s="1148" t="n"/>
      <c r="B338" s="1148" t="n"/>
      <c r="C338" s="1148" t="n"/>
      <c r="D338" s="1148" t="n"/>
      <c r="E338" s="1148" t="n"/>
      <c r="F338" s="1148" t="n"/>
    </row>
    <row r="339">
      <c r="A339" s="1148" t="n"/>
      <c r="B339" s="1148" t="n"/>
      <c r="C339" s="1148" t="n"/>
      <c r="D339" s="1148" t="n"/>
      <c r="E339" s="1148" t="n"/>
      <c r="F339" s="1148" t="n"/>
    </row>
    <row r="340">
      <c r="A340" s="1148" t="n"/>
      <c r="B340" s="1148" t="n"/>
      <c r="C340" s="1148" t="n"/>
      <c r="D340" s="1148" t="n"/>
      <c r="E340" s="1148" t="n"/>
      <c r="F340" s="1148" t="n"/>
    </row>
    <row r="341">
      <c r="A341" s="1148" t="n"/>
      <c r="B341" s="1148" t="n"/>
      <c r="C341" s="1148" t="n"/>
      <c r="D341" s="1148" t="n"/>
      <c r="E341" s="1148" t="n"/>
      <c r="F341" s="1148" t="n"/>
    </row>
    <row r="342">
      <c r="A342" s="1148" t="n"/>
      <c r="B342" s="1148" t="n"/>
      <c r="C342" s="1148" t="n"/>
      <c r="D342" s="1148" t="n"/>
      <c r="E342" s="1148" t="n"/>
      <c r="F342" s="1148" t="n"/>
    </row>
    <row r="343">
      <c r="A343" s="1148" t="n"/>
      <c r="B343" s="1148" t="n"/>
      <c r="C343" s="1148" t="n"/>
      <c r="D343" s="1148" t="n"/>
      <c r="E343" s="1148" t="n"/>
      <c r="F343" s="1148" t="n"/>
    </row>
    <row r="344">
      <c r="A344" s="1148" t="n"/>
      <c r="B344" s="1148" t="n"/>
      <c r="C344" s="1148" t="n"/>
      <c r="D344" s="1148" t="n"/>
      <c r="E344" s="1148" t="n"/>
      <c r="F344" s="1148" t="n"/>
    </row>
    <row r="345">
      <c r="A345" s="1148" t="n"/>
      <c r="B345" s="1148" t="n"/>
      <c r="C345" s="1148" t="n"/>
      <c r="D345" s="1148" t="n"/>
      <c r="E345" s="1148" t="n"/>
      <c r="F345" s="1148" t="n"/>
    </row>
    <row r="346">
      <c r="A346" s="1148" t="n"/>
      <c r="B346" s="1148" t="n"/>
      <c r="C346" s="1148" t="n"/>
      <c r="D346" s="1148" t="n"/>
      <c r="E346" s="1148" t="n"/>
      <c r="F346" s="1148" t="n"/>
    </row>
    <row r="347">
      <c r="A347" s="1148" t="n"/>
      <c r="B347" s="1148" t="n"/>
      <c r="C347" s="1148" t="n"/>
      <c r="D347" s="1148" t="n"/>
      <c r="E347" s="1148" t="n"/>
      <c r="F347" s="1148" t="n"/>
    </row>
    <row r="348">
      <c r="A348" s="1148" t="n"/>
      <c r="B348" s="1148" t="n"/>
      <c r="C348" s="1148" t="n"/>
      <c r="D348" s="1148" t="n"/>
      <c r="E348" s="1148" t="n"/>
      <c r="F348" s="1148" t="n"/>
    </row>
    <row r="349">
      <c r="A349" s="1148" t="n"/>
      <c r="B349" s="1148" t="n"/>
      <c r="C349" s="1148" t="n"/>
      <c r="D349" s="1148" t="n"/>
      <c r="E349" s="1148" t="n"/>
      <c r="F349" s="1148" t="n"/>
    </row>
    <row r="350">
      <c r="A350" s="1148" t="n"/>
      <c r="B350" s="1148" t="n"/>
      <c r="C350" s="1148" t="n"/>
      <c r="D350" s="1148" t="n"/>
      <c r="E350" s="1148" t="n"/>
      <c r="F350" s="1148" t="n"/>
    </row>
    <row r="351">
      <c r="A351" s="1148" t="n"/>
      <c r="B351" s="1148" t="n"/>
      <c r="C351" s="1148" t="n"/>
      <c r="D351" s="1148" t="n"/>
      <c r="E351" s="1148" t="n"/>
      <c r="F351" s="1148" t="n"/>
    </row>
    <row r="352">
      <c r="A352" s="1148" t="n"/>
      <c r="B352" s="1148" t="n"/>
      <c r="C352" s="1148" t="n"/>
      <c r="D352" s="1148" t="n"/>
      <c r="E352" s="1148" t="n"/>
      <c r="F352" s="1148" t="n"/>
    </row>
    <row r="353">
      <c r="A353" s="1148" t="n"/>
      <c r="B353" s="1148" t="n"/>
      <c r="C353" s="1148" t="n"/>
      <c r="D353" s="1148" t="n"/>
      <c r="E353" s="1148" t="n"/>
      <c r="F353" s="1148" t="n"/>
    </row>
    <row r="354">
      <c r="A354" s="1148" t="n"/>
      <c r="B354" s="1148" t="n"/>
      <c r="C354" s="1148" t="n"/>
      <c r="D354" s="1148" t="n"/>
      <c r="E354" s="1148" t="n"/>
      <c r="F354" s="1148" t="n"/>
    </row>
    <row r="355">
      <c r="A355" s="1148" t="n"/>
      <c r="B355" s="1148" t="n"/>
      <c r="C355" s="1148" t="n"/>
      <c r="D355" s="1148" t="n"/>
      <c r="E355" s="1148" t="n"/>
      <c r="F355" s="1148" t="n"/>
    </row>
    <row r="356">
      <c r="A356" s="1148" t="n"/>
      <c r="B356" s="1148" t="n"/>
      <c r="C356" s="1148" t="n"/>
      <c r="D356" s="1148" t="n"/>
      <c r="E356" s="1148" t="n"/>
      <c r="F356" s="1148" t="n"/>
    </row>
    <row r="357">
      <c r="A357" s="1148" t="n"/>
      <c r="B357" s="1148" t="n"/>
      <c r="C357" s="1148" t="n"/>
      <c r="D357" s="1148" t="n"/>
      <c r="E357" s="1148" t="n"/>
      <c r="F357" s="1148" t="n"/>
    </row>
    <row r="358">
      <c r="A358" s="1148" t="n"/>
      <c r="B358" s="1148" t="n"/>
      <c r="C358" s="1148" t="n"/>
      <c r="D358" s="1148" t="n"/>
      <c r="E358" s="1148" t="n"/>
      <c r="F358" s="1148" t="n"/>
    </row>
    <row r="359">
      <c r="A359" s="1148" t="n"/>
      <c r="B359" s="1148" t="n"/>
      <c r="C359" s="1148" t="n"/>
      <c r="D359" s="1148" t="n"/>
      <c r="E359" s="1148" t="n"/>
      <c r="F359" s="1148" t="n"/>
    </row>
    <row r="360">
      <c r="A360" s="1148" t="n"/>
      <c r="B360" s="1148" t="n"/>
      <c r="C360" s="1148" t="n"/>
      <c r="D360" s="1148" t="n"/>
      <c r="E360" s="1148" t="n"/>
      <c r="F360" s="1148" t="n"/>
    </row>
    <row r="361">
      <c r="A361" s="1148" t="n"/>
      <c r="B361" s="1148" t="n"/>
      <c r="C361" s="1148" t="n"/>
      <c r="D361" s="1148" t="n"/>
      <c r="E361" s="1148" t="n"/>
      <c r="F361" s="1148" t="n"/>
    </row>
    <row r="362">
      <c r="A362" s="1148" t="n"/>
      <c r="B362" s="1148" t="n"/>
      <c r="C362" s="1148" t="n"/>
      <c r="D362" s="1148" t="n"/>
      <c r="E362" s="1148" t="n"/>
      <c r="F362" s="1148" t="n"/>
    </row>
    <row r="363">
      <c r="A363" s="1148" t="n"/>
      <c r="B363" s="1148" t="n"/>
      <c r="C363" s="1148" t="n"/>
      <c r="D363" s="1148" t="n"/>
      <c r="E363" s="1148" t="n"/>
      <c r="F363" s="1148" t="n"/>
    </row>
    <row r="364">
      <c r="A364" s="1148" t="n"/>
      <c r="B364" s="1148" t="n"/>
      <c r="C364" s="1148" t="n"/>
      <c r="D364" s="1148" t="n"/>
      <c r="E364" s="1148" t="n"/>
      <c r="F364" s="1148" t="n"/>
    </row>
    <row r="365">
      <c r="A365" s="1148" t="n"/>
      <c r="B365" s="1148" t="n"/>
      <c r="C365" s="1148" t="n"/>
      <c r="D365" s="1148" t="n"/>
      <c r="E365" s="1148" t="n"/>
      <c r="F365" s="1148" t="n"/>
    </row>
    <row r="366">
      <c r="A366" s="1148" t="n"/>
      <c r="B366" s="1148" t="n"/>
      <c r="C366" s="1148" t="n"/>
      <c r="D366" s="1148" t="n"/>
      <c r="E366" s="1148" t="n"/>
      <c r="F366" s="1148" t="n"/>
    </row>
    <row r="367">
      <c r="A367" s="1148" t="n"/>
      <c r="B367" s="1148" t="n"/>
      <c r="C367" s="1148" t="n"/>
      <c r="D367" s="1148" t="n"/>
      <c r="E367" s="1148" t="n"/>
      <c r="F367" s="1148" t="n"/>
    </row>
    <row r="368">
      <c r="A368" s="1148" t="n"/>
      <c r="B368" s="1148" t="n"/>
      <c r="C368" s="1148" t="n"/>
      <c r="D368" s="1148" t="n"/>
      <c r="E368" s="1148" t="n"/>
      <c r="F368" s="1148" t="n"/>
    </row>
    <row r="369">
      <c r="A369" s="1148" t="n"/>
      <c r="B369" s="1148" t="n"/>
      <c r="C369" s="1148" t="n"/>
      <c r="D369" s="1148" t="n"/>
      <c r="E369" s="1148" t="n"/>
      <c r="F369" s="1148" t="n"/>
    </row>
    <row r="370">
      <c r="A370" s="1148" t="n"/>
      <c r="B370" s="1148" t="n"/>
      <c r="C370" s="1148" t="n"/>
      <c r="D370" s="1148" t="n"/>
      <c r="E370" s="1148" t="n"/>
      <c r="F370" s="1148" t="n"/>
    </row>
    <row r="371">
      <c r="A371" s="1148" t="n"/>
      <c r="B371" s="1148" t="n"/>
      <c r="C371" s="1148" t="n"/>
      <c r="D371" s="1148" t="n"/>
      <c r="E371" s="1148" t="n"/>
      <c r="F371" s="1148" t="n"/>
    </row>
    <row r="372">
      <c r="A372" s="1148" t="n"/>
      <c r="B372" s="1148" t="n"/>
      <c r="C372" s="1148" t="n"/>
      <c r="D372" s="1148" t="n"/>
      <c r="E372" s="1148" t="n"/>
      <c r="F372" s="1148" t="n"/>
    </row>
    <row r="373">
      <c r="A373" s="1148" t="n"/>
      <c r="B373" s="1148" t="n"/>
      <c r="C373" s="1148" t="n"/>
      <c r="D373" s="1148" t="n"/>
      <c r="E373" s="1148" t="n"/>
      <c r="F373" s="1148" t="n"/>
    </row>
    <row r="374">
      <c r="A374" s="1148" t="n"/>
      <c r="B374" s="1148" t="n"/>
      <c r="C374" s="1148" t="n"/>
      <c r="D374" s="1148" t="n"/>
      <c r="E374" s="1148" t="n"/>
      <c r="F374" s="1148" t="n"/>
    </row>
    <row r="375">
      <c r="A375" s="1148" t="n"/>
      <c r="B375" s="1148" t="n"/>
      <c r="C375" s="1148" t="n"/>
      <c r="D375" s="1148" t="n"/>
      <c r="E375" s="1148" t="n"/>
      <c r="F375" s="1148" t="n"/>
    </row>
    <row r="376">
      <c r="A376" s="1148" t="n"/>
      <c r="B376" s="1148" t="n"/>
      <c r="C376" s="1148" t="n"/>
      <c r="D376" s="1148" t="n"/>
      <c r="E376" s="1148" t="n"/>
      <c r="F376" s="1148" t="n"/>
    </row>
    <row r="377">
      <c r="A377" s="1148" t="n"/>
      <c r="B377" s="1148" t="n"/>
      <c r="C377" s="1148" t="n"/>
      <c r="D377" s="1148" t="n"/>
      <c r="E377" s="1148" t="n"/>
      <c r="F377" s="1148" t="n"/>
    </row>
    <row r="378">
      <c r="A378" s="1148" t="n"/>
      <c r="B378" s="1148" t="n"/>
      <c r="C378" s="1148" t="n"/>
      <c r="D378" s="1148" t="n"/>
      <c r="E378" s="1148" t="n"/>
      <c r="F378" s="1148" t="n"/>
    </row>
    <row r="379">
      <c r="A379" s="1148" t="n"/>
      <c r="B379" s="1148" t="n"/>
      <c r="C379" s="1148" t="n"/>
      <c r="D379" s="1148" t="n"/>
      <c r="E379" s="1148" t="n"/>
      <c r="F379" s="1148" t="n"/>
    </row>
    <row r="380">
      <c r="A380" s="1148" t="n"/>
      <c r="B380" s="1148" t="n"/>
      <c r="C380" s="1148" t="n"/>
      <c r="D380" s="1148" t="n"/>
      <c r="E380" s="1148" t="n"/>
      <c r="F380" s="1148" t="n"/>
    </row>
    <row r="381">
      <c r="A381" s="1148" t="n"/>
      <c r="B381" s="1148" t="n"/>
      <c r="C381" s="1148" t="n"/>
      <c r="D381" s="1148" t="n"/>
      <c r="E381" s="1148" t="n"/>
      <c r="F381" s="1148" t="n"/>
    </row>
    <row r="382">
      <c r="A382" s="1148" t="n"/>
      <c r="B382" s="1148" t="n"/>
      <c r="C382" s="1148" t="n"/>
      <c r="D382" s="1148" t="n"/>
      <c r="E382" s="1148" t="n"/>
      <c r="F382" s="1148" t="n"/>
    </row>
    <row r="383">
      <c r="A383" s="1148" t="n"/>
      <c r="B383" s="1148" t="n"/>
      <c r="C383" s="1148" t="n"/>
      <c r="D383" s="1148" t="n"/>
      <c r="E383" s="1148" t="n"/>
      <c r="F383" s="1148" t="n"/>
    </row>
    <row r="384">
      <c r="A384" s="1148" t="n"/>
      <c r="B384" s="1148" t="n"/>
      <c r="C384" s="1148" t="n"/>
      <c r="D384" s="1148" t="n"/>
      <c r="E384" s="1148" t="n"/>
      <c r="F384" s="1148" t="n"/>
    </row>
    <row r="385">
      <c r="A385" s="1148" t="n"/>
      <c r="B385" s="1148" t="n"/>
      <c r="C385" s="1148" t="n"/>
      <c r="D385" s="1148" t="n"/>
      <c r="E385" s="1148" t="n"/>
      <c r="F385" s="1148" t="n"/>
    </row>
    <row r="386">
      <c r="A386" s="1148" t="n"/>
      <c r="B386" s="1148" t="n"/>
      <c r="C386" s="1148" t="n"/>
      <c r="D386" s="1148" t="n"/>
      <c r="E386" s="1148" t="n"/>
      <c r="F386" s="1148" t="n"/>
    </row>
    <row r="387">
      <c r="A387" s="1148" t="n"/>
      <c r="B387" s="1148" t="n"/>
      <c r="C387" s="1148" t="n"/>
      <c r="D387" s="1148" t="n"/>
      <c r="E387" s="1148" t="n"/>
      <c r="F387" s="1148" t="n"/>
    </row>
    <row r="388">
      <c r="A388" s="1148" t="n"/>
      <c r="B388" s="1148" t="n"/>
      <c r="C388" s="1148" t="n"/>
      <c r="D388" s="1148" t="n"/>
      <c r="E388" s="1148" t="n"/>
      <c r="F388" s="1148" t="n"/>
    </row>
    <row r="389">
      <c r="A389" s="1148" t="n"/>
      <c r="B389" s="1148" t="n"/>
      <c r="C389" s="1148" t="n"/>
      <c r="D389" s="1148" t="n"/>
      <c r="E389" s="1148" t="n"/>
      <c r="F389" s="1148" t="n"/>
    </row>
    <row r="390">
      <c r="A390" s="1148" t="n"/>
      <c r="B390" s="1148" t="n"/>
      <c r="C390" s="1148" t="n"/>
      <c r="D390" s="1148" t="n"/>
      <c r="E390" s="1148" t="n"/>
      <c r="F390" s="1148" t="n"/>
    </row>
    <row r="391">
      <c r="A391" s="1148" t="n"/>
      <c r="B391" s="1148" t="n"/>
      <c r="C391" s="1148" t="n"/>
      <c r="D391" s="1148" t="n"/>
      <c r="E391" s="1148" t="n"/>
      <c r="F391" s="1148" t="n"/>
    </row>
    <row r="392">
      <c r="A392" s="1148" t="n"/>
      <c r="B392" s="1148" t="n"/>
      <c r="C392" s="1148" t="n"/>
      <c r="D392" s="1148" t="n"/>
      <c r="E392" s="1148" t="n"/>
      <c r="F392" s="1148" t="n"/>
    </row>
    <row r="393">
      <c r="A393" s="1148" t="n"/>
      <c r="B393" s="1148" t="n"/>
      <c r="C393" s="1148" t="n"/>
      <c r="D393" s="1148" t="n"/>
      <c r="E393" s="1148" t="n"/>
      <c r="F393" s="1148" t="n"/>
    </row>
    <row r="394">
      <c r="A394" s="1148" t="n"/>
      <c r="B394" s="1148" t="n"/>
      <c r="C394" s="1148" t="n"/>
      <c r="D394" s="1148" t="n"/>
      <c r="E394" s="1148" t="n"/>
      <c r="F394" s="1148" t="n"/>
    </row>
    <row r="395">
      <c r="A395" s="1148" t="n"/>
      <c r="B395" s="1148" t="n"/>
      <c r="C395" s="1148" t="n"/>
      <c r="D395" s="1148" t="n"/>
      <c r="E395" s="1148" t="n"/>
      <c r="F395" s="1148" t="n"/>
    </row>
    <row r="396">
      <c r="A396" s="1148" t="n"/>
      <c r="B396" s="1148" t="n"/>
      <c r="C396" s="1148" t="n"/>
      <c r="D396" s="1148" t="n"/>
      <c r="E396" s="1148" t="n"/>
      <c r="F396" s="1148" t="n"/>
    </row>
    <row r="397">
      <c r="A397" s="1148" t="n"/>
      <c r="B397" s="1148" t="n"/>
      <c r="C397" s="1148" t="n"/>
      <c r="D397" s="1148" t="n"/>
      <c r="E397" s="1148" t="n"/>
      <c r="F397" s="1148" t="n"/>
    </row>
    <row r="398">
      <c r="A398" s="1148" t="n"/>
      <c r="B398" s="1148" t="n"/>
      <c r="C398" s="1148" t="n"/>
      <c r="D398" s="1148" t="n"/>
      <c r="E398" s="1148" t="n"/>
      <c r="F398" s="1148" t="n"/>
    </row>
    <row r="399">
      <c r="A399" s="1148" t="n"/>
      <c r="B399" s="1148" t="n"/>
      <c r="C399" s="1148" t="n"/>
      <c r="D399" s="1148" t="n"/>
      <c r="E399" s="1148" t="n"/>
      <c r="F399" s="1148" t="n"/>
    </row>
    <row r="400">
      <c r="A400" s="1148" t="n"/>
      <c r="B400" s="1148" t="n"/>
      <c r="C400" s="1148" t="n"/>
      <c r="D400" s="1148" t="n"/>
      <c r="E400" s="1148" t="n"/>
      <c r="F400" s="1148" t="n"/>
    </row>
    <row r="401">
      <c r="A401" s="1148" t="n"/>
      <c r="B401" s="1148" t="n"/>
      <c r="C401" s="1148" t="n"/>
      <c r="D401" s="1148" t="n"/>
      <c r="E401" s="1148" t="n"/>
      <c r="F401" s="1148" t="n"/>
    </row>
    <row r="402">
      <c r="A402" s="1148" t="n"/>
      <c r="B402" s="1148" t="n"/>
      <c r="C402" s="1148" t="n"/>
      <c r="D402" s="1148" t="n"/>
      <c r="E402" s="1148" t="n"/>
      <c r="F402" s="1148" t="n"/>
    </row>
    <row r="403">
      <c r="A403" s="1148" t="n"/>
      <c r="B403" s="1148" t="n"/>
      <c r="C403" s="1148" t="n"/>
      <c r="D403" s="1148" t="n"/>
      <c r="E403" s="1148" t="n"/>
      <c r="F403" s="1148" t="n"/>
    </row>
    <row r="404">
      <c r="A404" s="1148" t="n"/>
      <c r="B404" s="1148" t="n"/>
      <c r="C404" s="1148" t="n"/>
      <c r="D404" s="1148" t="n"/>
      <c r="E404" s="1148" t="n"/>
      <c r="F404" s="1148" t="n"/>
    </row>
    <row r="405">
      <c r="A405" s="1148" t="n"/>
      <c r="B405" s="1148" t="n"/>
      <c r="C405" s="1148" t="n"/>
      <c r="D405" s="1148" t="n"/>
      <c r="E405" s="1148" t="n"/>
      <c r="F405" s="1148" t="n"/>
    </row>
    <row r="406">
      <c r="A406" s="1148" t="n"/>
      <c r="B406" s="1148" t="n"/>
      <c r="C406" s="1148" t="n"/>
      <c r="D406" s="1148" t="n"/>
      <c r="E406" s="1148" t="n"/>
      <c r="F406" s="1148" t="n"/>
    </row>
    <row r="407">
      <c r="A407" s="1148" t="n"/>
      <c r="B407" s="1148" t="n"/>
      <c r="C407" s="1148" t="n"/>
      <c r="D407" s="1148" t="n"/>
      <c r="E407" s="1148" t="n"/>
      <c r="F407" s="1148" t="n"/>
    </row>
    <row r="408">
      <c r="A408" s="1148" t="n"/>
      <c r="B408" s="1148" t="n"/>
      <c r="C408" s="1148" t="n"/>
      <c r="D408" s="1148" t="n"/>
      <c r="E408" s="1148" t="n"/>
      <c r="F408" s="1148" t="n"/>
    </row>
    <row r="409">
      <c r="A409" s="1148" t="n"/>
      <c r="B409" s="1148" t="n"/>
      <c r="C409" s="1148" t="n"/>
      <c r="D409" s="1148" t="n"/>
      <c r="E409" s="1148" t="n"/>
      <c r="F409" s="1148" t="n"/>
    </row>
    <row r="410">
      <c r="A410" s="1148" t="n"/>
      <c r="B410" s="1148" t="n"/>
      <c r="C410" s="1148" t="n"/>
      <c r="D410" s="1148" t="n"/>
      <c r="E410" s="1148" t="n"/>
      <c r="F410" s="1148" t="n"/>
    </row>
    <row r="411">
      <c r="A411" s="1148" t="n"/>
      <c r="B411" s="1148" t="n"/>
      <c r="C411" s="1148" t="n"/>
      <c r="D411" s="1148" t="n"/>
      <c r="E411" s="1148" t="n"/>
      <c r="F411" s="1148" t="n"/>
    </row>
    <row r="412">
      <c r="A412" s="1148" t="n"/>
      <c r="B412" s="1148" t="n"/>
      <c r="C412" s="1148" t="n"/>
      <c r="D412" s="1148" t="n"/>
      <c r="E412" s="1148" t="n"/>
      <c r="F412" s="1148" t="n"/>
    </row>
    <row r="413">
      <c r="A413" s="1148" t="n"/>
      <c r="B413" s="1148" t="n"/>
      <c r="C413" s="1148" t="n"/>
      <c r="D413" s="1148" t="n"/>
      <c r="E413" s="1148" t="n"/>
      <c r="F413" s="1148" t="n"/>
    </row>
    <row r="414">
      <c r="A414" s="1148" t="n"/>
      <c r="B414" s="1148" t="n"/>
      <c r="C414" s="1148" t="n"/>
      <c r="D414" s="1148" t="n"/>
      <c r="E414" s="1148" t="n"/>
      <c r="F414" s="1148" t="n"/>
    </row>
    <row r="415">
      <c r="A415" s="1148" t="n"/>
      <c r="B415" s="1148" t="n"/>
      <c r="C415" s="1148" t="n"/>
      <c r="D415" s="1148" t="n"/>
      <c r="E415" s="1148" t="n"/>
      <c r="F415" s="1148" t="n"/>
    </row>
    <row r="416">
      <c r="A416" s="1148" t="n"/>
      <c r="B416" s="1148" t="n"/>
      <c r="C416" s="1148" t="n"/>
      <c r="D416" s="1148" t="n"/>
      <c r="E416" s="1148" t="n"/>
      <c r="F416" s="1148" t="n"/>
    </row>
    <row r="417">
      <c r="A417" s="1148" t="n"/>
      <c r="B417" s="1148" t="n"/>
      <c r="C417" s="1148" t="n"/>
      <c r="D417" s="1148" t="n"/>
      <c r="E417" s="1148" t="n"/>
      <c r="F417" s="1148" t="n"/>
    </row>
    <row r="418">
      <c r="A418" s="1148" t="n"/>
      <c r="B418" s="1148" t="n"/>
      <c r="C418" s="1148" t="n"/>
      <c r="D418" s="1148" t="n"/>
      <c r="E418" s="1148" t="n"/>
      <c r="F418" s="1148" t="n"/>
    </row>
    <row r="419">
      <c r="A419" s="1148" t="n"/>
      <c r="B419" s="1148" t="n"/>
      <c r="C419" s="1148" t="n"/>
      <c r="D419" s="1148" t="n"/>
      <c r="E419" s="1148" t="n"/>
      <c r="F419" s="1148" t="n"/>
    </row>
    <row r="420">
      <c r="A420" s="1148" t="n"/>
      <c r="B420" s="1148" t="n"/>
      <c r="C420" s="1148" t="n"/>
      <c r="D420" s="1148" t="n"/>
      <c r="E420" s="1148" t="n"/>
      <c r="F420" s="1148" t="n"/>
    </row>
    <row r="421">
      <c r="A421" s="1148" t="n"/>
      <c r="B421" s="1148" t="n"/>
      <c r="C421" s="1148" t="n"/>
      <c r="D421" s="1148" t="n"/>
      <c r="E421" s="1148" t="n"/>
      <c r="F421" s="1148" t="n"/>
    </row>
    <row r="422">
      <c r="A422" s="1148" t="n"/>
      <c r="B422" s="1148" t="n"/>
      <c r="C422" s="1148" t="n"/>
      <c r="D422" s="1148" t="n"/>
      <c r="E422" s="1148" t="n"/>
      <c r="F422" s="1148" t="n"/>
    </row>
    <row r="423">
      <c r="A423" s="1148" t="n"/>
      <c r="B423" s="1148" t="n"/>
      <c r="C423" s="1148" t="n"/>
      <c r="D423" s="1148" t="n"/>
      <c r="E423" s="1148" t="n"/>
      <c r="F423" s="1148" t="n"/>
    </row>
    <row r="424">
      <c r="A424" s="1148" t="n"/>
      <c r="B424" s="1148" t="n"/>
      <c r="C424" s="1148" t="n"/>
      <c r="D424" s="1148" t="n"/>
      <c r="E424" s="1148" t="n"/>
      <c r="F424" s="1148" t="n"/>
    </row>
    <row r="425">
      <c r="A425" s="1148" t="n"/>
      <c r="B425" s="1148" t="n"/>
      <c r="C425" s="1148" t="n"/>
      <c r="D425" s="1148" t="n"/>
      <c r="E425" s="1148" t="n"/>
      <c r="F425" s="1148" t="n"/>
    </row>
    <row r="426">
      <c r="A426" s="1148" t="n"/>
      <c r="B426" s="1148" t="n"/>
      <c r="C426" s="1148" t="n"/>
      <c r="D426" s="1148" t="n"/>
      <c r="E426" s="1148" t="n"/>
      <c r="F426" s="1148" t="n"/>
    </row>
    <row r="427">
      <c r="A427" s="1148" t="n"/>
      <c r="B427" s="1148" t="n"/>
      <c r="C427" s="1148" t="n"/>
      <c r="D427" s="1148" t="n"/>
      <c r="E427" s="1148" t="n"/>
      <c r="F427" s="1148" t="n"/>
    </row>
    <row r="428">
      <c r="A428" s="1148" t="n"/>
      <c r="B428" s="1148" t="n"/>
      <c r="C428" s="1148" t="n"/>
      <c r="D428" s="1148" t="n"/>
      <c r="E428" s="1148" t="n"/>
      <c r="F428" s="1148" t="n"/>
    </row>
    <row r="429">
      <c r="A429" s="1148" t="n"/>
      <c r="B429" s="1148" t="n"/>
      <c r="C429" s="1148" t="n"/>
      <c r="D429" s="1148" t="n"/>
      <c r="E429" s="1148" t="n"/>
      <c r="F429" s="1148" t="n"/>
    </row>
    <row r="430">
      <c r="A430" s="1148" t="n"/>
      <c r="B430" s="1148" t="n"/>
      <c r="C430" s="1148" t="n"/>
      <c r="D430" s="1148" t="n"/>
      <c r="E430" s="1148" t="n"/>
      <c r="F430" s="1148" t="n"/>
    </row>
    <row r="431">
      <c r="A431" s="1148" t="n"/>
      <c r="B431" s="1148" t="n"/>
      <c r="C431" s="1148" t="n"/>
      <c r="D431" s="1148" t="n"/>
      <c r="E431" s="1148" t="n"/>
      <c r="F431" s="1148" t="n"/>
    </row>
    <row r="432">
      <c r="A432" s="1148" t="n"/>
      <c r="B432" s="1148" t="n"/>
      <c r="C432" s="1148" t="n"/>
      <c r="D432" s="1148" t="n"/>
      <c r="E432" s="1148" t="n"/>
      <c r="F432" s="1148" t="n"/>
    </row>
    <row r="433">
      <c r="A433" s="1148" t="n"/>
      <c r="B433" s="1148" t="n"/>
      <c r="C433" s="1148" t="n"/>
      <c r="D433" s="1148" t="n"/>
      <c r="E433" s="1148" t="n"/>
      <c r="F433" s="1148" t="n"/>
    </row>
    <row r="434">
      <c r="A434" s="1148" t="n"/>
      <c r="B434" s="1148" t="n"/>
      <c r="C434" s="1148" t="n"/>
      <c r="D434" s="1148" t="n"/>
      <c r="E434" s="1148" t="n"/>
      <c r="F434" s="1148" t="n"/>
    </row>
    <row r="435">
      <c r="A435" s="1148" t="n"/>
      <c r="B435" s="1148" t="n"/>
      <c r="C435" s="1148" t="n"/>
      <c r="D435" s="1148" t="n"/>
      <c r="E435" s="1148" t="n"/>
      <c r="F435" s="1148" t="n"/>
    </row>
    <row r="436">
      <c r="A436" s="1148" t="n"/>
      <c r="B436" s="1148" t="n"/>
      <c r="C436" s="1148" t="n"/>
      <c r="D436" s="1148" t="n"/>
      <c r="E436" s="1148" t="n"/>
      <c r="F436" s="1148" t="n"/>
    </row>
    <row r="437">
      <c r="A437" s="1148" t="n"/>
      <c r="B437" s="1148" t="n"/>
      <c r="C437" s="1148" t="n"/>
      <c r="D437" s="1148" t="n"/>
      <c r="E437" s="1148" t="n"/>
      <c r="F437" s="1148" t="n"/>
    </row>
    <row r="438">
      <c r="A438" s="1148" t="n"/>
      <c r="B438" s="1148" t="n"/>
      <c r="C438" s="1148" t="n"/>
      <c r="D438" s="1148" t="n"/>
      <c r="E438" s="1148" t="n"/>
      <c r="F438" s="1148" t="n"/>
    </row>
    <row r="439">
      <c r="A439" s="1148" t="n"/>
      <c r="B439" s="1148" t="n"/>
      <c r="C439" s="1148" t="n"/>
      <c r="D439" s="1148" t="n"/>
      <c r="E439" s="1148" t="n"/>
      <c r="F439" s="1148" t="n"/>
    </row>
    <row r="440">
      <c r="A440" s="1148" t="n"/>
      <c r="B440" s="1148" t="n"/>
      <c r="C440" s="1148" t="n"/>
      <c r="D440" s="1148" t="n"/>
      <c r="E440" s="1148" t="n"/>
      <c r="F440" s="1148" t="n"/>
    </row>
    <row r="441">
      <c r="A441" s="1148" t="n"/>
      <c r="B441" s="1148" t="n"/>
      <c r="C441" s="1148" t="n"/>
      <c r="D441" s="1148" t="n"/>
      <c r="E441" s="1148" t="n"/>
      <c r="F441" s="1148" t="n"/>
    </row>
    <row r="442">
      <c r="A442" s="1148" t="n"/>
      <c r="B442" s="1148" t="n"/>
      <c r="C442" s="1148" t="n"/>
      <c r="D442" s="1148" t="n"/>
      <c r="E442" s="1148" t="n"/>
      <c r="F442" s="1148" t="n"/>
    </row>
    <row r="443">
      <c r="A443" s="1148" t="n"/>
      <c r="B443" s="1148" t="n"/>
      <c r="C443" s="1148" t="n"/>
      <c r="D443" s="1148" t="n"/>
      <c r="E443" s="1148" t="n"/>
      <c r="F443" s="1148" t="n"/>
    </row>
    <row r="444">
      <c r="A444" s="1148" t="n"/>
      <c r="B444" s="1148" t="n"/>
      <c r="C444" s="1148" t="n"/>
      <c r="D444" s="1148" t="n"/>
      <c r="E444" s="1148" t="n"/>
      <c r="F444" s="1148" t="n"/>
    </row>
    <row r="445">
      <c r="A445" s="1148" t="n"/>
      <c r="B445" s="1148" t="n"/>
      <c r="C445" s="1148" t="n"/>
      <c r="D445" s="1148" t="n"/>
      <c r="E445" s="1148" t="n"/>
      <c r="F445" s="1148" t="n"/>
    </row>
    <row r="446">
      <c r="A446" s="1148" t="n"/>
      <c r="B446" s="1148" t="n"/>
      <c r="C446" s="1148" t="n"/>
      <c r="D446" s="1148" t="n"/>
      <c r="E446" s="1148" t="n"/>
      <c r="F446" s="1148" t="n"/>
    </row>
    <row r="447">
      <c r="A447" s="1148" t="n"/>
      <c r="B447" s="1148" t="n"/>
      <c r="C447" s="1148" t="n"/>
      <c r="D447" s="1148" t="n"/>
      <c r="E447" s="1148" t="n"/>
      <c r="F447" s="1148" t="n"/>
    </row>
    <row r="448">
      <c r="A448" s="1148" t="n"/>
      <c r="B448" s="1148" t="n"/>
      <c r="C448" s="1148" t="n"/>
      <c r="D448" s="1148" t="n"/>
      <c r="E448" s="1148" t="n"/>
      <c r="F448" s="1148" t="n"/>
    </row>
    <row r="449">
      <c r="A449" s="1148" t="n"/>
      <c r="B449" s="1148" t="n"/>
      <c r="C449" s="1148" t="n"/>
      <c r="D449" s="1148" t="n"/>
      <c r="E449" s="1148" t="n"/>
      <c r="F449" s="1148" t="n"/>
    </row>
    <row r="450">
      <c r="A450" s="1148" t="n"/>
      <c r="B450" s="1148" t="n"/>
      <c r="C450" s="1148" t="n"/>
      <c r="D450" s="1148" t="n"/>
      <c r="E450" s="1148" t="n"/>
      <c r="F450" s="1148" t="n"/>
    </row>
    <row r="451">
      <c r="A451" s="1148" t="n"/>
      <c r="B451" s="1148" t="n"/>
      <c r="C451" s="1148" t="n"/>
      <c r="D451" s="1148" t="n"/>
      <c r="E451" s="1148" t="n"/>
      <c r="F451" s="1148" t="n"/>
    </row>
    <row r="452">
      <c r="A452" s="1148" t="n"/>
      <c r="B452" s="1148" t="n"/>
      <c r="C452" s="1148" t="n"/>
      <c r="D452" s="1148" t="n"/>
      <c r="E452" s="1148" t="n"/>
      <c r="F452" s="1148" t="n"/>
    </row>
    <row r="453">
      <c r="A453" s="1148" t="n"/>
      <c r="B453" s="1148" t="n"/>
      <c r="C453" s="1148" t="n"/>
      <c r="D453" s="1148" t="n"/>
      <c r="E453" s="1148" t="n"/>
      <c r="F453" s="1148" t="n"/>
    </row>
    <row r="454">
      <c r="A454" s="1148" t="n"/>
      <c r="B454" s="1148" t="n"/>
      <c r="C454" s="1148" t="n"/>
      <c r="D454" s="1148" t="n"/>
      <c r="E454" s="1148" t="n"/>
      <c r="F454" s="1148" t="n"/>
    </row>
    <row r="455">
      <c r="A455" s="1148" t="n"/>
      <c r="B455" s="1148" t="n"/>
      <c r="C455" s="1148" t="n"/>
      <c r="D455" s="1148" t="n"/>
      <c r="E455" s="1148" t="n"/>
      <c r="F455" s="1148" t="n"/>
    </row>
    <row r="456">
      <c r="A456" s="1148" t="n"/>
      <c r="B456" s="1148" t="n"/>
      <c r="C456" s="1148" t="n"/>
      <c r="D456" s="1148" t="n"/>
      <c r="E456" s="1148" t="n"/>
      <c r="F456" s="1148" t="n"/>
    </row>
    <row r="457">
      <c r="A457" s="1148" t="n"/>
      <c r="B457" s="1148" t="n"/>
      <c r="C457" s="1148" t="n"/>
      <c r="D457" s="1148" t="n"/>
      <c r="E457" s="1148" t="n"/>
      <c r="F457" s="1148" t="n"/>
    </row>
    <row r="458">
      <c r="A458" s="1148" t="n"/>
      <c r="B458" s="1148" t="n"/>
      <c r="C458" s="1148" t="n"/>
      <c r="D458" s="1148" t="n"/>
      <c r="E458" s="1148" t="n"/>
      <c r="F458" s="1148" t="n"/>
    </row>
    <row r="459">
      <c r="A459" s="1148" t="n"/>
      <c r="B459" s="1148" t="n"/>
      <c r="C459" s="1148" t="n"/>
      <c r="D459" s="1148" t="n"/>
      <c r="E459" s="1148" t="n"/>
      <c r="F459" s="1148" t="n"/>
    </row>
    <row r="460">
      <c r="A460" s="1148" t="n"/>
      <c r="B460" s="1148" t="n"/>
      <c r="C460" s="1148" t="n"/>
      <c r="D460" s="1148" t="n"/>
      <c r="E460" s="1148" t="n"/>
      <c r="F460" s="1148" t="n"/>
    </row>
    <row r="461">
      <c r="A461" s="1148" t="n"/>
      <c r="B461" s="1148" t="n"/>
      <c r="C461" s="1148" t="n"/>
      <c r="D461" s="1148" t="n"/>
      <c r="E461" s="1148" t="n"/>
      <c r="F461" s="1148" t="n"/>
    </row>
    <row r="462">
      <c r="A462" s="1148" t="n"/>
      <c r="B462" s="1148" t="n"/>
      <c r="C462" s="1148" t="n"/>
      <c r="D462" s="1148" t="n"/>
      <c r="E462" s="1148" t="n"/>
      <c r="F462" s="1148" t="n"/>
    </row>
    <row r="463">
      <c r="A463" s="1148" t="n"/>
      <c r="B463" s="1148" t="n"/>
      <c r="C463" s="1148" t="n"/>
      <c r="D463" s="1148" t="n"/>
      <c r="E463" s="1148" t="n"/>
      <c r="F463" s="1148" t="n"/>
    </row>
    <row r="464">
      <c r="A464" s="1148" t="n"/>
      <c r="B464" s="1148" t="n"/>
      <c r="C464" s="1148" t="n"/>
      <c r="D464" s="1148" t="n"/>
      <c r="E464" s="1148" t="n"/>
      <c r="F464" s="1148" t="n"/>
    </row>
    <row r="465">
      <c r="A465" s="1148" t="n"/>
      <c r="B465" s="1148" t="n"/>
      <c r="C465" s="1148" t="n"/>
      <c r="D465" s="1148" t="n"/>
      <c r="E465" s="1148" t="n"/>
      <c r="F465" s="1148" t="n"/>
    </row>
    <row r="466">
      <c r="A466" s="1148" t="n"/>
      <c r="B466" s="1148" t="n"/>
      <c r="C466" s="1148" t="n"/>
      <c r="D466" s="1148" t="n"/>
      <c r="E466" s="1148" t="n"/>
      <c r="F466" s="1148" t="n"/>
    </row>
    <row r="467">
      <c r="A467" s="1148" t="n"/>
      <c r="B467" s="1148" t="n"/>
      <c r="C467" s="1148" t="n"/>
      <c r="D467" s="1148" t="n"/>
      <c r="E467" s="1148" t="n"/>
      <c r="F467" s="1148" t="n"/>
    </row>
    <row r="468">
      <c r="A468" s="1148" t="n"/>
      <c r="B468" s="1148" t="n"/>
      <c r="C468" s="1148" t="n"/>
      <c r="D468" s="1148" t="n"/>
      <c r="E468" s="1148" t="n"/>
      <c r="F468" s="1148" t="n"/>
    </row>
    <row r="469">
      <c r="A469" s="1148" t="n"/>
      <c r="B469" s="1148" t="n"/>
      <c r="C469" s="1148" t="n"/>
      <c r="D469" s="1148" t="n"/>
      <c r="E469" s="1148" t="n"/>
      <c r="F469" s="1148" t="n"/>
    </row>
    <row r="470">
      <c r="A470" s="1148" t="n"/>
      <c r="B470" s="1148" t="n"/>
      <c r="C470" s="1148" t="n"/>
      <c r="D470" s="1148" t="n"/>
      <c r="E470" s="1148" t="n"/>
      <c r="F470" s="1148" t="n"/>
    </row>
    <row r="471">
      <c r="A471" s="1148" t="n"/>
      <c r="B471" s="1148" t="n"/>
      <c r="C471" s="1148" t="n"/>
      <c r="D471" s="1148" t="n"/>
      <c r="E471" s="1148" t="n"/>
      <c r="F471" s="1148" t="n"/>
    </row>
    <row r="472">
      <c r="A472" s="1148" t="n"/>
      <c r="B472" s="1148" t="n"/>
      <c r="C472" s="1148" t="n"/>
      <c r="D472" s="1148" t="n"/>
      <c r="E472" s="1148" t="n"/>
      <c r="F472" s="1148" t="n"/>
    </row>
    <row r="473">
      <c r="A473" s="1148" t="n"/>
      <c r="B473" s="1148" t="n"/>
      <c r="C473" s="1148" t="n"/>
      <c r="D473" s="1148" t="n"/>
      <c r="E473" s="1148" t="n"/>
      <c r="F473" s="1148" t="n"/>
    </row>
    <row r="474">
      <c r="A474" s="1148" t="n"/>
      <c r="B474" s="1148" t="n"/>
      <c r="C474" s="1148" t="n"/>
      <c r="D474" s="1148" t="n"/>
      <c r="E474" s="1148" t="n"/>
      <c r="F474" s="1148" t="n"/>
    </row>
    <row r="475">
      <c r="A475" s="1148" t="n"/>
      <c r="B475" s="1148" t="n"/>
      <c r="C475" s="1148" t="n"/>
      <c r="D475" s="1148" t="n"/>
      <c r="E475" s="1148" t="n"/>
      <c r="F475" s="1148" t="n"/>
    </row>
    <row r="476">
      <c r="A476" s="1148" t="n"/>
      <c r="B476" s="1148" t="n"/>
      <c r="C476" s="1148" t="n"/>
      <c r="D476" s="1148" t="n"/>
      <c r="E476" s="1148" t="n"/>
      <c r="F476" s="1148" t="n"/>
    </row>
    <row r="477">
      <c r="A477" s="1148" t="n"/>
      <c r="B477" s="1148" t="n"/>
      <c r="C477" s="1148" t="n"/>
      <c r="D477" s="1148" t="n"/>
      <c r="E477" s="1148" t="n"/>
      <c r="F477" s="1148" t="n"/>
    </row>
    <row r="478">
      <c r="A478" s="1148" t="n"/>
      <c r="B478" s="1148" t="n"/>
      <c r="C478" s="1148" t="n"/>
      <c r="D478" s="1148" t="n"/>
      <c r="E478" s="1148" t="n"/>
      <c r="F478" s="1148" t="n"/>
    </row>
    <row r="479">
      <c r="A479" s="1148" t="n"/>
      <c r="B479" s="1148" t="n"/>
      <c r="C479" s="1148" t="n"/>
      <c r="D479" s="1148" t="n"/>
      <c r="E479" s="1148" t="n"/>
      <c r="F479" s="1148" t="n"/>
    </row>
    <row r="480">
      <c r="A480" s="1148" t="n"/>
      <c r="B480" s="1148" t="n"/>
      <c r="C480" s="1148" t="n"/>
      <c r="D480" s="1148" t="n"/>
      <c r="E480" s="1148" t="n"/>
      <c r="F480" s="1148" t="n"/>
    </row>
    <row r="481">
      <c r="A481" s="1148" t="n"/>
      <c r="B481" s="1148" t="n"/>
      <c r="C481" s="1148" t="n"/>
      <c r="D481" s="1148" t="n"/>
      <c r="E481" s="1148" t="n"/>
      <c r="F481" s="1148" t="n"/>
    </row>
    <row r="482">
      <c r="A482" s="1148" t="n"/>
      <c r="B482" s="1148" t="n"/>
      <c r="C482" s="1148" t="n"/>
      <c r="D482" s="1148" t="n"/>
      <c r="E482" s="1148" t="n"/>
      <c r="F482" s="1148" t="n"/>
    </row>
    <row r="483">
      <c r="A483" s="1148" t="n"/>
      <c r="B483" s="1148" t="n"/>
      <c r="C483" s="1148" t="n"/>
      <c r="D483" s="1148" t="n"/>
      <c r="E483" s="1148" t="n"/>
      <c r="F483" s="1148" t="n"/>
    </row>
    <row r="484">
      <c r="A484" s="1148" t="n"/>
      <c r="B484" s="1148" t="n"/>
      <c r="C484" s="1148" t="n"/>
      <c r="D484" s="1148" t="n"/>
      <c r="E484" s="1148" t="n"/>
      <c r="F484" s="1148" t="n"/>
    </row>
    <row r="485">
      <c r="A485" s="1148" t="n"/>
      <c r="B485" s="1148" t="n"/>
      <c r="C485" s="1148" t="n"/>
      <c r="D485" s="1148" t="n"/>
      <c r="E485" s="1148" t="n"/>
      <c r="F485" s="1148" t="n"/>
    </row>
    <row r="486">
      <c r="A486" s="1148" t="n"/>
      <c r="B486" s="1148" t="n"/>
      <c r="C486" s="1148" t="n"/>
      <c r="D486" s="1148" t="n"/>
      <c r="E486" s="1148" t="n"/>
      <c r="F486" s="1148" t="n"/>
    </row>
    <row r="487">
      <c r="A487" s="1148" t="n"/>
      <c r="B487" s="1148" t="n"/>
      <c r="C487" s="1148" t="n"/>
      <c r="D487" s="1148" t="n"/>
      <c r="E487" s="1148" t="n"/>
      <c r="F487" s="1148" t="n"/>
    </row>
    <row r="488">
      <c r="A488" s="1148" t="n"/>
      <c r="B488" s="1148" t="n"/>
      <c r="C488" s="1148" t="n"/>
      <c r="D488" s="1148" t="n"/>
      <c r="E488" s="1148" t="n"/>
      <c r="F488" s="1148" t="n"/>
    </row>
    <row r="489">
      <c r="A489" s="1148" t="n"/>
      <c r="B489" s="1148" t="n"/>
      <c r="C489" s="1148" t="n"/>
      <c r="D489" s="1148" t="n"/>
      <c r="E489" s="1148" t="n"/>
      <c r="F489" s="1148" t="n"/>
    </row>
    <row r="490">
      <c r="A490" s="1148" t="n"/>
      <c r="B490" s="1148" t="n"/>
      <c r="C490" s="1148" t="n"/>
      <c r="D490" s="1148" t="n"/>
      <c r="E490" s="1148" t="n"/>
      <c r="F490" s="1148" t="n"/>
    </row>
    <row r="491">
      <c r="A491" s="1148" t="n"/>
      <c r="B491" s="1148" t="n"/>
      <c r="C491" s="1148" t="n"/>
      <c r="D491" s="1148" t="n"/>
      <c r="E491" s="1148" t="n"/>
      <c r="F491" s="1148" t="n"/>
    </row>
    <row r="492">
      <c r="A492" s="1148" t="n"/>
      <c r="B492" s="1148" t="n"/>
      <c r="C492" s="1148" t="n"/>
      <c r="D492" s="1148" t="n"/>
      <c r="E492" s="1148" t="n"/>
      <c r="F492" s="1148" t="n"/>
    </row>
    <row r="493">
      <c r="A493" s="1148" t="n"/>
      <c r="B493" s="1148" t="n"/>
      <c r="C493" s="1148" t="n"/>
      <c r="D493" s="1148" t="n"/>
      <c r="E493" s="1148" t="n"/>
      <c r="F493" s="1148" t="n"/>
    </row>
    <row r="494">
      <c r="A494" s="1148" t="n"/>
      <c r="B494" s="1148" t="n"/>
      <c r="C494" s="1148" t="n"/>
      <c r="D494" s="1148" t="n"/>
      <c r="E494" s="1148" t="n"/>
      <c r="F494" s="1148" t="n"/>
    </row>
    <row r="495">
      <c r="A495" s="1148" t="n"/>
      <c r="B495" s="1148" t="n"/>
      <c r="C495" s="1148" t="n"/>
      <c r="D495" s="1148" t="n"/>
      <c r="E495" s="1148" t="n"/>
      <c r="F495" s="1148" t="n"/>
    </row>
    <row r="496">
      <c r="A496" s="1148" t="n"/>
      <c r="B496" s="1148" t="n"/>
      <c r="C496" s="1148" t="n"/>
      <c r="D496" s="1148" t="n"/>
      <c r="E496" s="1148" t="n"/>
      <c r="F496" s="1148" t="n"/>
    </row>
    <row r="497">
      <c r="A497" s="1148" t="n"/>
      <c r="B497" s="1148" t="n"/>
      <c r="C497" s="1148" t="n"/>
      <c r="D497" s="1148" t="n"/>
      <c r="E497" s="1148" t="n"/>
      <c r="F497" s="1148" t="n"/>
    </row>
    <row r="498">
      <c r="A498" s="1148" t="n"/>
      <c r="B498" s="1148" t="n"/>
      <c r="C498" s="1148" t="n"/>
      <c r="D498" s="1148" t="n"/>
      <c r="E498" s="1148" t="n"/>
      <c r="F498" s="1148" t="n"/>
    </row>
    <row r="499">
      <c r="A499" s="1148" t="n"/>
      <c r="B499" s="1148" t="n"/>
      <c r="C499" s="1148" t="n"/>
      <c r="D499" s="1148" t="n"/>
      <c r="E499" s="1148" t="n"/>
      <c r="F499" s="1148" t="n"/>
    </row>
    <row r="500">
      <c r="A500" s="1148" t="n"/>
      <c r="B500" s="1148" t="n"/>
      <c r="C500" s="1148" t="n"/>
      <c r="D500" s="1148" t="n"/>
      <c r="E500" s="1148" t="n"/>
      <c r="F500" s="1148" t="n"/>
    </row>
    <row r="501">
      <c r="A501" s="1148" t="n"/>
      <c r="B501" s="1148" t="n"/>
      <c r="C501" s="1148" t="n"/>
      <c r="D501" s="1148" t="n"/>
      <c r="E501" s="1148" t="n"/>
      <c r="F501" s="1148" t="n"/>
    </row>
    <row r="502">
      <c r="A502" s="1148" t="n"/>
      <c r="B502" s="1148" t="n"/>
      <c r="C502" s="1148" t="n"/>
      <c r="D502" s="1148" t="n"/>
      <c r="E502" s="1148" t="n"/>
      <c r="F502" s="1148" t="n"/>
    </row>
    <row r="503">
      <c r="A503" s="1148" t="n"/>
      <c r="B503" s="1148" t="n"/>
      <c r="C503" s="1148" t="n"/>
      <c r="D503" s="1148" t="n"/>
      <c r="E503" s="1148" t="n"/>
      <c r="F503" s="1148" t="n"/>
    </row>
    <row r="504">
      <c r="A504" s="1148" t="n"/>
      <c r="B504" s="1148" t="n"/>
      <c r="C504" s="1148" t="n"/>
      <c r="D504" s="1148" t="n"/>
      <c r="E504" s="1148" t="n"/>
      <c r="F504" s="1148" t="n"/>
    </row>
    <row r="505">
      <c r="A505" s="1148" t="n"/>
      <c r="B505" s="1148" t="n"/>
      <c r="C505" s="1148" t="n"/>
      <c r="D505" s="1148" t="n"/>
      <c r="E505" s="1148" t="n"/>
      <c r="F505" s="1148" t="n"/>
    </row>
    <row r="506">
      <c r="A506" s="1148" t="n"/>
      <c r="B506" s="1148" t="n"/>
      <c r="C506" s="1148" t="n"/>
      <c r="D506" s="1148" t="n"/>
      <c r="E506" s="1148" t="n"/>
      <c r="F506" s="1148" t="n"/>
    </row>
    <row r="507">
      <c r="A507" s="1148" t="n"/>
      <c r="B507" s="1148" t="n"/>
      <c r="C507" s="1148" t="n"/>
      <c r="D507" s="1148" t="n"/>
      <c r="E507" s="1148" t="n"/>
      <c r="F507" s="1148" t="n"/>
    </row>
    <row r="508">
      <c r="A508" s="1148" t="n"/>
      <c r="B508" s="1148" t="n"/>
      <c r="C508" s="1148" t="n"/>
      <c r="D508" s="1148" t="n"/>
      <c r="E508" s="1148" t="n"/>
      <c r="F508" s="1148" t="n"/>
    </row>
    <row r="509">
      <c r="A509" s="1148" t="n"/>
      <c r="B509" s="1148" t="n"/>
      <c r="C509" s="1148" t="n"/>
      <c r="D509" s="1148" t="n"/>
      <c r="E509" s="1148" t="n"/>
      <c r="F509" s="1148" t="n"/>
    </row>
    <row r="510">
      <c r="A510" s="1148" t="n"/>
      <c r="B510" s="1148" t="n"/>
      <c r="C510" s="1148" t="n"/>
      <c r="D510" s="1148" t="n"/>
      <c r="E510" s="1148" t="n"/>
      <c r="F510" s="1148" t="n"/>
    </row>
    <row r="511">
      <c r="A511" s="1148" t="n"/>
      <c r="B511" s="1148" t="n"/>
      <c r="C511" s="1148" t="n"/>
      <c r="D511" s="1148" t="n"/>
      <c r="E511" s="1148" t="n"/>
      <c r="F511" s="1148" t="n"/>
    </row>
    <row r="512">
      <c r="A512" s="1148" t="n"/>
      <c r="B512" s="1148" t="n"/>
      <c r="C512" s="1148" t="n"/>
      <c r="D512" s="1148" t="n"/>
      <c r="E512" s="1148" t="n"/>
      <c r="F512" s="1148" t="n"/>
    </row>
    <row r="513">
      <c r="A513" s="1148" t="n"/>
      <c r="B513" s="1148" t="n"/>
      <c r="C513" s="1148" t="n"/>
      <c r="D513" s="1148" t="n"/>
      <c r="E513" s="1148" t="n"/>
      <c r="F513" s="1148" t="n"/>
    </row>
    <row r="514">
      <c r="A514" s="1148" t="n"/>
      <c r="B514" s="1148" t="n"/>
      <c r="C514" s="1148" t="n"/>
      <c r="D514" s="1148" t="n"/>
      <c r="E514" s="1148" t="n"/>
      <c r="F514" s="1148" t="n"/>
    </row>
    <row r="515">
      <c r="A515" s="1148" t="n"/>
      <c r="B515" s="1148" t="n"/>
      <c r="C515" s="1148" t="n"/>
      <c r="D515" s="1148" t="n"/>
      <c r="E515" s="1148" t="n"/>
      <c r="F515" s="1148" t="n"/>
    </row>
    <row r="516">
      <c r="A516" s="1148" t="n"/>
      <c r="B516" s="1148" t="n"/>
      <c r="C516" s="1148" t="n"/>
      <c r="D516" s="1148" t="n"/>
      <c r="E516" s="1148" t="n"/>
      <c r="F516" s="1148" t="n"/>
    </row>
    <row r="517">
      <c r="A517" s="1148" t="n"/>
      <c r="B517" s="1148" t="n"/>
      <c r="C517" s="1148" t="n"/>
      <c r="D517" s="1148" t="n"/>
      <c r="E517" s="1148" t="n"/>
      <c r="F517" s="1148" t="n"/>
    </row>
    <row r="518">
      <c r="A518" s="1148" t="n"/>
      <c r="B518" s="1148" t="n"/>
      <c r="C518" s="1148" t="n"/>
      <c r="D518" s="1148" t="n"/>
      <c r="E518" s="1148" t="n"/>
      <c r="F518" s="1148" t="n"/>
    </row>
    <row r="519">
      <c r="A519" s="1148" t="n"/>
      <c r="B519" s="1148" t="n"/>
      <c r="C519" s="1148" t="n"/>
      <c r="D519" s="1148" t="n"/>
      <c r="E519" s="1148" t="n"/>
      <c r="F519" s="1148" t="n"/>
    </row>
    <row r="520">
      <c r="A520" s="1148" t="n"/>
      <c r="B520" s="1148" t="n"/>
      <c r="C520" s="1148" t="n"/>
      <c r="D520" s="1148" t="n"/>
      <c r="E520" s="1148" t="n"/>
      <c r="F520" s="1148" t="n"/>
    </row>
    <row r="521">
      <c r="A521" s="1148" t="n"/>
      <c r="B521" s="1148" t="n"/>
      <c r="C521" s="1148" t="n"/>
      <c r="D521" s="1148" t="n"/>
      <c r="E521" s="1148" t="n"/>
      <c r="F521" s="1148" t="n"/>
    </row>
    <row r="522">
      <c r="A522" s="1148" t="n"/>
      <c r="B522" s="1148" t="n"/>
      <c r="C522" s="1148" t="n"/>
      <c r="D522" s="1148" t="n"/>
      <c r="E522" s="1148" t="n"/>
      <c r="F522" s="1148" t="n"/>
    </row>
    <row r="523">
      <c r="A523" s="1148" t="n"/>
      <c r="B523" s="1148" t="n"/>
      <c r="C523" s="1148" t="n"/>
      <c r="D523" s="1148" t="n"/>
      <c r="E523" s="1148" t="n"/>
      <c r="F523" s="1148" t="n"/>
    </row>
    <row r="524">
      <c r="A524" s="1148" t="n"/>
      <c r="B524" s="1148" t="n"/>
      <c r="C524" s="1148" t="n"/>
      <c r="D524" s="1148" t="n"/>
      <c r="E524" s="1148" t="n"/>
      <c r="F524" s="1148" t="n"/>
    </row>
    <row r="525">
      <c r="A525" s="1148" t="n"/>
      <c r="B525" s="1148" t="n"/>
      <c r="C525" s="1148" t="n"/>
      <c r="D525" s="1148" t="n"/>
      <c r="E525" s="1148" t="n"/>
      <c r="F525" s="1148" t="n"/>
    </row>
    <row r="526">
      <c r="A526" s="1148" t="n"/>
      <c r="B526" s="1148" t="n"/>
      <c r="C526" s="1148" t="n"/>
      <c r="D526" s="1148" t="n"/>
      <c r="E526" s="1148" t="n"/>
      <c r="F526" s="1148" t="n"/>
    </row>
    <row r="527">
      <c r="A527" s="1148" t="n"/>
      <c r="B527" s="1148" t="n"/>
      <c r="C527" s="1148" t="n"/>
      <c r="D527" s="1148" t="n"/>
      <c r="E527" s="1148" t="n"/>
      <c r="F527" s="1148" t="n"/>
    </row>
    <row r="528">
      <c r="A528" s="1148" t="n"/>
      <c r="B528" s="1148" t="n"/>
      <c r="C528" s="1148" t="n"/>
      <c r="D528" s="1148" t="n"/>
      <c r="E528" s="1148" t="n"/>
      <c r="F528" s="1148" t="n"/>
    </row>
    <row r="529">
      <c r="A529" s="1148" t="n"/>
      <c r="B529" s="1148" t="n"/>
      <c r="C529" s="1148" t="n"/>
      <c r="D529" s="1148" t="n"/>
      <c r="E529" s="1148" t="n"/>
      <c r="F529" s="1148" t="n"/>
    </row>
    <row r="530">
      <c r="A530" s="1148" t="n"/>
      <c r="B530" s="1148" t="n"/>
      <c r="C530" s="1148" t="n"/>
      <c r="D530" s="1148" t="n"/>
      <c r="E530" s="1148" t="n"/>
      <c r="F530" s="1148" t="n"/>
    </row>
    <row r="531">
      <c r="A531" s="1148" t="n"/>
      <c r="B531" s="1148" t="n"/>
      <c r="C531" s="1148" t="n"/>
      <c r="D531" s="1148" t="n"/>
      <c r="E531" s="1148" t="n"/>
      <c r="F531" s="1148" t="n"/>
    </row>
    <row r="532">
      <c r="A532" s="1148" t="n"/>
      <c r="B532" s="1148" t="n"/>
      <c r="C532" s="1148" t="n"/>
      <c r="D532" s="1148" t="n"/>
      <c r="E532" s="1148" t="n"/>
      <c r="F532" s="1148" t="n"/>
    </row>
    <row r="533">
      <c r="A533" s="1148" t="n"/>
      <c r="B533" s="1148" t="n"/>
      <c r="C533" s="1148" t="n"/>
      <c r="D533" s="1148" t="n"/>
      <c r="E533" s="1148" t="n"/>
      <c r="F533" s="1148" t="n"/>
    </row>
    <row r="534">
      <c r="A534" s="1148" t="n"/>
      <c r="B534" s="1148" t="n"/>
      <c r="C534" s="1148" t="n"/>
      <c r="D534" s="1148" t="n"/>
      <c r="E534" s="1148" t="n"/>
      <c r="F534" s="1148" t="n"/>
    </row>
    <row r="535">
      <c r="A535" s="1148" t="n"/>
      <c r="B535" s="1148" t="n"/>
      <c r="C535" s="1148" t="n"/>
      <c r="D535" s="1148" t="n"/>
      <c r="E535" s="1148" t="n"/>
      <c r="F535" s="1148" t="n"/>
    </row>
    <row r="536">
      <c r="A536" s="1148" t="n"/>
      <c r="B536" s="1148" t="n"/>
      <c r="C536" s="1148" t="n"/>
      <c r="D536" s="1148" t="n"/>
      <c r="E536" s="1148" t="n"/>
      <c r="F536" s="1148" t="n"/>
    </row>
    <row r="537">
      <c r="A537" s="1148" t="n"/>
      <c r="B537" s="1148" t="n"/>
      <c r="C537" s="1148" t="n"/>
      <c r="D537" s="1148" t="n"/>
      <c r="E537" s="1148" t="n"/>
      <c r="F537" s="1148" t="n"/>
    </row>
    <row r="538">
      <c r="A538" s="1148" t="n"/>
      <c r="B538" s="1148" t="n"/>
      <c r="C538" s="1148" t="n"/>
      <c r="D538" s="1148" t="n"/>
      <c r="E538" s="1148" t="n"/>
      <c r="F538" s="1148" t="n"/>
    </row>
    <row r="539">
      <c r="A539" s="1148" t="n"/>
      <c r="B539" s="1148" t="n"/>
      <c r="C539" s="1148" t="n"/>
      <c r="D539" s="1148" t="n"/>
      <c r="E539" s="1148" t="n"/>
      <c r="F539" s="1148" t="n"/>
    </row>
    <row r="540">
      <c r="A540" s="1148" t="n"/>
      <c r="B540" s="1148" t="n"/>
      <c r="C540" s="1148" t="n"/>
      <c r="D540" s="1148" t="n"/>
      <c r="E540" s="1148" t="n"/>
      <c r="F540" s="1148" t="n"/>
    </row>
    <row r="541">
      <c r="A541" s="1148" t="n"/>
      <c r="B541" s="1148" t="n"/>
      <c r="C541" s="1148" t="n"/>
      <c r="D541" s="1148" t="n"/>
      <c r="E541" s="1148" t="n"/>
      <c r="F541" s="1148" t="n"/>
    </row>
    <row r="542">
      <c r="A542" s="1148" t="n"/>
      <c r="B542" s="1148" t="n"/>
      <c r="C542" s="1148" t="n"/>
      <c r="D542" s="1148" t="n"/>
      <c r="E542" s="1148" t="n"/>
      <c r="F542" s="1148" t="n"/>
    </row>
    <row r="543">
      <c r="A543" s="1148" t="n"/>
      <c r="B543" s="1148" t="n"/>
      <c r="C543" s="1148" t="n"/>
      <c r="D543" s="1148" t="n"/>
      <c r="E543" s="1148" t="n"/>
      <c r="F543" s="1148" t="n"/>
    </row>
    <row r="544">
      <c r="A544" s="1148" t="n"/>
      <c r="B544" s="1148" t="n"/>
      <c r="C544" s="1148" t="n"/>
      <c r="D544" s="1148" t="n"/>
      <c r="E544" s="1148" t="n"/>
      <c r="F544" s="1148" t="n"/>
    </row>
    <row r="545">
      <c r="A545" s="1148" t="n"/>
      <c r="B545" s="1148" t="n"/>
      <c r="C545" s="1148" t="n"/>
      <c r="D545" s="1148" t="n"/>
      <c r="E545" s="1148" t="n"/>
      <c r="F545" s="1148" t="n"/>
    </row>
    <row r="546">
      <c r="A546" s="1148" t="n"/>
      <c r="B546" s="1148" t="n"/>
      <c r="C546" s="1148" t="n"/>
      <c r="D546" s="1148" t="n"/>
      <c r="E546" s="1148" t="n"/>
      <c r="F546" s="1148" t="n"/>
    </row>
    <row r="547">
      <c r="A547" s="1148" t="n"/>
      <c r="B547" s="1148" t="n"/>
      <c r="C547" s="1148" t="n"/>
      <c r="D547" s="1148" t="n"/>
      <c r="E547" s="1148" t="n"/>
      <c r="F547" s="1148" t="n"/>
    </row>
    <row r="548">
      <c r="A548" s="1148" t="n"/>
      <c r="B548" s="1148" t="n"/>
      <c r="C548" s="1148" t="n"/>
      <c r="D548" s="1148" t="n"/>
      <c r="E548" s="1148" t="n"/>
      <c r="F548" s="1148" t="n"/>
    </row>
    <row r="549">
      <c r="A549" s="1148" t="n"/>
      <c r="B549" s="1148" t="n"/>
      <c r="C549" s="1148" t="n"/>
      <c r="D549" s="1148" t="n"/>
      <c r="E549" s="1148" t="n"/>
      <c r="F549" s="1148" t="n"/>
    </row>
    <row r="550">
      <c r="A550" s="1148" t="n"/>
      <c r="B550" s="1148" t="n"/>
      <c r="C550" s="1148" t="n"/>
      <c r="D550" s="1148" t="n"/>
      <c r="E550" s="1148" t="n"/>
      <c r="F550" s="1148" t="n"/>
    </row>
    <row r="551">
      <c r="A551" s="1148" t="n"/>
      <c r="B551" s="1148" t="n"/>
      <c r="C551" s="1148" t="n"/>
      <c r="D551" s="1148" t="n"/>
      <c r="E551" s="1148" t="n"/>
      <c r="F551" s="1148" t="n"/>
    </row>
    <row r="552">
      <c r="A552" s="1148" t="n"/>
      <c r="B552" s="1148" t="n"/>
      <c r="C552" s="1148" t="n"/>
      <c r="D552" s="1148" t="n"/>
      <c r="E552" s="1148" t="n"/>
      <c r="F552" s="1148" t="n"/>
    </row>
    <row r="553">
      <c r="A553" s="1148" t="n"/>
      <c r="B553" s="1148" t="n"/>
      <c r="C553" s="1148" t="n"/>
      <c r="D553" s="1148" t="n"/>
      <c r="E553" s="1148" t="n"/>
      <c r="F553" s="1148" t="n"/>
    </row>
    <row r="554">
      <c r="A554" s="1148" t="n"/>
      <c r="B554" s="1148" t="n"/>
      <c r="C554" s="1148" t="n"/>
      <c r="D554" s="1148" t="n"/>
      <c r="E554" s="1148" t="n"/>
      <c r="F554" s="1148" t="n"/>
    </row>
    <row r="555">
      <c r="A555" s="1148" t="n"/>
      <c r="B555" s="1148" t="n"/>
      <c r="C555" s="1148" t="n"/>
      <c r="D555" s="1148" t="n"/>
      <c r="E555" s="1148" t="n"/>
      <c r="F555" s="1148" t="n"/>
    </row>
    <row r="556">
      <c r="A556" s="1148" t="n"/>
      <c r="B556" s="1148" t="n"/>
      <c r="C556" s="1148" t="n"/>
      <c r="D556" s="1148" t="n"/>
      <c r="E556" s="1148" t="n"/>
      <c r="F556" s="1148" t="n"/>
    </row>
    <row r="557">
      <c r="A557" s="1148" t="n"/>
      <c r="B557" s="1148" t="n"/>
      <c r="C557" s="1148" t="n"/>
      <c r="D557" s="1148" t="n"/>
      <c r="E557" s="1148" t="n"/>
      <c r="F557" s="1148" t="n"/>
    </row>
    <row r="558">
      <c r="A558" s="1148" t="n"/>
      <c r="B558" s="1148" t="n"/>
      <c r="C558" s="1148" t="n"/>
      <c r="D558" s="1148" t="n"/>
      <c r="E558" s="1148" t="n"/>
      <c r="F558" s="1148" t="n"/>
    </row>
    <row r="559">
      <c r="A559" s="1148" t="n"/>
      <c r="B559" s="1148" t="n"/>
      <c r="C559" s="1148" t="n"/>
      <c r="D559" s="1148" t="n"/>
      <c r="E559" s="1148" t="n"/>
      <c r="F559" s="1148" t="n"/>
    </row>
    <row r="560">
      <c r="A560" s="1148" t="n"/>
      <c r="B560" s="1148" t="n"/>
      <c r="C560" s="1148" t="n"/>
      <c r="D560" s="1148" t="n"/>
      <c r="E560" s="1148" t="n"/>
      <c r="F560" s="1148" t="n"/>
    </row>
    <row r="561">
      <c r="A561" s="1148" t="n"/>
      <c r="B561" s="1148" t="n"/>
      <c r="C561" s="1148" t="n"/>
      <c r="D561" s="1148" t="n"/>
      <c r="E561" s="1148" t="n"/>
      <c r="F561" s="1148" t="n"/>
    </row>
    <row r="562">
      <c r="A562" s="1148" t="n"/>
      <c r="B562" s="1148" t="n"/>
      <c r="C562" s="1148" t="n"/>
      <c r="D562" s="1148" t="n"/>
      <c r="E562" s="1148" t="n"/>
      <c r="F562" s="1148" t="n"/>
    </row>
    <row r="563">
      <c r="A563" s="1148" t="n"/>
      <c r="B563" s="1148" t="n"/>
      <c r="C563" s="1148" t="n"/>
      <c r="D563" s="1148" t="n"/>
      <c r="E563" s="1148" t="n"/>
      <c r="F563" s="1148" t="n"/>
    </row>
    <row r="564">
      <c r="A564" s="1148" t="n"/>
      <c r="B564" s="1148" t="n"/>
      <c r="C564" s="1148" t="n"/>
      <c r="D564" s="1148" t="n"/>
      <c r="E564" s="1148" t="n"/>
      <c r="F564" s="1148" t="n"/>
    </row>
    <row r="565">
      <c r="A565" s="1148" t="n"/>
      <c r="B565" s="1148" t="n"/>
      <c r="C565" s="1148" t="n"/>
      <c r="D565" s="1148" t="n"/>
      <c r="E565" s="1148" t="n"/>
      <c r="F565" s="1148" t="n"/>
    </row>
    <row r="566">
      <c r="A566" s="1148" t="n"/>
      <c r="B566" s="1148" t="n"/>
      <c r="C566" s="1148" t="n"/>
      <c r="D566" s="1148" t="n"/>
      <c r="E566" s="1148" t="n"/>
      <c r="F566" s="1148" t="n"/>
    </row>
    <row r="567">
      <c r="A567" s="1148" t="n"/>
      <c r="B567" s="1148" t="n"/>
      <c r="C567" s="1148" t="n"/>
      <c r="D567" s="1148" t="n"/>
      <c r="E567" s="1148" t="n"/>
      <c r="F567" s="1148" t="n"/>
    </row>
    <row r="568">
      <c r="A568" s="1148" t="n"/>
      <c r="B568" s="1148" t="n"/>
      <c r="C568" s="1148" t="n"/>
      <c r="D568" s="1148" t="n"/>
      <c r="E568" s="1148" t="n"/>
      <c r="F568" s="1148" t="n"/>
    </row>
    <row r="569">
      <c r="A569" s="1148" t="n"/>
      <c r="B569" s="1148" t="n"/>
      <c r="C569" s="1148" t="n"/>
      <c r="D569" s="1148" t="n"/>
      <c r="E569" s="1148" t="n"/>
      <c r="F569" s="1148" t="n"/>
    </row>
    <row r="570">
      <c r="A570" s="1148" t="n"/>
      <c r="B570" s="1148" t="n"/>
      <c r="C570" s="1148" t="n"/>
      <c r="D570" s="1148" t="n"/>
      <c r="E570" s="1148" t="n"/>
      <c r="F570" s="1148" t="n"/>
    </row>
    <row r="571">
      <c r="A571" s="1148" t="n"/>
      <c r="B571" s="1148" t="n"/>
      <c r="C571" s="1148" t="n"/>
      <c r="D571" s="1148" t="n"/>
      <c r="E571" s="1148" t="n"/>
      <c r="F571" s="1148" t="n"/>
    </row>
    <row r="572">
      <c r="A572" s="1148" t="n"/>
      <c r="B572" s="1148" t="n"/>
      <c r="C572" s="1148" t="n"/>
      <c r="D572" s="1148" t="n"/>
      <c r="E572" s="1148" t="n"/>
      <c r="F572" s="1148" t="n"/>
    </row>
    <row r="573">
      <c r="A573" s="1148" t="n"/>
      <c r="B573" s="1148" t="n"/>
      <c r="C573" s="1148" t="n"/>
      <c r="D573" s="1148" t="n"/>
      <c r="E573" s="1148" t="n"/>
      <c r="F573" s="1148" t="n"/>
    </row>
    <row r="574">
      <c r="A574" s="1148" t="n"/>
      <c r="B574" s="1148" t="n"/>
      <c r="C574" s="1148" t="n"/>
      <c r="D574" s="1148" t="n"/>
      <c r="E574" s="1148" t="n"/>
      <c r="F574" s="1148" t="n"/>
    </row>
    <row r="575">
      <c r="A575" s="1148" t="n"/>
      <c r="B575" s="1148" t="n"/>
      <c r="C575" s="1148" t="n"/>
      <c r="D575" s="1148" t="n"/>
      <c r="E575" s="1148" t="n"/>
      <c r="F575" s="1148" t="n"/>
    </row>
    <row r="576">
      <c r="A576" s="1148" t="n"/>
      <c r="B576" s="1148" t="n"/>
      <c r="C576" s="1148" t="n"/>
      <c r="D576" s="1148" t="n"/>
      <c r="E576" s="1148" t="n"/>
      <c r="F576" s="1148" t="n"/>
    </row>
    <row r="577">
      <c r="A577" s="1148" t="n"/>
      <c r="B577" s="1148" t="n"/>
      <c r="C577" s="1148" t="n"/>
      <c r="D577" s="1148" t="n"/>
      <c r="E577" s="1148" t="n"/>
      <c r="F577" s="1148" t="n"/>
    </row>
    <row r="578">
      <c r="A578" s="1148" t="n"/>
      <c r="B578" s="1148" t="n"/>
      <c r="C578" s="1148" t="n"/>
      <c r="D578" s="1148" t="n"/>
      <c r="E578" s="1148" t="n"/>
      <c r="F578" s="1148" t="n"/>
    </row>
    <row r="579">
      <c r="A579" s="1148" t="n"/>
      <c r="B579" s="1148" t="n"/>
      <c r="C579" s="1148" t="n"/>
      <c r="D579" s="1148" t="n"/>
      <c r="E579" s="1148" t="n"/>
      <c r="F579" s="1148" t="n"/>
    </row>
    <row r="580">
      <c r="A580" s="1148" t="n"/>
      <c r="B580" s="1148" t="n"/>
      <c r="C580" s="1148" t="n"/>
      <c r="D580" s="1148" t="n"/>
      <c r="E580" s="1148" t="n"/>
      <c r="F580" s="1148" t="n"/>
    </row>
    <row r="581">
      <c r="A581" s="1148" t="n"/>
      <c r="B581" s="1148" t="n"/>
      <c r="C581" s="1148" t="n"/>
      <c r="D581" s="1148" t="n"/>
      <c r="E581" s="1148" t="n"/>
      <c r="F581" s="1148" t="n"/>
    </row>
    <row r="582">
      <c r="A582" s="1148" t="n"/>
      <c r="B582" s="1148" t="n"/>
      <c r="C582" s="1148" t="n"/>
      <c r="D582" s="1148" t="n"/>
      <c r="E582" s="1148" t="n"/>
      <c r="F582" s="1148" t="n"/>
    </row>
    <row r="583">
      <c r="A583" s="1148" t="n"/>
      <c r="B583" s="1148" t="n"/>
      <c r="C583" s="1148" t="n"/>
      <c r="D583" s="1148" t="n"/>
      <c r="E583" s="1148" t="n"/>
      <c r="F583" s="1148" t="n"/>
    </row>
    <row r="584">
      <c r="A584" s="1148" t="n"/>
      <c r="B584" s="1148" t="n"/>
      <c r="C584" s="1148" t="n"/>
      <c r="D584" s="1148" t="n"/>
      <c r="E584" s="1148" t="n"/>
      <c r="F584" s="1148" t="n"/>
    </row>
    <row r="585">
      <c r="A585" s="1148" t="n"/>
      <c r="B585" s="1148" t="n"/>
      <c r="C585" s="1148" t="n"/>
      <c r="D585" s="1148" t="n"/>
      <c r="E585" s="1148" t="n"/>
      <c r="F585" s="1148" t="n"/>
    </row>
    <row r="586">
      <c r="A586" s="1148" t="n"/>
      <c r="B586" s="1148" t="n"/>
      <c r="C586" s="1148" t="n"/>
      <c r="D586" s="1148" t="n"/>
      <c r="E586" s="1148" t="n"/>
      <c r="F586" s="1148" t="n"/>
    </row>
    <row r="587">
      <c r="A587" s="1148" t="n"/>
      <c r="B587" s="1148" t="n"/>
      <c r="C587" s="1148" t="n"/>
      <c r="D587" s="1148" t="n"/>
      <c r="E587" s="1148" t="n"/>
      <c r="F587" s="1148" t="n"/>
    </row>
    <row r="588">
      <c r="A588" s="1148" t="n"/>
      <c r="B588" s="1148" t="n"/>
      <c r="C588" s="1148" t="n"/>
      <c r="D588" s="1148" t="n"/>
      <c r="E588" s="1148" t="n"/>
      <c r="F588" s="1148" t="n"/>
    </row>
    <row r="589">
      <c r="A589" s="1148" t="n"/>
      <c r="B589" s="1148" t="n"/>
      <c r="C589" s="1148" t="n"/>
      <c r="D589" s="1148" t="n"/>
      <c r="E589" s="1148" t="n"/>
      <c r="F589" s="1148" t="n"/>
    </row>
    <row r="590">
      <c r="A590" s="1148" t="n"/>
      <c r="B590" s="1148" t="n"/>
      <c r="C590" s="1148" t="n"/>
      <c r="D590" s="1148" t="n"/>
      <c r="E590" s="1148" t="n"/>
      <c r="F590" s="1148" t="n"/>
    </row>
    <row r="591">
      <c r="A591" s="1148" t="n"/>
      <c r="B591" s="1148" t="n"/>
      <c r="C591" s="1148" t="n"/>
      <c r="D591" s="1148" t="n"/>
      <c r="E591" s="1148" t="n"/>
      <c r="F591" s="1148" t="n"/>
    </row>
    <row r="592">
      <c r="A592" s="1148" t="n"/>
      <c r="B592" s="1148" t="n"/>
      <c r="C592" s="1148" t="n"/>
      <c r="D592" s="1148" t="n"/>
      <c r="E592" s="1148" t="n"/>
      <c r="F592" s="1148" t="n"/>
    </row>
    <row r="593">
      <c r="A593" s="1148" t="n"/>
      <c r="B593" s="1148" t="n"/>
      <c r="C593" s="1148" t="n"/>
      <c r="D593" s="1148" t="n"/>
      <c r="E593" s="1148" t="n"/>
      <c r="F593" s="1148" t="n"/>
    </row>
    <row r="594">
      <c r="A594" s="1148" t="n"/>
      <c r="B594" s="1148" t="n"/>
      <c r="C594" s="1148" t="n"/>
      <c r="D594" s="1148" t="n"/>
      <c r="E594" s="1148" t="n"/>
      <c r="F594" s="1148" t="n"/>
    </row>
    <row r="595">
      <c r="A595" s="1148" t="n"/>
      <c r="B595" s="1148" t="n"/>
      <c r="C595" s="1148" t="n"/>
      <c r="D595" s="1148" t="n"/>
      <c r="E595" s="1148" t="n"/>
      <c r="F595" s="1148" t="n"/>
    </row>
    <row r="596">
      <c r="A596" s="1148" t="n"/>
      <c r="B596" s="1148" t="n"/>
      <c r="C596" s="1148" t="n"/>
      <c r="D596" s="1148" t="n"/>
      <c r="E596" s="1148" t="n"/>
      <c r="F596" s="1148" t="n"/>
    </row>
    <row r="597">
      <c r="A597" s="1148" t="n"/>
      <c r="B597" s="1148" t="n"/>
      <c r="C597" s="1148" t="n"/>
      <c r="D597" s="1148" t="n"/>
      <c r="E597" s="1148" t="n"/>
      <c r="F597" s="1148" t="n"/>
    </row>
    <row r="598">
      <c r="A598" s="1148" t="n"/>
      <c r="B598" s="1148" t="n"/>
      <c r="C598" s="1148" t="n"/>
      <c r="D598" s="1148" t="n"/>
      <c r="E598" s="1148" t="n"/>
      <c r="F598" s="1148" t="n"/>
    </row>
    <row r="599">
      <c r="A599" s="1148" t="n"/>
      <c r="B599" s="1148" t="n"/>
      <c r="C599" s="1148" t="n"/>
      <c r="D599" s="1148" t="n"/>
      <c r="E599" s="1148" t="n"/>
      <c r="F599" s="1148" t="n"/>
    </row>
    <row r="600">
      <c r="A600" s="1148" t="n"/>
      <c r="B600" s="1148" t="n"/>
      <c r="C600" s="1148" t="n"/>
      <c r="D600" s="1148" t="n"/>
      <c r="E600" s="1148" t="n"/>
      <c r="F600" s="1148" t="n"/>
    </row>
    <row r="601">
      <c r="A601" s="1148" t="n"/>
      <c r="B601" s="1148" t="n"/>
      <c r="C601" s="1148" t="n"/>
      <c r="D601" s="1148" t="n"/>
      <c r="E601" s="1148" t="n"/>
      <c r="F601" s="1148" t="n"/>
    </row>
    <row r="602">
      <c r="A602" s="1148" t="n"/>
      <c r="B602" s="1148" t="n"/>
      <c r="C602" s="1148" t="n"/>
      <c r="D602" s="1148" t="n"/>
      <c r="E602" s="1148" t="n"/>
      <c r="F602" s="1148" t="n"/>
    </row>
    <row r="603">
      <c r="A603" s="1148" t="n"/>
      <c r="B603" s="1148" t="n"/>
      <c r="C603" s="1148" t="n"/>
      <c r="D603" s="1148" t="n"/>
      <c r="E603" s="1148" t="n"/>
      <c r="F603" s="1148" t="n"/>
    </row>
    <row r="604">
      <c r="A604" s="1148" t="n"/>
      <c r="B604" s="1148" t="n"/>
      <c r="C604" s="1148" t="n"/>
      <c r="D604" s="1148" t="n"/>
      <c r="E604" s="1148" t="n"/>
      <c r="F604" s="1148" t="n"/>
    </row>
    <row r="605">
      <c r="A605" s="1148" t="n"/>
      <c r="B605" s="1148" t="n"/>
      <c r="C605" s="1148" t="n"/>
      <c r="D605" s="1148" t="n"/>
      <c r="E605" s="1148" t="n"/>
      <c r="F605" s="1148" t="n"/>
    </row>
    <row r="606">
      <c r="A606" s="1148" t="n"/>
      <c r="B606" s="1148" t="n"/>
      <c r="C606" s="1148" t="n"/>
      <c r="D606" s="1148" t="n"/>
      <c r="E606" s="1148" t="n"/>
      <c r="F606" s="1148" t="n"/>
    </row>
    <row r="607">
      <c r="A607" s="1148" t="n"/>
      <c r="B607" s="1148" t="n"/>
      <c r="C607" s="1148" t="n"/>
      <c r="D607" s="1148" t="n"/>
      <c r="E607" s="1148" t="n"/>
      <c r="F607" s="1148" t="n"/>
    </row>
    <row r="608">
      <c r="A608" s="1148" t="n"/>
      <c r="B608" s="1148" t="n"/>
      <c r="C608" s="1148" t="n"/>
      <c r="D608" s="1148" t="n"/>
      <c r="E608" s="1148" t="n"/>
      <c r="F608" s="1148" t="n"/>
    </row>
    <row r="609">
      <c r="A609" s="1148" t="n"/>
      <c r="B609" s="1148" t="n"/>
      <c r="C609" s="1148" t="n"/>
      <c r="D609" s="1148" t="n"/>
      <c r="E609" s="1148" t="n"/>
      <c r="F609" s="1148" t="n"/>
    </row>
    <row r="610">
      <c r="A610" s="1148" t="n"/>
      <c r="B610" s="1148" t="n"/>
      <c r="C610" s="1148" t="n"/>
      <c r="D610" s="1148" t="n"/>
      <c r="E610" s="1148" t="n"/>
      <c r="F610" s="1148" t="n"/>
    </row>
    <row r="611">
      <c r="A611" s="1148" t="n"/>
      <c r="B611" s="1148" t="n"/>
      <c r="C611" s="1148" t="n"/>
      <c r="D611" s="1148" t="n"/>
      <c r="E611" s="1148" t="n"/>
      <c r="F611" s="1148" t="n"/>
    </row>
    <row r="612">
      <c r="A612" s="1148" t="n"/>
      <c r="B612" s="1148" t="n"/>
      <c r="C612" s="1148" t="n"/>
      <c r="D612" s="1148" t="n"/>
      <c r="E612" s="1148" t="n"/>
      <c r="F612" s="1148" t="n"/>
    </row>
    <row r="613">
      <c r="A613" s="1148" t="n"/>
      <c r="B613" s="1148" t="n"/>
      <c r="C613" s="1148" t="n"/>
      <c r="D613" s="1148" t="n"/>
      <c r="E613" s="1148" t="n"/>
      <c r="F613" s="1148" t="n"/>
    </row>
    <row r="614">
      <c r="A614" s="1148" t="n"/>
      <c r="B614" s="1148" t="n"/>
      <c r="C614" s="1148" t="n"/>
      <c r="D614" s="1148" t="n"/>
      <c r="E614" s="1148" t="n"/>
      <c r="F614" s="1148" t="n"/>
    </row>
    <row r="615">
      <c r="A615" s="1148" t="n"/>
      <c r="B615" s="1148" t="n"/>
      <c r="C615" s="1148" t="n"/>
      <c r="D615" s="1148" t="n"/>
      <c r="E615" s="1148" t="n"/>
      <c r="F615" s="1148" t="n"/>
    </row>
    <row r="616">
      <c r="A616" s="1148" t="n"/>
      <c r="B616" s="1148" t="n"/>
      <c r="C616" s="1148" t="n"/>
      <c r="D616" s="1148" t="n"/>
      <c r="E616" s="1148" t="n"/>
      <c r="F616" s="1148" t="n"/>
    </row>
    <row r="617">
      <c r="A617" s="1148" t="n"/>
      <c r="B617" s="1148" t="n"/>
      <c r="C617" s="1148" t="n"/>
      <c r="D617" s="1148" t="n"/>
      <c r="E617" s="1148" t="n"/>
      <c r="F617" s="1148" t="n"/>
    </row>
    <row r="618">
      <c r="A618" s="1148" t="n"/>
      <c r="B618" s="1148" t="n"/>
      <c r="C618" s="1148" t="n"/>
      <c r="D618" s="1148" t="n"/>
      <c r="E618" s="1148" t="n"/>
      <c r="F618" s="1148" t="n"/>
    </row>
    <row r="619">
      <c r="A619" s="1148" t="n"/>
      <c r="B619" s="1148" t="n"/>
      <c r="C619" s="1148" t="n"/>
      <c r="D619" s="1148" t="n"/>
      <c r="E619" s="1148" t="n"/>
      <c r="F619" s="1148" t="n"/>
    </row>
    <row r="620">
      <c r="A620" s="1148" t="n"/>
      <c r="B620" s="1148" t="n"/>
      <c r="C620" s="1148" t="n"/>
      <c r="D620" s="1148" t="n"/>
      <c r="E620" s="1148" t="n"/>
      <c r="F620" s="1148" t="n"/>
    </row>
    <row r="621">
      <c r="A621" s="1148" t="n"/>
      <c r="B621" s="1148" t="n"/>
      <c r="C621" s="1148" t="n"/>
      <c r="D621" s="1148" t="n"/>
      <c r="E621" s="1148" t="n"/>
      <c r="F621" s="1148" t="n"/>
    </row>
    <row r="622">
      <c r="A622" s="1148" t="n"/>
      <c r="B622" s="1148" t="n"/>
      <c r="C622" s="1148" t="n"/>
      <c r="D622" s="1148" t="n"/>
      <c r="E622" s="1148" t="n"/>
      <c r="F622" s="1148" t="n"/>
    </row>
    <row r="623">
      <c r="A623" s="1148" t="n"/>
      <c r="B623" s="1148" t="n"/>
      <c r="C623" s="1148" t="n"/>
      <c r="D623" s="1148" t="n"/>
      <c r="E623" s="1148" t="n"/>
      <c r="F623" s="1148" t="n"/>
    </row>
    <row r="624">
      <c r="A624" s="1148" t="n"/>
      <c r="B624" s="1148" t="n"/>
      <c r="C624" s="1148" t="n"/>
      <c r="D624" s="1148" t="n"/>
      <c r="E624" s="1148" t="n"/>
      <c r="F624" s="1148" t="n"/>
    </row>
    <row r="625">
      <c r="A625" s="1148" t="n"/>
      <c r="B625" s="1148" t="n"/>
      <c r="C625" s="1148" t="n"/>
      <c r="D625" s="1148" t="n"/>
      <c r="E625" s="1148" t="n"/>
      <c r="F625" s="1148" t="n"/>
    </row>
    <row r="626">
      <c r="A626" s="1148" t="n"/>
      <c r="B626" s="1148" t="n"/>
      <c r="C626" s="1148" t="n"/>
      <c r="D626" s="1148" t="n"/>
      <c r="E626" s="1148" t="n"/>
      <c r="F626" s="1148" t="n"/>
    </row>
    <row r="627">
      <c r="A627" s="1148" t="n"/>
      <c r="B627" s="1148" t="n"/>
      <c r="C627" s="1148" t="n"/>
      <c r="D627" s="1148" t="n"/>
      <c r="E627" s="1148" t="n"/>
      <c r="F627" s="1148" t="n"/>
    </row>
    <row r="628">
      <c r="A628" s="1148" t="n"/>
      <c r="B628" s="1148" t="n"/>
      <c r="C628" s="1148" t="n"/>
      <c r="D628" s="1148" t="n"/>
      <c r="E628" s="1148" t="n"/>
      <c r="F628" s="1148" t="n"/>
    </row>
    <row r="629">
      <c r="A629" s="1148" t="n"/>
      <c r="B629" s="1148" t="n"/>
      <c r="C629" s="1148" t="n"/>
      <c r="D629" s="1148" t="n"/>
      <c r="E629" s="1148" t="n"/>
      <c r="F629" s="1148" t="n"/>
    </row>
    <row r="630">
      <c r="A630" s="1148" t="n"/>
      <c r="B630" s="1148" t="n"/>
      <c r="C630" s="1148" t="n"/>
      <c r="D630" s="1148" t="n"/>
      <c r="E630" s="1148" t="n"/>
      <c r="F630" s="1148" t="n"/>
    </row>
    <row r="631">
      <c r="A631" s="1148" t="n"/>
      <c r="B631" s="1148" t="n"/>
      <c r="C631" s="1148" t="n"/>
      <c r="D631" s="1148" t="n"/>
      <c r="E631" s="1148" t="n"/>
      <c r="F631" s="1148" t="n"/>
    </row>
    <row r="632">
      <c r="A632" s="1148" t="n"/>
      <c r="B632" s="1148" t="n"/>
      <c r="C632" s="1148" t="n"/>
      <c r="D632" s="1148" t="n"/>
      <c r="E632" s="1148" t="n"/>
      <c r="F632" s="1148" t="n"/>
    </row>
    <row r="633">
      <c r="A633" s="1148" t="n"/>
      <c r="B633" s="1148" t="n"/>
      <c r="C633" s="1148" t="n"/>
      <c r="D633" s="1148" t="n"/>
      <c r="E633" s="1148" t="n"/>
      <c r="F633" s="1148" t="n"/>
    </row>
    <row r="634">
      <c r="A634" s="1148" t="n"/>
      <c r="B634" s="1148" t="n"/>
      <c r="C634" s="1148" t="n"/>
      <c r="D634" s="1148" t="n"/>
      <c r="E634" s="1148" t="n"/>
      <c r="F634" s="1148" t="n"/>
    </row>
    <row r="635">
      <c r="A635" s="1148" t="n"/>
      <c r="B635" s="1148" t="n"/>
      <c r="C635" s="1148" t="n"/>
      <c r="D635" s="1148" t="n"/>
      <c r="E635" s="1148" t="n"/>
      <c r="F635" s="1148" t="n"/>
    </row>
    <row r="636">
      <c r="A636" s="1148" t="n"/>
      <c r="B636" s="1148" t="n"/>
      <c r="C636" s="1148" t="n"/>
      <c r="D636" s="1148" t="n"/>
      <c r="E636" s="1148" t="n"/>
      <c r="F636" s="1148" t="n"/>
    </row>
    <row r="637">
      <c r="A637" s="1148" t="n"/>
      <c r="B637" s="1148" t="n"/>
      <c r="C637" s="1148" t="n"/>
      <c r="D637" s="1148" t="n"/>
      <c r="E637" s="1148" t="n"/>
      <c r="F637" s="1148" t="n"/>
    </row>
    <row r="638">
      <c r="A638" s="1148" t="n"/>
      <c r="B638" s="1148" t="n"/>
      <c r="C638" s="1148" t="n"/>
      <c r="D638" s="1148" t="n"/>
      <c r="E638" s="1148" t="n"/>
      <c r="F638" s="1148" t="n"/>
    </row>
    <row r="639">
      <c r="A639" s="1148" t="n"/>
      <c r="B639" s="1148" t="n"/>
      <c r="C639" s="1148" t="n"/>
      <c r="D639" s="1148" t="n"/>
      <c r="E639" s="1148" t="n"/>
      <c r="F639" s="1148" t="n"/>
    </row>
    <row r="640">
      <c r="A640" s="1148" t="n"/>
      <c r="B640" s="1148" t="n"/>
      <c r="C640" s="1148" t="n"/>
      <c r="D640" s="1148" t="n"/>
      <c r="E640" s="1148" t="n"/>
      <c r="F640" s="1148" t="n"/>
    </row>
    <row r="641">
      <c r="A641" s="1148" t="n"/>
      <c r="B641" s="1148" t="n"/>
      <c r="C641" s="1148" t="n"/>
      <c r="D641" s="1148" t="n"/>
      <c r="E641" s="1148" t="n"/>
      <c r="F641" s="1148" t="n"/>
    </row>
    <row r="642">
      <c r="A642" s="1148" t="n"/>
      <c r="B642" s="1148" t="n"/>
      <c r="C642" s="1148" t="n"/>
      <c r="D642" s="1148" t="n"/>
      <c r="E642" s="1148" t="n"/>
      <c r="F642" s="1148" t="n"/>
    </row>
    <row r="643">
      <c r="A643" s="1148" t="n"/>
      <c r="B643" s="1148" t="n"/>
      <c r="C643" s="1148" t="n"/>
      <c r="D643" s="1148" t="n"/>
      <c r="E643" s="1148" t="n"/>
      <c r="F643" s="1148" t="n"/>
    </row>
    <row r="644">
      <c r="A644" s="1148" t="n"/>
      <c r="B644" s="1148" t="n"/>
      <c r="C644" s="1148" t="n"/>
      <c r="D644" s="1148" t="n"/>
      <c r="E644" s="1148" t="n"/>
      <c r="F644" s="1148" t="n"/>
    </row>
    <row r="645">
      <c r="A645" s="1148" t="n"/>
      <c r="B645" s="1148" t="n"/>
      <c r="C645" s="1148" t="n"/>
      <c r="D645" s="1148" t="n"/>
      <c r="E645" s="1148" t="n"/>
      <c r="F645" s="1148" t="n"/>
    </row>
    <row r="646">
      <c r="A646" s="1148" t="n"/>
      <c r="B646" s="1148" t="n"/>
      <c r="C646" s="1148" t="n"/>
      <c r="D646" s="1148" t="n"/>
      <c r="E646" s="1148" t="n"/>
      <c r="F646" s="1148" t="n"/>
    </row>
    <row r="647">
      <c r="A647" s="1148" t="n"/>
      <c r="B647" s="1148" t="n"/>
      <c r="C647" s="1148" t="n"/>
      <c r="D647" s="1148" t="n"/>
      <c r="E647" s="1148" t="n"/>
      <c r="F647" s="1148" t="n"/>
    </row>
    <row r="648">
      <c r="A648" s="1148" t="n"/>
      <c r="B648" s="1148" t="n"/>
      <c r="C648" s="1148" t="n"/>
      <c r="D648" s="1148" t="n"/>
      <c r="E648" s="1148" t="n"/>
      <c r="F648" s="1148" t="n"/>
    </row>
    <row r="649">
      <c r="A649" s="1148" t="n"/>
      <c r="B649" s="1148" t="n"/>
      <c r="C649" s="1148" t="n"/>
      <c r="D649" s="1148" t="n"/>
      <c r="E649" s="1148" t="n"/>
      <c r="F649" s="1148" t="n"/>
    </row>
    <row r="650">
      <c r="A650" s="1148" t="n"/>
      <c r="B650" s="1148" t="n"/>
      <c r="C650" s="1148" t="n"/>
      <c r="D650" s="1148" t="n"/>
      <c r="E650" s="1148" t="n"/>
      <c r="F650" s="1148" t="n"/>
    </row>
    <row r="651">
      <c r="A651" s="1148" t="n"/>
      <c r="B651" s="1148" t="n"/>
      <c r="C651" s="1148" t="n"/>
      <c r="D651" s="1148" t="n"/>
      <c r="E651" s="1148" t="n"/>
      <c r="F651" s="1148" t="n"/>
    </row>
    <row r="652">
      <c r="A652" s="1148" t="n"/>
      <c r="B652" s="1148" t="n"/>
      <c r="C652" s="1148" t="n"/>
      <c r="D652" s="1148" t="n"/>
      <c r="E652" s="1148" t="n"/>
      <c r="F652" s="1148" t="n"/>
    </row>
    <row r="653">
      <c r="A653" s="1148" t="n"/>
      <c r="B653" s="1148" t="n"/>
      <c r="C653" s="1148" t="n"/>
      <c r="D653" s="1148" t="n"/>
      <c r="E653" s="1148" t="n"/>
      <c r="F653" s="1148" t="n"/>
    </row>
    <row r="654">
      <c r="A654" s="1148" t="n"/>
      <c r="B654" s="1148" t="n"/>
      <c r="C654" s="1148" t="n"/>
      <c r="D654" s="1148" t="n"/>
      <c r="E654" s="1148" t="n"/>
      <c r="F654" s="1148" t="n"/>
    </row>
    <row r="655">
      <c r="A655" s="1148" t="n"/>
      <c r="B655" s="1148" t="n"/>
      <c r="C655" s="1148" t="n"/>
      <c r="D655" s="1148" t="n"/>
      <c r="E655" s="1148" t="n"/>
      <c r="F655" s="1148" t="n"/>
    </row>
    <row r="656">
      <c r="A656" s="1148" t="n"/>
      <c r="B656" s="1148" t="n"/>
      <c r="C656" s="1148" t="n"/>
      <c r="D656" s="1148" t="n"/>
      <c r="E656" s="1148" t="n"/>
      <c r="F656" s="1148" t="n"/>
    </row>
    <row r="657">
      <c r="A657" s="1148" t="n"/>
      <c r="B657" s="1148" t="n"/>
      <c r="C657" s="1148" t="n"/>
      <c r="D657" s="1148" t="n"/>
      <c r="E657" s="1148" t="n"/>
      <c r="F657" s="1148" t="n"/>
    </row>
    <row r="658">
      <c r="A658" s="1148" t="n"/>
      <c r="B658" s="1148" t="n"/>
      <c r="C658" s="1148" t="n"/>
      <c r="D658" s="1148" t="n"/>
      <c r="E658" s="1148" t="n"/>
      <c r="F658" s="1148" t="n"/>
    </row>
    <row r="659">
      <c r="A659" s="1148" t="n"/>
      <c r="B659" s="1148" t="n"/>
      <c r="C659" s="1148" t="n"/>
      <c r="D659" s="1148" t="n"/>
      <c r="E659" s="1148" t="n"/>
      <c r="F659" s="1148" t="n"/>
    </row>
    <row r="660">
      <c r="A660" s="1148" t="n"/>
      <c r="B660" s="1148" t="n"/>
      <c r="C660" s="1148" t="n"/>
      <c r="D660" s="1148" t="n"/>
      <c r="E660" s="1148" t="n"/>
      <c r="F660" s="1148" t="n"/>
    </row>
    <row r="661">
      <c r="A661" s="1148" t="n"/>
      <c r="B661" s="1148" t="n"/>
      <c r="C661" s="1148" t="n"/>
      <c r="D661" s="1148" t="n"/>
      <c r="E661" s="1148" t="n"/>
      <c r="F661" s="1148" t="n"/>
    </row>
    <row r="662">
      <c r="A662" s="1148" t="n"/>
      <c r="B662" s="1148" t="n"/>
      <c r="C662" s="1148" t="n"/>
      <c r="D662" s="1148" t="n"/>
      <c r="E662" s="1148" t="n"/>
      <c r="F662" s="1148" t="n"/>
    </row>
    <row r="663">
      <c r="A663" s="1148" t="n"/>
      <c r="B663" s="1148" t="n"/>
      <c r="C663" s="1148" t="n"/>
      <c r="D663" s="1148" t="n"/>
      <c r="E663" s="1148" t="n"/>
      <c r="F663" s="1148" t="n"/>
    </row>
    <row r="664">
      <c r="A664" s="1148" t="n"/>
      <c r="B664" s="1148" t="n"/>
      <c r="C664" s="1148" t="n"/>
      <c r="D664" s="1148" t="n"/>
      <c r="E664" s="1148" t="n"/>
      <c r="F664" s="1148" t="n"/>
    </row>
    <row r="665">
      <c r="A665" s="1148" t="n"/>
      <c r="B665" s="1148" t="n"/>
      <c r="C665" s="1148" t="n"/>
      <c r="D665" s="1148" t="n"/>
      <c r="E665" s="1148" t="n"/>
      <c r="F665" s="1148" t="n"/>
    </row>
    <row r="666">
      <c r="A666" s="1148" t="n"/>
      <c r="B666" s="1148" t="n"/>
      <c r="C666" s="1148" t="n"/>
      <c r="D666" s="1148" t="n"/>
      <c r="E666" s="1148" t="n"/>
      <c r="F666" s="1148" t="n"/>
    </row>
    <row r="667">
      <c r="A667" s="1148" t="n"/>
      <c r="B667" s="1148" t="n"/>
      <c r="C667" s="1148" t="n"/>
      <c r="D667" s="1148" t="n"/>
      <c r="E667" s="1148" t="n"/>
      <c r="F667" s="1148" t="n"/>
    </row>
    <row r="668">
      <c r="A668" s="1148" t="n"/>
      <c r="B668" s="1148" t="n"/>
      <c r="C668" s="1148" t="n"/>
      <c r="D668" s="1148" t="n"/>
      <c r="E668" s="1148" t="n"/>
      <c r="F668" s="1148" t="n"/>
    </row>
    <row r="669">
      <c r="A669" s="1148" t="n"/>
      <c r="B669" s="1148" t="n"/>
      <c r="C669" s="1148" t="n"/>
      <c r="D669" s="1148" t="n"/>
      <c r="E669" s="1148" t="n"/>
      <c r="F669" s="1148" t="n"/>
    </row>
    <row r="670">
      <c r="A670" s="1148" t="n"/>
      <c r="B670" s="1148" t="n"/>
      <c r="C670" s="1148" t="n"/>
      <c r="D670" s="1148" t="n"/>
      <c r="E670" s="1148" t="n"/>
      <c r="F670" s="1148" t="n"/>
    </row>
    <row r="671">
      <c r="A671" s="1148" t="n"/>
      <c r="B671" s="1148" t="n"/>
      <c r="C671" s="1148" t="n"/>
      <c r="D671" s="1148" t="n"/>
      <c r="E671" s="1148" t="n"/>
      <c r="F671" s="1148" t="n"/>
    </row>
    <row r="672">
      <c r="A672" s="1148" t="n"/>
      <c r="B672" s="1148" t="n"/>
      <c r="C672" s="1148" t="n"/>
      <c r="D672" s="1148" t="n"/>
      <c r="E672" s="1148" t="n"/>
      <c r="F672" s="1148" t="n"/>
    </row>
    <row r="673">
      <c r="A673" s="1148" t="n"/>
      <c r="B673" s="1148" t="n"/>
      <c r="C673" s="1148" t="n"/>
      <c r="D673" s="1148" t="n"/>
      <c r="E673" s="1148" t="n"/>
      <c r="F673" s="1148" t="n"/>
    </row>
    <row r="674">
      <c r="A674" s="1148" t="n"/>
      <c r="B674" s="1148" t="n"/>
      <c r="C674" s="1148" t="n"/>
      <c r="D674" s="1148" t="n"/>
      <c r="E674" s="1148" t="n"/>
      <c r="F674" s="1148" t="n"/>
    </row>
    <row r="675">
      <c r="A675" s="1148" t="n"/>
      <c r="B675" s="1148" t="n"/>
      <c r="C675" s="1148" t="n"/>
      <c r="D675" s="1148" t="n"/>
      <c r="E675" s="1148" t="n"/>
      <c r="F675" s="1148" t="n"/>
    </row>
    <row r="676">
      <c r="A676" s="1148" t="n"/>
      <c r="B676" s="1148" t="n"/>
      <c r="C676" s="1148" t="n"/>
      <c r="D676" s="1148" t="n"/>
      <c r="E676" s="1148" t="n"/>
      <c r="F676" s="1148" t="n"/>
    </row>
    <row r="677">
      <c r="A677" s="1148" t="n"/>
      <c r="B677" s="1148" t="n"/>
      <c r="C677" s="1148" t="n"/>
      <c r="D677" s="1148" t="n"/>
      <c r="E677" s="1148" t="n"/>
      <c r="F677" s="1148" t="n"/>
    </row>
    <row r="678">
      <c r="A678" s="1148" t="n"/>
      <c r="B678" s="1148" t="n"/>
      <c r="C678" s="1148" t="n"/>
      <c r="D678" s="1148" t="n"/>
      <c r="E678" s="1148" t="n"/>
      <c r="F678" s="1148" t="n"/>
    </row>
    <row r="679">
      <c r="A679" s="1148" t="n"/>
      <c r="B679" s="1148" t="n"/>
      <c r="C679" s="1148" t="n"/>
      <c r="D679" s="1148" t="n"/>
      <c r="E679" s="1148" t="n"/>
      <c r="F679" s="1148" t="n"/>
    </row>
    <row r="680">
      <c r="A680" s="1148" t="n"/>
      <c r="B680" s="1148" t="n"/>
      <c r="C680" s="1148" t="n"/>
      <c r="D680" s="1148" t="n"/>
      <c r="E680" s="1148" t="n"/>
      <c r="F680" s="1148" t="n"/>
    </row>
    <row r="681">
      <c r="A681" s="1148" t="n"/>
      <c r="B681" s="1148" t="n"/>
      <c r="C681" s="1148" t="n"/>
      <c r="D681" s="1148" t="n"/>
      <c r="E681" s="1148" t="n"/>
      <c r="F681" s="1148" t="n"/>
    </row>
    <row r="682">
      <c r="A682" s="1148" t="n"/>
      <c r="B682" s="1148" t="n"/>
      <c r="C682" s="1148" t="n"/>
      <c r="D682" s="1148" t="n"/>
      <c r="E682" s="1148" t="n"/>
      <c r="F682" s="1148" t="n"/>
    </row>
    <row r="683">
      <c r="A683" s="1148" t="n"/>
      <c r="B683" s="1148" t="n"/>
      <c r="C683" s="1148" t="n"/>
      <c r="D683" s="1148" t="n"/>
      <c r="E683" s="1148" t="n"/>
      <c r="F683" s="1148" t="n"/>
    </row>
    <row r="684">
      <c r="A684" s="1148" t="n"/>
      <c r="B684" s="1148" t="n"/>
      <c r="C684" s="1148" t="n"/>
      <c r="D684" s="1148" t="n"/>
      <c r="E684" s="1148" t="n"/>
      <c r="F684" s="1148" t="n"/>
    </row>
    <row r="685">
      <c r="A685" s="1148" t="n"/>
      <c r="B685" s="1148" t="n"/>
      <c r="C685" s="1148" t="n"/>
      <c r="D685" s="1148" t="n"/>
      <c r="E685" s="1148" t="n"/>
      <c r="F685" s="1148" t="n"/>
    </row>
    <row r="686">
      <c r="A686" s="1148" t="n"/>
      <c r="B686" s="1148" t="n"/>
      <c r="C686" s="1148" t="n"/>
      <c r="D686" s="1148" t="n"/>
      <c r="E686" s="1148" t="n"/>
      <c r="F686" s="1148" t="n"/>
    </row>
    <row r="687">
      <c r="A687" s="1148" t="n"/>
      <c r="B687" s="1148" t="n"/>
      <c r="C687" s="1148" t="n"/>
      <c r="D687" s="1148" t="n"/>
      <c r="E687" s="1148" t="n"/>
      <c r="F687" s="1148" t="n"/>
    </row>
    <row r="688">
      <c r="A688" s="1148" t="n"/>
      <c r="B688" s="1148" t="n"/>
      <c r="C688" s="1148" t="n"/>
      <c r="D688" s="1148" t="n"/>
      <c r="E688" s="1148" t="n"/>
      <c r="F688" s="1148" t="n"/>
    </row>
    <row r="689">
      <c r="A689" s="1148" t="n"/>
      <c r="B689" s="1148" t="n"/>
      <c r="C689" s="1148" t="n"/>
      <c r="D689" s="1148" t="n"/>
      <c r="E689" s="1148" t="n"/>
      <c r="F689" s="1148" t="n"/>
    </row>
    <row r="690">
      <c r="A690" s="1148" t="n"/>
      <c r="B690" s="1148" t="n"/>
      <c r="C690" s="1148" t="n"/>
      <c r="D690" s="1148" t="n"/>
      <c r="E690" s="1148" t="n"/>
      <c r="F690" s="1148" t="n"/>
    </row>
    <row r="691">
      <c r="A691" s="1148" t="n"/>
      <c r="B691" s="1148" t="n"/>
      <c r="C691" s="1148" t="n"/>
      <c r="D691" s="1148" t="n"/>
      <c r="E691" s="1148" t="n"/>
      <c r="F691" s="1148" t="n"/>
    </row>
    <row r="692">
      <c r="A692" s="1148" t="n"/>
      <c r="B692" s="1148" t="n"/>
      <c r="C692" s="1148" t="n"/>
      <c r="D692" s="1148" t="n"/>
      <c r="E692" s="1148" t="n"/>
      <c r="F692" s="1148" t="n"/>
    </row>
    <row r="693">
      <c r="A693" s="1148" t="n"/>
      <c r="B693" s="1148" t="n"/>
      <c r="C693" s="1148" t="n"/>
      <c r="D693" s="1148" t="n"/>
      <c r="E693" s="1148" t="n"/>
      <c r="F693" s="1148" t="n"/>
    </row>
    <row r="694">
      <c r="A694" s="1148" t="n"/>
      <c r="B694" s="1148" t="n"/>
      <c r="C694" s="1148" t="n"/>
      <c r="D694" s="1148" t="n"/>
      <c r="E694" s="1148" t="n"/>
      <c r="F694" s="1148" t="n"/>
    </row>
    <row r="695">
      <c r="A695" s="1148" t="n"/>
      <c r="B695" s="1148" t="n"/>
      <c r="C695" s="1148" t="n"/>
      <c r="D695" s="1148" t="n"/>
      <c r="E695" s="1148" t="n"/>
      <c r="F695" s="1148" t="n"/>
    </row>
    <row r="696">
      <c r="A696" s="1148" t="n"/>
      <c r="B696" s="1148" t="n"/>
      <c r="C696" s="1148" t="n"/>
      <c r="D696" s="1148" t="n"/>
      <c r="E696" s="1148" t="n"/>
      <c r="F696" s="1148" t="n"/>
    </row>
    <row r="697">
      <c r="A697" s="1148" t="n"/>
      <c r="B697" s="1148" t="n"/>
      <c r="C697" s="1148" t="n"/>
      <c r="D697" s="1148" t="n"/>
      <c r="E697" s="1148" t="n"/>
      <c r="F697" s="1148" t="n"/>
    </row>
    <row r="698">
      <c r="A698" s="1148" t="n"/>
      <c r="B698" s="1148" t="n"/>
      <c r="C698" s="1148" t="n"/>
      <c r="D698" s="1148" t="n"/>
      <c r="E698" s="1148" t="n"/>
      <c r="F698" s="1148" t="n"/>
    </row>
    <row r="699">
      <c r="A699" s="1148" t="n"/>
      <c r="B699" s="1148" t="n"/>
      <c r="C699" s="1148" t="n"/>
      <c r="D699" s="1148" t="n"/>
      <c r="E699" s="1148" t="n"/>
      <c r="F699" s="1148" t="n"/>
    </row>
    <row r="700">
      <c r="A700" s="1148" t="n"/>
      <c r="B700" s="1148" t="n"/>
      <c r="C700" s="1148" t="n"/>
      <c r="D700" s="1148" t="n"/>
      <c r="E700" s="1148" t="n"/>
      <c r="F700" s="1148" t="n"/>
    </row>
    <row r="701">
      <c r="A701" s="1148" t="n"/>
      <c r="B701" s="1148" t="n"/>
      <c r="C701" s="1148" t="n"/>
      <c r="D701" s="1148" t="n"/>
      <c r="E701" s="1148" t="n"/>
      <c r="F701" s="1148" t="n"/>
    </row>
    <row r="702">
      <c r="A702" s="1148" t="n"/>
      <c r="B702" s="1148" t="n"/>
      <c r="C702" s="1148" t="n"/>
      <c r="D702" s="1148" t="n"/>
      <c r="E702" s="1148" t="n"/>
      <c r="F702" s="1148" t="n"/>
    </row>
    <row r="703">
      <c r="A703" s="1148" t="n"/>
      <c r="B703" s="1148" t="n"/>
      <c r="C703" s="1148" t="n"/>
      <c r="D703" s="1148" t="n"/>
      <c r="E703" s="1148" t="n"/>
      <c r="F703" s="1148" t="n"/>
    </row>
    <row r="704">
      <c r="A704" s="1148" t="n"/>
      <c r="B704" s="1148" t="n"/>
      <c r="C704" s="1148" t="n"/>
      <c r="D704" s="1148" t="n"/>
      <c r="E704" s="1148" t="n"/>
      <c r="F704" s="1148" t="n"/>
    </row>
    <row r="705">
      <c r="A705" s="1148" t="n"/>
      <c r="B705" s="1148" t="n"/>
      <c r="C705" s="1148" t="n"/>
      <c r="D705" s="1148" t="n"/>
      <c r="E705" s="1148" t="n"/>
      <c r="F705" s="1148" t="n"/>
    </row>
    <row r="706">
      <c r="A706" s="1148" t="n"/>
      <c r="B706" s="1148" t="n"/>
      <c r="C706" s="1148" t="n"/>
      <c r="D706" s="1148" t="n"/>
      <c r="E706" s="1148" t="n"/>
      <c r="F706" s="1148" t="n"/>
    </row>
    <row r="707">
      <c r="A707" s="1148" t="n"/>
      <c r="B707" s="1148" t="n"/>
      <c r="C707" s="1148" t="n"/>
      <c r="D707" s="1148" t="n"/>
      <c r="E707" s="1148" t="n"/>
      <c r="F707" s="1148" t="n"/>
    </row>
    <row r="708">
      <c r="A708" s="1148" t="n"/>
      <c r="B708" s="1148" t="n"/>
      <c r="C708" s="1148" t="n"/>
      <c r="D708" s="1148" t="n"/>
      <c r="E708" s="1148" t="n"/>
      <c r="F708" s="1148" t="n"/>
    </row>
    <row r="709">
      <c r="A709" s="1148" t="n"/>
      <c r="B709" s="1148" t="n"/>
      <c r="C709" s="1148" t="n"/>
      <c r="D709" s="1148" t="n"/>
      <c r="E709" s="1148" t="n"/>
      <c r="F709" s="1148" t="n"/>
    </row>
    <row r="710">
      <c r="A710" s="1148" t="n"/>
      <c r="B710" s="1148" t="n"/>
      <c r="C710" s="1148" t="n"/>
      <c r="D710" s="1148" t="n"/>
      <c r="E710" s="1148" t="n"/>
      <c r="F710" s="1148" t="n"/>
    </row>
    <row r="711">
      <c r="A711" s="1148" t="n"/>
      <c r="B711" s="1148" t="n"/>
      <c r="C711" s="1148" t="n"/>
      <c r="D711" s="1148" t="n"/>
      <c r="E711" s="1148" t="n"/>
      <c r="F711" s="1148" t="n"/>
    </row>
    <row r="712">
      <c r="A712" s="1148" t="n"/>
      <c r="B712" s="1148" t="n"/>
      <c r="C712" s="1148" t="n"/>
      <c r="D712" s="1148" t="n"/>
      <c r="E712" s="1148" t="n"/>
      <c r="F712" s="1148" t="n"/>
    </row>
    <row r="713">
      <c r="A713" s="1148" t="n"/>
      <c r="B713" s="1148" t="n"/>
      <c r="C713" s="1148" t="n"/>
      <c r="D713" s="1148" t="n"/>
      <c r="E713" s="1148" t="n"/>
      <c r="F713" s="1148" t="n"/>
    </row>
    <row r="714">
      <c r="A714" s="1148" t="n"/>
      <c r="B714" s="1148" t="n"/>
      <c r="C714" s="1148" t="n"/>
      <c r="D714" s="1148" t="n"/>
      <c r="E714" s="1148" t="n"/>
      <c r="F714" s="1148" t="n"/>
    </row>
    <row r="715">
      <c r="A715" s="1148" t="n"/>
      <c r="B715" s="1148" t="n"/>
      <c r="C715" s="1148" t="n"/>
      <c r="D715" s="1148" t="n"/>
      <c r="E715" s="1148" t="n"/>
      <c r="F715" s="1148" t="n"/>
    </row>
    <row r="716">
      <c r="A716" s="1148" t="n"/>
      <c r="B716" s="1148" t="n"/>
      <c r="C716" s="1148" t="n"/>
      <c r="D716" s="1148" t="n"/>
      <c r="E716" s="1148" t="n"/>
      <c r="F716" s="1148" t="n"/>
    </row>
    <row r="717">
      <c r="A717" s="1148" t="n"/>
      <c r="B717" s="1148" t="n"/>
      <c r="C717" s="1148" t="n"/>
      <c r="D717" s="1148" t="n"/>
      <c r="E717" s="1148" t="n"/>
      <c r="F717" s="1148" t="n"/>
    </row>
    <row r="718">
      <c r="A718" s="1148" t="n"/>
      <c r="B718" s="1148" t="n"/>
      <c r="C718" s="1148" t="n"/>
      <c r="D718" s="1148" t="n"/>
      <c r="E718" s="1148" t="n"/>
      <c r="F718" s="1148" t="n"/>
    </row>
    <row r="719">
      <c r="A719" s="1148" t="n"/>
      <c r="B719" s="1148" t="n"/>
      <c r="C719" s="1148" t="n"/>
      <c r="D719" s="1148" t="n"/>
      <c r="E719" s="1148" t="n"/>
      <c r="F719" s="1148" t="n"/>
    </row>
    <row r="720">
      <c r="A720" s="1148" t="n"/>
      <c r="B720" s="1148" t="n"/>
      <c r="C720" s="1148" t="n"/>
      <c r="D720" s="1148" t="n"/>
      <c r="E720" s="1148" t="n"/>
      <c r="F720" s="1148" t="n"/>
    </row>
    <row r="721">
      <c r="A721" s="1148" t="n"/>
      <c r="B721" s="1148" t="n"/>
      <c r="C721" s="1148" t="n"/>
      <c r="D721" s="1148" t="n"/>
      <c r="E721" s="1148" t="n"/>
      <c r="F721" s="1148" t="n"/>
    </row>
    <row r="722">
      <c r="A722" s="1148" t="n"/>
      <c r="B722" s="1148" t="n"/>
      <c r="C722" s="1148" t="n"/>
      <c r="D722" s="1148" t="n"/>
      <c r="E722" s="1148" t="n"/>
      <c r="F722" s="1148" t="n"/>
    </row>
    <row r="723">
      <c r="A723" s="1148" t="n"/>
      <c r="B723" s="1148" t="n"/>
      <c r="C723" s="1148" t="n"/>
      <c r="D723" s="1148" t="n"/>
      <c r="E723" s="1148" t="n"/>
      <c r="F723" s="1148" t="n"/>
    </row>
    <row r="724">
      <c r="A724" s="1148" t="n"/>
      <c r="B724" s="1148" t="n"/>
      <c r="C724" s="1148" t="n"/>
      <c r="D724" s="1148" t="n"/>
      <c r="E724" s="1148" t="n"/>
      <c r="F724" s="1148" t="n"/>
    </row>
    <row r="725">
      <c r="A725" s="1148" t="n"/>
      <c r="B725" s="1148" t="n"/>
      <c r="C725" s="1148" t="n"/>
      <c r="D725" s="1148" t="n"/>
      <c r="E725" s="1148" t="n"/>
      <c r="F725" s="1148" t="n"/>
    </row>
    <row r="726">
      <c r="A726" s="1148" t="n"/>
      <c r="B726" s="1148" t="n"/>
      <c r="C726" s="1148" t="n"/>
      <c r="D726" s="1148" t="n"/>
      <c r="E726" s="1148" t="n"/>
      <c r="F726" s="1148" t="n"/>
    </row>
    <row r="727">
      <c r="A727" s="1148" t="n"/>
      <c r="B727" s="1148" t="n"/>
      <c r="C727" s="1148" t="n"/>
      <c r="D727" s="1148" t="n"/>
      <c r="E727" s="1148" t="n"/>
      <c r="F727" s="1148" t="n"/>
    </row>
    <row r="728">
      <c r="A728" s="1148" t="n"/>
      <c r="B728" s="1148" t="n"/>
      <c r="C728" s="1148" t="n"/>
      <c r="D728" s="1148" t="n"/>
      <c r="E728" s="1148" t="n"/>
      <c r="F728" s="1148" t="n"/>
    </row>
    <row r="729">
      <c r="A729" s="1148" t="n"/>
      <c r="B729" s="1148" t="n"/>
      <c r="C729" s="1148" t="n"/>
      <c r="D729" s="1148" t="n"/>
      <c r="E729" s="1148" t="n"/>
      <c r="F729" s="1148" t="n"/>
    </row>
    <row r="730">
      <c r="A730" s="1148" t="n"/>
      <c r="B730" s="1148" t="n"/>
      <c r="C730" s="1148" t="n"/>
      <c r="D730" s="1148" t="n"/>
      <c r="E730" s="1148" t="n"/>
      <c r="F730" s="1148" t="n"/>
    </row>
    <row r="731">
      <c r="A731" s="1148" t="n"/>
      <c r="B731" s="1148" t="n"/>
      <c r="C731" s="1148" t="n"/>
      <c r="D731" s="1148" t="n"/>
      <c r="E731" s="1148" t="n"/>
      <c r="F731" s="1148" t="n"/>
    </row>
    <row r="732">
      <c r="A732" s="1148" t="n"/>
      <c r="B732" s="1148" t="n"/>
      <c r="C732" s="1148" t="n"/>
      <c r="D732" s="1148" t="n"/>
      <c r="E732" s="1148" t="n"/>
      <c r="F732" s="1148" t="n"/>
    </row>
    <row r="733">
      <c r="A733" s="1148" t="n"/>
      <c r="B733" s="1148" t="n"/>
      <c r="C733" s="1148" t="n"/>
      <c r="D733" s="1148" t="n"/>
      <c r="E733" s="1148" t="n"/>
      <c r="F733" s="1148" t="n"/>
    </row>
    <row r="734">
      <c r="A734" s="1148" t="n"/>
      <c r="B734" s="1148" t="n"/>
      <c r="C734" s="1148" t="n"/>
      <c r="D734" s="1148" t="n"/>
      <c r="E734" s="1148" t="n"/>
      <c r="F734" s="1148" t="n"/>
    </row>
    <row r="735">
      <c r="A735" s="1148" t="n"/>
      <c r="B735" s="1148" t="n"/>
      <c r="C735" s="1148" t="n"/>
      <c r="D735" s="1148" t="n"/>
      <c r="E735" s="1148" t="n"/>
      <c r="F735" s="1148" t="n"/>
    </row>
    <row r="736">
      <c r="A736" s="1148" t="n"/>
      <c r="B736" s="1148" t="n"/>
      <c r="C736" s="1148" t="n"/>
      <c r="D736" s="1148" t="n"/>
      <c r="E736" s="1148" t="n"/>
      <c r="F736" s="1148" t="n"/>
    </row>
    <row r="737">
      <c r="A737" s="1148" t="n"/>
      <c r="B737" s="1148" t="n"/>
      <c r="C737" s="1148" t="n"/>
      <c r="D737" s="1148" t="n"/>
      <c r="E737" s="1148" t="n"/>
      <c r="F737" s="1148" t="n"/>
    </row>
    <row r="738">
      <c r="A738" s="1148" t="n"/>
      <c r="B738" s="1148" t="n"/>
      <c r="C738" s="1148" t="n"/>
      <c r="D738" s="1148" t="n"/>
      <c r="E738" s="1148" t="n"/>
      <c r="F738" s="1148" t="n"/>
    </row>
    <row r="739">
      <c r="A739" s="1148" t="n"/>
      <c r="B739" s="1148" t="n"/>
      <c r="C739" s="1148" t="n"/>
      <c r="D739" s="1148" t="n"/>
      <c r="E739" s="1148" t="n"/>
      <c r="F739" s="1148" t="n"/>
    </row>
    <row r="740">
      <c r="A740" s="1148" t="n"/>
      <c r="B740" s="1148" t="n"/>
      <c r="C740" s="1148" t="n"/>
      <c r="D740" s="1148" t="n"/>
      <c r="E740" s="1148" t="n"/>
      <c r="F740" s="1148" t="n"/>
    </row>
    <row r="741">
      <c r="A741" s="1148" t="n"/>
      <c r="B741" s="1148" t="n"/>
      <c r="C741" s="1148" t="n"/>
      <c r="D741" s="1148" t="n"/>
      <c r="E741" s="1148" t="n"/>
      <c r="F741" s="1148" t="n"/>
    </row>
    <row r="742">
      <c r="A742" s="1148" t="n"/>
      <c r="B742" s="1148" t="n"/>
      <c r="C742" s="1148" t="n"/>
      <c r="D742" s="1148" t="n"/>
      <c r="E742" s="1148" t="n"/>
      <c r="F742" s="1148" t="n"/>
    </row>
    <row r="743">
      <c r="A743" s="1148" t="n"/>
      <c r="B743" s="1148" t="n"/>
      <c r="C743" s="1148" t="n"/>
      <c r="D743" s="1148" t="n"/>
      <c r="E743" s="1148" t="n"/>
      <c r="F743" s="1148" t="n"/>
    </row>
    <row r="744">
      <c r="A744" s="1148" t="n"/>
      <c r="B744" s="1148" t="n"/>
      <c r="C744" s="1148" t="n"/>
      <c r="D744" s="1148" t="n"/>
      <c r="E744" s="1148" t="n"/>
      <c r="F744" s="1148" t="n"/>
    </row>
    <row r="745">
      <c r="A745" s="1148" t="n"/>
      <c r="B745" s="1148" t="n"/>
      <c r="C745" s="1148" t="n"/>
      <c r="D745" s="1148" t="n"/>
      <c r="E745" s="1148" t="n"/>
      <c r="F745" s="1148" t="n"/>
    </row>
    <row r="746">
      <c r="A746" s="1148" t="n"/>
      <c r="B746" s="1148" t="n"/>
      <c r="C746" s="1148" t="n"/>
      <c r="D746" s="1148" t="n"/>
      <c r="E746" s="1148" t="n"/>
      <c r="F746" s="1148" t="n"/>
    </row>
    <row r="747">
      <c r="A747" s="1148" t="n"/>
      <c r="B747" s="1148" t="n"/>
      <c r="C747" s="1148" t="n"/>
      <c r="D747" s="1148" t="n"/>
      <c r="E747" s="1148" t="n"/>
      <c r="F747" s="1148" t="n"/>
    </row>
    <row r="748">
      <c r="A748" s="1148" t="n"/>
      <c r="B748" s="1148" t="n"/>
      <c r="C748" s="1148" t="n"/>
      <c r="D748" s="1148" t="n"/>
      <c r="E748" s="1148" t="n"/>
      <c r="F748" s="1148" t="n"/>
    </row>
    <row r="749">
      <c r="A749" s="1148" t="n"/>
      <c r="B749" s="1148" t="n"/>
      <c r="C749" s="1148" t="n"/>
      <c r="D749" s="1148" t="n"/>
      <c r="E749" s="1148" t="n"/>
      <c r="F749" s="1148" t="n"/>
    </row>
    <row r="750">
      <c r="A750" s="1148" t="n"/>
      <c r="B750" s="1148" t="n"/>
      <c r="C750" s="1148" t="n"/>
      <c r="D750" s="1148" t="n"/>
      <c r="E750" s="1148" t="n"/>
      <c r="F750" s="1148" t="n"/>
    </row>
    <row r="751">
      <c r="A751" s="1148" t="n"/>
      <c r="B751" s="1148" t="n"/>
      <c r="C751" s="1148" t="n"/>
      <c r="D751" s="1148" t="n"/>
      <c r="E751" s="1148" t="n"/>
      <c r="F751" s="1148" t="n"/>
    </row>
    <row r="752">
      <c r="A752" s="1148" t="n"/>
      <c r="B752" s="1148" t="n"/>
      <c r="C752" s="1148" t="n"/>
      <c r="D752" s="1148" t="n"/>
      <c r="E752" s="1148" t="n"/>
      <c r="F752" s="1148" t="n"/>
    </row>
    <row r="753">
      <c r="A753" s="1148" t="n"/>
      <c r="B753" s="1148" t="n"/>
      <c r="C753" s="1148" t="n"/>
      <c r="D753" s="1148" t="n"/>
      <c r="E753" s="1148" t="n"/>
      <c r="F753" s="1148" t="n"/>
    </row>
    <row r="754">
      <c r="A754" s="1148" t="n"/>
      <c r="B754" s="1148" t="n"/>
      <c r="C754" s="1148" t="n"/>
      <c r="D754" s="1148" t="n"/>
      <c r="E754" s="1148" t="n"/>
      <c r="F754" s="1148" t="n"/>
    </row>
    <row r="755">
      <c r="A755" s="1148" t="n"/>
      <c r="B755" s="1148" t="n"/>
      <c r="C755" s="1148" t="n"/>
      <c r="D755" s="1148" t="n"/>
      <c r="E755" s="1148" t="n"/>
      <c r="F755" s="1148" t="n"/>
    </row>
    <row r="756">
      <c r="A756" s="1148" t="n"/>
      <c r="B756" s="1148" t="n"/>
      <c r="C756" s="1148" t="n"/>
      <c r="D756" s="1148" t="n"/>
      <c r="E756" s="1148" t="n"/>
      <c r="F756" s="1148" t="n"/>
    </row>
    <row r="757">
      <c r="A757" s="1148" t="n"/>
      <c r="B757" s="1148" t="n"/>
      <c r="C757" s="1148" t="n"/>
      <c r="D757" s="1148" t="n"/>
      <c r="E757" s="1148" t="n"/>
      <c r="F757" s="1148" t="n"/>
    </row>
    <row r="758">
      <c r="A758" s="1148" t="n"/>
      <c r="B758" s="1148" t="n"/>
      <c r="C758" s="1148" t="n"/>
      <c r="D758" s="1148" t="n"/>
      <c r="E758" s="1148" t="n"/>
      <c r="F758" s="1148" t="n"/>
    </row>
    <row r="759">
      <c r="A759" s="1148" t="n"/>
      <c r="B759" s="1148" t="n"/>
      <c r="C759" s="1148" t="n"/>
      <c r="D759" s="1148" t="n"/>
      <c r="E759" s="1148" t="n"/>
      <c r="F759" s="1148" t="n"/>
    </row>
    <row r="760">
      <c r="A760" s="1148" t="n"/>
      <c r="B760" s="1148" t="n"/>
      <c r="C760" s="1148" t="n"/>
      <c r="D760" s="1148" t="n"/>
      <c r="E760" s="1148" t="n"/>
      <c r="F760" s="1148" t="n"/>
    </row>
    <row r="761">
      <c r="A761" s="1148" t="n"/>
      <c r="B761" s="1148" t="n"/>
      <c r="C761" s="1148" t="n"/>
      <c r="D761" s="1148" t="n"/>
      <c r="E761" s="1148" t="n"/>
      <c r="F761" s="1148" t="n"/>
    </row>
    <row r="762">
      <c r="A762" s="1148" t="n"/>
      <c r="B762" s="1148" t="n"/>
      <c r="C762" s="1148" t="n"/>
      <c r="D762" s="1148" t="n"/>
      <c r="E762" s="1148" t="n"/>
      <c r="F762" s="1148" t="n"/>
    </row>
    <row r="763">
      <c r="A763" s="1148" t="n"/>
      <c r="B763" s="1148" t="n"/>
      <c r="C763" s="1148" t="n"/>
      <c r="D763" s="1148" t="n"/>
      <c r="E763" s="1148" t="n"/>
      <c r="F763" s="1148" t="n"/>
    </row>
    <row r="764">
      <c r="A764" s="1148" t="n"/>
      <c r="B764" s="1148" t="n"/>
      <c r="C764" s="1148" t="n"/>
      <c r="D764" s="1148" t="n"/>
      <c r="E764" s="1148" t="n"/>
      <c r="F764" s="1148" t="n"/>
    </row>
    <row r="765">
      <c r="A765" s="1148" t="n"/>
      <c r="B765" s="1148" t="n"/>
      <c r="C765" s="1148" t="n"/>
      <c r="D765" s="1148" t="n"/>
      <c r="E765" s="1148" t="n"/>
      <c r="F765" s="1148" t="n"/>
    </row>
    <row r="766">
      <c r="A766" s="1148" t="n"/>
      <c r="B766" s="1148" t="n"/>
      <c r="C766" s="1148" t="n"/>
      <c r="D766" s="1148" t="n"/>
      <c r="E766" s="1148" t="n"/>
      <c r="F766" s="1148" t="n"/>
    </row>
    <row r="767">
      <c r="A767" s="1148" t="n"/>
      <c r="B767" s="1148" t="n"/>
      <c r="C767" s="1148" t="n"/>
      <c r="D767" s="1148" t="n"/>
      <c r="E767" s="1148" t="n"/>
      <c r="F767" s="1148" t="n"/>
    </row>
    <row r="768">
      <c r="A768" s="1148" t="n"/>
      <c r="B768" s="1148" t="n"/>
      <c r="C768" s="1148" t="n"/>
      <c r="D768" s="1148" t="n"/>
      <c r="E768" s="1148" t="n"/>
      <c r="F768" s="1148" t="n"/>
    </row>
    <row r="769">
      <c r="A769" s="1148" t="n"/>
      <c r="B769" s="1148" t="n"/>
      <c r="C769" s="1148" t="n"/>
      <c r="D769" s="1148" t="n"/>
      <c r="E769" s="1148" t="n"/>
      <c r="F769" s="1148" t="n"/>
    </row>
    <row r="770">
      <c r="A770" s="1148" t="n"/>
      <c r="B770" s="1148" t="n"/>
      <c r="C770" s="1148" t="n"/>
      <c r="D770" s="1148" t="n"/>
      <c r="E770" s="1148" t="n"/>
      <c r="F770" s="1148" t="n"/>
    </row>
    <row r="771">
      <c r="A771" s="1148" t="n"/>
      <c r="B771" s="1148" t="n"/>
      <c r="C771" s="1148" t="n"/>
      <c r="D771" s="1148" t="n"/>
      <c r="E771" s="1148" t="n"/>
      <c r="F771" s="1148" t="n"/>
    </row>
    <row r="772">
      <c r="A772" s="1148" t="n"/>
      <c r="B772" s="1148" t="n"/>
      <c r="C772" s="1148" t="n"/>
      <c r="D772" s="1148" t="n"/>
      <c r="E772" s="1148" t="n"/>
      <c r="F772" s="1148" t="n"/>
    </row>
    <row r="773">
      <c r="A773" s="1148" t="n"/>
      <c r="B773" s="1148" t="n"/>
      <c r="C773" s="1148" t="n"/>
      <c r="D773" s="1148" t="n"/>
      <c r="E773" s="1148" t="n"/>
      <c r="F773" s="1148" t="n"/>
    </row>
    <row r="774">
      <c r="A774" s="1148" t="n"/>
      <c r="B774" s="1148" t="n"/>
      <c r="C774" s="1148" t="n"/>
      <c r="D774" s="1148" t="n"/>
      <c r="E774" s="1148" t="n"/>
      <c r="F774" s="1148" t="n"/>
    </row>
    <row r="775">
      <c r="A775" s="1148" t="n"/>
      <c r="B775" s="1148" t="n"/>
      <c r="C775" s="1148" t="n"/>
      <c r="D775" s="1148" t="n"/>
      <c r="E775" s="1148" t="n"/>
      <c r="F775" s="1148" t="n"/>
    </row>
    <row r="776">
      <c r="A776" s="1148" t="n"/>
      <c r="B776" s="1148" t="n"/>
      <c r="C776" s="1148" t="n"/>
      <c r="D776" s="1148" t="n"/>
      <c r="E776" s="1148" t="n"/>
      <c r="F776" s="1148" t="n"/>
    </row>
    <row r="777">
      <c r="A777" s="1148" t="n"/>
      <c r="B777" s="1148" t="n"/>
      <c r="C777" s="1148" t="n"/>
      <c r="D777" s="1148" t="n"/>
      <c r="E777" s="1148" t="n"/>
      <c r="F777" s="1148" t="n"/>
    </row>
    <row r="778">
      <c r="A778" s="1148" t="n"/>
      <c r="B778" s="1148" t="n"/>
      <c r="C778" s="1148" t="n"/>
      <c r="D778" s="1148" t="n"/>
      <c r="E778" s="1148" t="n"/>
      <c r="F778" s="1148" t="n"/>
    </row>
    <row r="779">
      <c r="A779" s="1148" t="n"/>
      <c r="B779" s="1148" t="n"/>
      <c r="C779" s="1148" t="n"/>
      <c r="D779" s="1148" t="n"/>
      <c r="E779" s="1148" t="n"/>
      <c r="F779" s="1148" t="n"/>
    </row>
    <row r="780">
      <c r="A780" s="1148" t="n"/>
      <c r="B780" s="1148" t="n"/>
      <c r="C780" s="1148" t="n"/>
      <c r="D780" s="1148" t="n"/>
      <c r="E780" s="1148" t="n"/>
      <c r="F780" s="1148" t="n"/>
    </row>
    <row r="781">
      <c r="A781" s="1148" t="n"/>
      <c r="B781" s="1148" t="n"/>
      <c r="C781" s="1148" t="n"/>
      <c r="D781" s="1148" t="n"/>
      <c r="E781" s="1148" t="n"/>
      <c r="F781" s="1148" t="n"/>
    </row>
    <row r="782">
      <c r="A782" s="1148" t="n"/>
      <c r="B782" s="1148" t="n"/>
      <c r="C782" s="1148" t="n"/>
      <c r="D782" s="1148" t="n"/>
      <c r="E782" s="1148" t="n"/>
      <c r="F782" s="1148" t="n"/>
    </row>
    <row r="783">
      <c r="A783" s="1148" t="n"/>
      <c r="B783" s="1148" t="n"/>
      <c r="C783" s="1148" t="n"/>
      <c r="D783" s="1148" t="n"/>
      <c r="E783" s="1148" t="n"/>
      <c r="F783" s="1148" t="n"/>
    </row>
    <row r="784">
      <c r="A784" s="1148" t="n"/>
      <c r="B784" s="1148" t="n"/>
      <c r="C784" s="1148" t="n"/>
      <c r="D784" s="1148" t="n"/>
      <c r="E784" s="1148" t="n"/>
      <c r="F784" s="1148" t="n"/>
    </row>
    <row r="785">
      <c r="A785" s="1148" t="n"/>
      <c r="B785" s="1148" t="n"/>
      <c r="C785" s="1148" t="n"/>
      <c r="D785" s="1148" t="n"/>
      <c r="E785" s="1148" t="n"/>
      <c r="F785" s="1148" t="n"/>
    </row>
    <row r="786">
      <c r="A786" s="1148" t="n"/>
      <c r="B786" s="1148" t="n"/>
      <c r="C786" s="1148" t="n"/>
      <c r="D786" s="1148" t="n"/>
      <c r="E786" s="1148" t="n"/>
      <c r="F786" s="1148" t="n"/>
    </row>
    <row r="787">
      <c r="A787" s="1148" t="n"/>
      <c r="B787" s="1148" t="n"/>
      <c r="C787" s="1148" t="n"/>
      <c r="D787" s="1148" t="n"/>
      <c r="E787" s="1148" t="n"/>
      <c r="F787" s="1148" t="n"/>
    </row>
    <row r="788">
      <c r="A788" s="1148" t="n"/>
      <c r="B788" s="1148" t="n"/>
      <c r="C788" s="1148" t="n"/>
      <c r="D788" s="1148" t="n"/>
      <c r="E788" s="1148" t="n"/>
      <c r="F788" s="1148" t="n"/>
    </row>
    <row r="789">
      <c r="A789" s="1148" t="n"/>
      <c r="B789" s="1148" t="n"/>
      <c r="C789" s="1148" t="n"/>
      <c r="D789" s="1148" t="n"/>
      <c r="E789" s="1148" t="n"/>
      <c r="F789" s="1148" t="n"/>
    </row>
    <row r="790">
      <c r="A790" s="1148" t="n"/>
      <c r="B790" s="1148" t="n"/>
      <c r="C790" s="1148" t="n"/>
      <c r="D790" s="1148" t="n"/>
      <c r="E790" s="1148" t="n"/>
      <c r="F790" s="1148" t="n"/>
    </row>
    <row r="791">
      <c r="A791" s="1148" t="n"/>
      <c r="B791" s="1148" t="n"/>
      <c r="C791" s="1148" t="n"/>
      <c r="D791" s="1148" t="n"/>
      <c r="E791" s="1148" t="n"/>
      <c r="F791" s="1148" t="n"/>
    </row>
    <row r="792">
      <c r="A792" s="1148" t="n"/>
      <c r="B792" s="1148" t="n"/>
      <c r="C792" s="1148" t="n"/>
      <c r="D792" s="1148" t="n"/>
      <c r="E792" s="1148" t="n"/>
      <c r="F792" s="1148" t="n"/>
    </row>
    <row r="793">
      <c r="A793" s="1148" t="n"/>
      <c r="B793" s="1148" t="n"/>
      <c r="C793" s="1148" t="n"/>
      <c r="D793" s="1148" t="n"/>
      <c r="E793" s="1148" t="n"/>
      <c r="F793" s="1148" t="n"/>
    </row>
    <row r="794">
      <c r="A794" s="1148" t="n"/>
      <c r="B794" s="1148" t="n"/>
      <c r="C794" s="1148" t="n"/>
      <c r="D794" s="1148" t="n"/>
      <c r="E794" s="1148" t="n"/>
      <c r="F794" s="1148" t="n"/>
    </row>
    <row r="795">
      <c r="A795" s="1148" t="n"/>
      <c r="B795" s="1148" t="n"/>
      <c r="C795" s="1148" t="n"/>
      <c r="D795" s="1148" t="n"/>
      <c r="E795" s="1148" t="n"/>
      <c r="F795" s="1148" t="n"/>
    </row>
    <row r="796">
      <c r="A796" s="1148" t="n"/>
      <c r="B796" s="1148" t="n"/>
      <c r="C796" s="1148" t="n"/>
      <c r="D796" s="1148" t="n"/>
      <c r="E796" s="1148" t="n"/>
      <c r="F796" s="1148" t="n"/>
    </row>
    <row r="797">
      <c r="A797" s="1148" t="n"/>
      <c r="B797" s="1148" t="n"/>
      <c r="C797" s="1148" t="n"/>
      <c r="D797" s="1148" t="n"/>
      <c r="E797" s="1148" t="n"/>
      <c r="F797" s="1148" t="n"/>
    </row>
    <row r="798">
      <c r="A798" s="1148" t="n"/>
      <c r="B798" s="1148" t="n"/>
      <c r="C798" s="1148" t="n"/>
      <c r="D798" s="1148" t="n"/>
      <c r="E798" s="1148" t="n"/>
      <c r="F798" s="1148" t="n"/>
    </row>
    <row r="799">
      <c r="A799" s="1148" t="n"/>
      <c r="B799" s="1148" t="n"/>
      <c r="C799" s="1148" t="n"/>
      <c r="D799" s="1148" t="n"/>
      <c r="E799" s="1148" t="n"/>
      <c r="F799" s="1148" t="n"/>
    </row>
    <row r="800">
      <c r="A800" s="1148" t="n"/>
      <c r="B800" s="1148" t="n"/>
      <c r="C800" s="1148" t="n"/>
      <c r="D800" s="1148" t="n"/>
      <c r="E800" s="1148" t="n"/>
      <c r="F800" s="1148" t="n"/>
    </row>
    <row r="801">
      <c r="A801" s="1148" t="n"/>
      <c r="B801" s="1148" t="n"/>
      <c r="C801" s="1148" t="n"/>
      <c r="D801" s="1148" t="n"/>
      <c r="E801" s="1148" t="n"/>
      <c r="F801" s="1148" t="n"/>
    </row>
    <row r="802">
      <c r="A802" s="1148" t="n"/>
      <c r="B802" s="1148" t="n"/>
      <c r="C802" s="1148" t="n"/>
      <c r="D802" s="1148" t="n"/>
      <c r="E802" s="1148" t="n"/>
      <c r="F802" s="1148" t="n"/>
    </row>
    <row r="803">
      <c r="A803" s="1148" t="n"/>
      <c r="B803" s="1148" t="n"/>
      <c r="C803" s="1148" t="n"/>
      <c r="D803" s="1148" t="n"/>
      <c r="E803" s="1148" t="n"/>
      <c r="F803" s="1148" t="n"/>
    </row>
    <row r="804">
      <c r="A804" s="1148" t="n"/>
      <c r="B804" s="1148" t="n"/>
      <c r="C804" s="1148" t="n"/>
      <c r="D804" s="1148" t="n"/>
      <c r="E804" s="1148" t="n"/>
      <c r="F804" s="1148" t="n"/>
    </row>
    <row r="805">
      <c r="A805" s="1148" t="n"/>
      <c r="B805" s="1148" t="n"/>
      <c r="C805" s="1148" t="n"/>
      <c r="D805" s="1148" t="n"/>
      <c r="E805" s="1148" t="n"/>
      <c r="F805" s="1148" t="n"/>
    </row>
    <row r="806">
      <c r="A806" s="1148" t="n"/>
      <c r="B806" s="1148" t="n"/>
      <c r="C806" s="1148" t="n"/>
      <c r="D806" s="1148" t="n"/>
      <c r="E806" s="1148" t="n"/>
      <c r="F806" s="1148" t="n"/>
    </row>
    <row r="807">
      <c r="A807" s="1148" t="n"/>
      <c r="B807" s="1148" t="n"/>
      <c r="C807" s="1148" t="n"/>
      <c r="D807" s="1148" t="n"/>
      <c r="E807" s="1148" t="n"/>
      <c r="F807" s="1148" t="n"/>
    </row>
    <row r="808">
      <c r="A808" s="1148" t="n"/>
      <c r="B808" s="1148" t="n"/>
      <c r="C808" s="1148" t="n"/>
      <c r="D808" s="1148" t="n"/>
      <c r="E808" s="1148" t="n"/>
      <c r="F808" s="1148" t="n"/>
    </row>
    <row r="809">
      <c r="A809" s="1148" t="n"/>
      <c r="B809" s="1148" t="n"/>
      <c r="C809" s="1148" t="n"/>
      <c r="D809" s="1148" t="n"/>
      <c r="E809" s="1148" t="n"/>
      <c r="F809" s="1148" t="n"/>
    </row>
    <row r="810">
      <c r="A810" s="1148" t="n"/>
      <c r="B810" s="1148" t="n"/>
      <c r="C810" s="1148" t="n"/>
      <c r="D810" s="1148" t="n"/>
      <c r="E810" s="1148" t="n"/>
      <c r="F810" s="1148" t="n"/>
    </row>
    <row r="811">
      <c r="A811" s="1148" t="n"/>
      <c r="B811" s="1148" t="n"/>
      <c r="C811" s="1148" t="n"/>
      <c r="D811" s="1148" t="n"/>
      <c r="E811" s="1148" t="n"/>
      <c r="F811" s="1148" t="n"/>
    </row>
    <row r="812">
      <c r="A812" s="1148" t="n"/>
      <c r="B812" s="1148" t="n"/>
      <c r="C812" s="1148" t="n"/>
      <c r="D812" s="1148" t="n"/>
      <c r="E812" s="1148" t="n"/>
      <c r="F812" s="1148" t="n"/>
    </row>
    <row r="813">
      <c r="A813" s="1148" t="n"/>
      <c r="B813" s="1148" t="n"/>
      <c r="C813" s="1148" t="n"/>
      <c r="D813" s="1148" t="n"/>
      <c r="E813" s="1148" t="n"/>
      <c r="F813" s="1148" t="n"/>
    </row>
    <row r="814">
      <c r="A814" s="1148" t="n"/>
      <c r="B814" s="1148" t="n"/>
      <c r="C814" s="1148" t="n"/>
      <c r="D814" s="1148" t="n"/>
      <c r="E814" s="1148" t="n"/>
      <c r="F814" s="1148" t="n"/>
    </row>
    <row r="815">
      <c r="A815" s="1148" t="n"/>
      <c r="B815" s="1148" t="n"/>
      <c r="C815" s="1148" t="n"/>
      <c r="D815" s="1148" t="n"/>
      <c r="E815" s="1148" t="n"/>
      <c r="F815" s="1148" t="n"/>
    </row>
    <row r="816">
      <c r="A816" s="1148" t="n"/>
      <c r="B816" s="1148" t="n"/>
      <c r="C816" s="1148" t="n"/>
      <c r="D816" s="1148" t="n"/>
      <c r="E816" s="1148" t="n"/>
      <c r="F816" s="1148" t="n"/>
    </row>
    <row r="817">
      <c r="A817" s="1148" t="n"/>
      <c r="B817" s="1148" t="n"/>
      <c r="C817" s="1148" t="n"/>
      <c r="D817" s="1148" t="n"/>
      <c r="E817" s="1148" t="n"/>
      <c r="F817" s="1148" t="n"/>
    </row>
    <row r="818">
      <c r="A818" s="1148" t="n"/>
      <c r="B818" s="1148" t="n"/>
      <c r="C818" s="1148" t="n"/>
      <c r="D818" s="1148" t="n"/>
      <c r="E818" s="1148" t="n"/>
      <c r="F818" s="1148" t="n"/>
    </row>
    <row r="819">
      <c r="A819" s="1148" t="n"/>
      <c r="B819" s="1148" t="n"/>
      <c r="C819" s="1148" t="n"/>
      <c r="D819" s="1148" t="n"/>
      <c r="E819" s="1148" t="n"/>
      <c r="F819" s="1148" t="n"/>
    </row>
    <row r="820">
      <c r="A820" s="1148" t="n"/>
      <c r="B820" s="1148" t="n"/>
      <c r="C820" s="1148" t="n"/>
      <c r="D820" s="1148" t="n"/>
      <c r="E820" s="1148" t="n"/>
      <c r="F820" s="1148" t="n"/>
    </row>
    <row r="821">
      <c r="A821" s="1148" t="n"/>
      <c r="B821" s="1148" t="n"/>
      <c r="C821" s="1148" t="n"/>
      <c r="D821" s="1148" t="n"/>
      <c r="E821" s="1148" t="n"/>
      <c r="F821" s="1148" t="n"/>
    </row>
    <row r="822">
      <c r="A822" s="1148" t="n"/>
      <c r="B822" s="1148" t="n"/>
      <c r="C822" s="1148" t="n"/>
      <c r="D822" s="1148" t="n"/>
      <c r="E822" s="1148" t="n"/>
      <c r="F822" s="1148" t="n"/>
    </row>
    <row r="823">
      <c r="A823" s="1148" t="n"/>
      <c r="B823" s="1148" t="n"/>
      <c r="C823" s="1148" t="n"/>
      <c r="D823" s="1148" t="n"/>
      <c r="E823" s="1148" t="n"/>
      <c r="F823" s="1148" t="n"/>
    </row>
    <row r="824">
      <c r="A824" s="1148" t="n"/>
      <c r="B824" s="1148" t="n"/>
      <c r="C824" s="1148" t="n"/>
      <c r="D824" s="1148" t="n"/>
      <c r="E824" s="1148" t="n"/>
      <c r="F824" s="1148" t="n"/>
    </row>
    <row r="825">
      <c r="A825" s="1148" t="n"/>
      <c r="B825" s="1148" t="n"/>
      <c r="C825" s="1148" t="n"/>
      <c r="D825" s="1148" t="n"/>
      <c r="E825" s="1148" t="n"/>
      <c r="F825" s="1148" t="n"/>
    </row>
    <row r="826">
      <c r="A826" s="1148" t="n"/>
      <c r="B826" s="1148" t="n"/>
      <c r="C826" s="1148" t="n"/>
      <c r="D826" s="1148" t="n"/>
      <c r="E826" s="1148" t="n"/>
      <c r="F826" s="1148" t="n"/>
    </row>
    <row r="827">
      <c r="A827" s="1148" t="n"/>
      <c r="B827" s="1148" t="n"/>
      <c r="C827" s="1148" t="n"/>
      <c r="D827" s="1148" t="n"/>
      <c r="E827" s="1148" t="n"/>
      <c r="F827" s="1148" t="n"/>
    </row>
    <row r="828">
      <c r="A828" s="1148" t="n"/>
      <c r="B828" s="1148" t="n"/>
      <c r="C828" s="1148" t="n"/>
      <c r="D828" s="1148" t="n"/>
      <c r="E828" s="1148" t="n"/>
      <c r="F828" s="1148" t="n"/>
    </row>
    <row r="829">
      <c r="A829" s="1148" t="n"/>
      <c r="B829" s="1148" t="n"/>
      <c r="C829" s="1148" t="n"/>
      <c r="D829" s="1148" t="n"/>
      <c r="E829" s="1148" t="n"/>
      <c r="F829" s="1148" t="n"/>
    </row>
    <row r="830">
      <c r="A830" s="1148" t="n"/>
      <c r="B830" s="1148" t="n"/>
      <c r="C830" s="1148" t="n"/>
      <c r="D830" s="1148" t="n"/>
      <c r="E830" s="1148" t="n"/>
      <c r="F830" s="1148" t="n"/>
    </row>
    <row r="831">
      <c r="A831" s="1148" t="n"/>
      <c r="B831" s="1148" t="n"/>
      <c r="C831" s="1148" t="n"/>
      <c r="D831" s="1148" t="n"/>
      <c r="E831" s="1148" t="n"/>
      <c r="F831" s="1148" t="n"/>
    </row>
    <row r="832">
      <c r="A832" s="1148" t="n"/>
      <c r="B832" s="1148" t="n"/>
      <c r="C832" s="1148" t="n"/>
      <c r="D832" s="1148" t="n"/>
      <c r="E832" s="1148" t="n"/>
      <c r="F832" s="1148" t="n"/>
    </row>
    <row r="833">
      <c r="A833" s="1148" t="n"/>
      <c r="B833" s="1148" t="n"/>
      <c r="C833" s="1148" t="n"/>
      <c r="D833" s="1148" t="n"/>
      <c r="E833" s="1148" t="n"/>
      <c r="F833" s="1148" t="n"/>
    </row>
    <row r="834">
      <c r="A834" s="1148" t="n"/>
      <c r="B834" s="1148" t="n"/>
      <c r="C834" s="1148" t="n"/>
      <c r="D834" s="1148" t="n"/>
      <c r="E834" s="1148" t="n"/>
      <c r="F834" s="1148" t="n"/>
    </row>
    <row r="835">
      <c r="A835" s="1148" t="n"/>
      <c r="B835" s="1148" t="n"/>
      <c r="C835" s="1148" t="n"/>
      <c r="D835" s="1148" t="n"/>
      <c r="E835" s="1148" t="n"/>
      <c r="F835" s="1148" t="n"/>
    </row>
    <row r="836">
      <c r="A836" s="1148" t="n"/>
      <c r="B836" s="1148" t="n"/>
      <c r="C836" s="1148" t="n"/>
      <c r="D836" s="1148" t="n"/>
      <c r="E836" s="1148" t="n"/>
      <c r="F836" s="1148" t="n"/>
    </row>
    <row r="837">
      <c r="A837" s="1148" t="n"/>
      <c r="B837" s="1148" t="n"/>
      <c r="C837" s="1148" t="n"/>
      <c r="D837" s="1148" t="n"/>
      <c r="E837" s="1148" t="n"/>
      <c r="F837" s="1148" t="n"/>
    </row>
    <row r="838">
      <c r="A838" s="1148" t="n"/>
      <c r="B838" s="1148" t="n"/>
      <c r="C838" s="1148" t="n"/>
      <c r="D838" s="1148" t="n"/>
      <c r="E838" s="1148" t="n"/>
      <c r="F838" s="1148" t="n"/>
    </row>
    <row r="839">
      <c r="A839" s="1148" t="n"/>
      <c r="B839" s="1148" t="n"/>
      <c r="C839" s="1148" t="n"/>
      <c r="D839" s="1148" t="n"/>
      <c r="E839" s="1148" t="n"/>
      <c r="F839" s="1148" t="n"/>
    </row>
    <row r="840">
      <c r="A840" s="1148" t="n"/>
      <c r="B840" s="1148" t="n"/>
      <c r="C840" s="1148" t="n"/>
      <c r="D840" s="1148" t="n"/>
      <c r="E840" s="1148" t="n"/>
      <c r="F840" s="1148" t="n"/>
    </row>
    <row r="841">
      <c r="A841" s="1148" t="n"/>
      <c r="B841" s="1148" t="n"/>
      <c r="C841" s="1148" t="n"/>
      <c r="D841" s="1148" t="n"/>
      <c r="E841" s="1148" t="n"/>
      <c r="F841" s="1148" t="n"/>
    </row>
    <row r="842">
      <c r="A842" s="1148" t="n"/>
      <c r="B842" s="1148" t="n"/>
      <c r="C842" s="1148" t="n"/>
      <c r="D842" s="1148" t="n"/>
      <c r="E842" s="1148" t="n"/>
      <c r="F842" s="1148" t="n"/>
    </row>
    <row r="843">
      <c r="A843" s="1148" t="n"/>
      <c r="B843" s="1148" t="n"/>
      <c r="C843" s="1148" t="n"/>
      <c r="D843" s="1148" t="n"/>
      <c r="E843" s="1148" t="n"/>
      <c r="F843" s="1148" t="n"/>
    </row>
    <row r="844">
      <c r="A844" s="1148" t="n"/>
      <c r="B844" s="1148" t="n"/>
      <c r="C844" s="1148" t="n"/>
      <c r="D844" s="1148" t="n"/>
      <c r="E844" s="1148" t="n"/>
      <c r="F844" s="1148" t="n"/>
    </row>
    <row r="845">
      <c r="A845" s="1148" t="n"/>
      <c r="B845" s="1148" t="n"/>
      <c r="C845" s="1148" t="n"/>
      <c r="D845" s="1148" t="n"/>
      <c r="E845" s="1148" t="n"/>
      <c r="F845" s="1148" t="n"/>
    </row>
    <row r="846">
      <c r="A846" s="1148" t="n"/>
      <c r="B846" s="1148" t="n"/>
      <c r="C846" s="1148" t="n"/>
      <c r="D846" s="1148" t="n"/>
      <c r="E846" s="1148" t="n"/>
      <c r="F846" s="1148" t="n"/>
    </row>
    <row r="847">
      <c r="A847" s="1148" t="n"/>
      <c r="B847" s="1148" t="n"/>
      <c r="C847" s="1148" t="n"/>
      <c r="D847" s="1148" t="n"/>
      <c r="E847" s="1148" t="n"/>
      <c r="F847" s="1148" t="n"/>
    </row>
    <row r="848">
      <c r="A848" s="1148" t="n"/>
      <c r="B848" s="1148" t="n"/>
      <c r="C848" s="1148" t="n"/>
      <c r="D848" s="1148" t="n"/>
      <c r="E848" s="1148" t="n"/>
      <c r="F848" s="1148" t="n"/>
    </row>
    <row r="849">
      <c r="A849" s="1148" t="n"/>
      <c r="B849" s="1148" t="n"/>
      <c r="C849" s="1148" t="n"/>
      <c r="D849" s="1148" t="n"/>
      <c r="E849" s="1148" t="n"/>
      <c r="F849" s="1148" t="n"/>
    </row>
    <row r="850">
      <c r="A850" s="1148" t="n"/>
      <c r="B850" s="1148" t="n"/>
      <c r="C850" s="1148" t="n"/>
      <c r="D850" s="1148" t="n"/>
      <c r="E850" s="1148" t="n"/>
      <c r="F850" s="1148" t="n"/>
    </row>
    <row r="851">
      <c r="A851" s="1148" t="n"/>
      <c r="B851" s="1148" t="n"/>
      <c r="C851" s="1148" t="n"/>
      <c r="D851" s="1148" t="n"/>
      <c r="E851" s="1148" t="n"/>
      <c r="F851" s="1148" t="n"/>
    </row>
    <row r="852">
      <c r="A852" s="1148" t="n"/>
      <c r="B852" s="1148" t="n"/>
      <c r="C852" s="1148" t="n"/>
      <c r="D852" s="1148" t="n"/>
      <c r="E852" s="1148" t="n"/>
      <c r="F852" s="1148" t="n"/>
    </row>
    <row r="853">
      <c r="A853" s="1148" t="n"/>
      <c r="B853" s="1148" t="n"/>
      <c r="C853" s="1148" t="n"/>
      <c r="D853" s="1148" t="n"/>
      <c r="E853" s="1148" t="n"/>
      <c r="F853" s="1148" t="n"/>
    </row>
    <row r="854">
      <c r="A854" s="1148" t="n"/>
      <c r="B854" s="1148" t="n"/>
      <c r="C854" s="1148" t="n"/>
      <c r="D854" s="1148" t="n"/>
      <c r="E854" s="1148" t="n"/>
      <c r="F854" s="1148" t="n"/>
    </row>
    <row r="855">
      <c r="A855" s="1148" t="n"/>
      <c r="B855" s="1148" t="n"/>
      <c r="C855" s="1148" t="n"/>
      <c r="D855" s="1148" t="n"/>
      <c r="E855" s="1148" t="n"/>
      <c r="F855" s="1148" t="n"/>
    </row>
    <row r="856">
      <c r="A856" s="1148" t="n"/>
      <c r="B856" s="1148" t="n"/>
      <c r="C856" s="1148" t="n"/>
      <c r="D856" s="1148" t="n"/>
      <c r="E856" s="1148" t="n"/>
      <c r="F856" s="1148" t="n"/>
    </row>
    <row r="857">
      <c r="A857" s="1148" t="n"/>
      <c r="B857" s="1148" t="n"/>
      <c r="C857" s="1148" t="n"/>
      <c r="D857" s="1148" t="n"/>
      <c r="E857" s="1148" t="n"/>
      <c r="F857" s="1148" t="n"/>
    </row>
    <row r="858">
      <c r="A858" s="1148" t="n"/>
      <c r="B858" s="1148" t="n"/>
      <c r="C858" s="1148" t="n"/>
      <c r="D858" s="1148" t="n"/>
      <c r="E858" s="1148" t="n"/>
      <c r="F858" s="1148" t="n"/>
    </row>
    <row r="859">
      <c r="A859" s="1148" t="n"/>
      <c r="B859" s="1148" t="n"/>
      <c r="C859" s="1148" t="n"/>
      <c r="D859" s="1148" t="n"/>
      <c r="E859" s="1148" t="n"/>
      <c r="F859" s="1148" t="n"/>
    </row>
    <row r="860">
      <c r="A860" s="1148" t="n"/>
      <c r="B860" s="1148" t="n"/>
      <c r="C860" s="1148" t="n"/>
      <c r="D860" s="1148" t="n"/>
      <c r="E860" s="1148" t="n"/>
      <c r="F860" s="1148" t="n"/>
    </row>
    <row r="861">
      <c r="A861" s="1148" t="n"/>
      <c r="B861" s="1148" t="n"/>
      <c r="C861" s="1148" t="n"/>
      <c r="D861" s="1148" t="n"/>
      <c r="E861" s="1148" t="n"/>
      <c r="F861" s="1148" t="n"/>
    </row>
    <row r="862">
      <c r="A862" s="1148" t="n"/>
      <c r="B862" s="1148" t="n"/>
      <c r="C862" s="1148" t="n"/>
      <c r="D862" s="1148" t="n"/>
      <c r="E862" s="1148" t="n"/>
      <c r="F862" s="1148" t="n"/>
    </row>
    <row r="863">
      <c r="A863" s="1148" t="n"/>
      <c r="B863" s="1148" t="n"/>
      <c r="C863" s="1148" t="n"/>
      <c r="D863" s="1148" t="n"/>
      <c r="E863" s="1148" t="n"/>
      <c r="F863" s="1148" t="n"/>
    </row>
    <row r="864">
      <c r="A864" s="1148" t="n"/>
      <c r="B864" s="1148" t="n"/>
      <c r="C864" s="1148" t="n"/>
      <c r="D864" s="1148" t="n"/>
      <c r="E864" s="1148" t="n"/>
      <c r="F864" s="1148" t="n"/>
    </row>
    <row r="865">
      <c r="A865" s="1148" t="n"/>
      <c r="B865" s="1148" t="n"/>
      <c r="C865" s="1148" t="n"/>
      <c r="D865" s="1148" t="n"/>
      <c r="E865" s="1148" t="n"/>
      <c r="F865" s="1148" t="n"/>
    </row>
    <row r="866">
      <c r="A866" s="1148" t="n"/>
      <c r="B866" s="1148" t="n"/>
      <c r="C866" s="1148" t="n"/>
      <c r="D866" s="1148" t="n"/>
      <c r="E866" s="1148" t="n"/>
      <c r="F866" s="1148" t="n"/>
    </row>
    <row r="867">
      <c r="A867" s="1148" t="n"/>
      <c r="B867" s="1148" t="n"/>
      <c r="C867" s="1148" t="n"/>
      <c r="D867" s="1148" t="n"/>
      <c r="E867" s="1148" t="n"/>
      <c r="F867" s="1148" t="n"/>
    </row>
    <row r="868">
      <c r="A868" s="1148" t="n"/>
      <c r="B868" s="1148" t="n"/>
      <c r="C868" s="1148" t="n"/>
      <c r="D868" s="1148" t="n"/>
      <c r="E868" s="1148" t="n"/>
      <c r="F868" s="1148" t="n"/>
    </row>
    <row r="869">
      <c r="A869" s="1148" t="n"/>
      <c r="B869" s="1148" t="n"/>
      <c r="C869" s="1148" t="n"/>
      <c r="D869" s="1148" t="n"/>
      <c r="E869" s="1148" t="n"/>
      <c r="F869" s="1148" t="n"/>
    </row>
    <row r="870">
      <c r="A870" s="1148" t="n"/>
      <c r="B870" s="1148" t="n"/>
      <c r="C870" s="1148" t="n"/>
      <c r="D870" s="1148" t="n"/>
      <c r="E870" s="1148" t="n"/>
      <c r="F870" s="1148" t="n"/>
    </row>
    <row r="871">
      <c r="A871" s="1148" t="n"/>
      <c r="B871" s="1148" t="n"/>
      <c r="C871" s="1148" t="n"/>
      <c r="D871" s="1148" t="n"/>
      <c r="E871" s="1148" t="n"/>
      <c r="F871" s="1148" t="n"/>
    </row>
    <row r="872">
      <c r="A872" s="1148" t="n"/>
      <c r="B872" s="1148" t="n"/>
      <c r="C872" s="1148" t="n"/>
      <c r="D872" s="1148" t="n"/>
      <c r="E872" s="1148" t="n"/>
      <c r="F872" s="1148" t="n"/>
    </row>
    <row r="873">
      <c r="A873" s="1148" t="n"/>
      <c r="B873" s="1148" t="n"/>
      <c r="C873" s="1148" t="n"/>
      <c r="D873" s="1148" t="n"/>
      <c r="E873" s="1148" t="n"/>
      <c r="F873" s="1148" t="n"/>
    </row>
    <row r="874">
      <c r="A874" s="1148" t="n"/>
      <c r="B874" s="1148" t="n"/>
      <c r="C874" s="1148" t="n"/>
      <c r="D874" s="1148" t="n"/>
      <c r="E874" s="1148" t="n"/>
      <c r="F874" s="1148" t="n"/>
    </row>
    <row r="875">
      <c r="A875" s="1148" t="n"/>
      <c r="B875" s="1148" t="n"/>
      <c r="C875" s="1148" t="n"/>
      <c r="D875" s="1148" t="n"/>
      <c r="E875" s="1148" t="n"/>
      <c r="F875" s="1148" t="n"/>
    </row>
    <row r="876">
      <c r="A876" s="1148" t="n"/>
      <c r="B876" s="1148" t="n"/>
      <c r="C876" s="1148" t="n"/>
      <c r="D876" s="1148" t="n"/>
      <c r="E876" s="1148" t="n"/>
      <c r="F876" s="1148" t="n"/>
    </row>
    <row r="877">
      <c r="A877" s="1148" t="n"/>
      <c r="B877" s="1148" t="n"/>
      <c r="C877" s="1148" t="n"/>
      <c r="D877" s="1148" t="n"/>
      <c r="E877" s="1148" t="n"/>
      <c r="F877" s="1148" t="n"/>
    </row>
    <row r="878">
      <c r="A878" s="1148" t="n"/>
      <c r="B878" s="1148" t="n"/>
      <c r="C878" s="1148" t="n"/>
      <c r="D878" s="1148" t="n"/>
      <c r="E878" s="1148" t="n"/>
      <c r="F878" s="1148" t="n"/>
    </row>
    <row r="879">
      <c r="A879" s="1148" t="n"/>
      <c r="B879" s="1148" t="n"/>
      <c r="C879" s="1148" t="n"/>
      <c r="D879" s="1148" t="n"/>
      <c r="E879" s="1148" t="n"/>
      <c r="F879" s="1148" t="n"/>
    </row>
    <row r="880">
      <c r="A880" s="1148" t="n"/>
      <c r="B880" s="1148" t="n"/>
      <c r="C880" s="1148" t="n"/>
      <c r="D880" s="1148" t="n"/>
      <c r="E880" s="1148" t="n"/>
      <c r="F880" s="1148" t="n"/>
    </row>
    <row r="881">
      <c r="A881" s="1148" t="n"/>
      <c r="B881" s="1148" t="n"/>
      <c r="C881" s="1148" t="n"/>
      <c r="D881" s="1148" t="n"/>
      <c r="E881" s="1148" t="n"/>
      <c r="F881" s="1148" t="n"/>
    </row>
    <row r="882">
      <c r="A882" s="1148" t="n"/>
      <c r="B882" s="1148" t="n"/>
      <c r="C882" s="1148" t="n"/>
      <c r="D882" s="1148" t="n"/>
      <c r="E882" s="1148" t="n"/>
      <c r="F882" s="1148" t="n"/>
    </row>
    <row r="883">
      <c r="A883" s="1148" t="n"/>
      <c r="B883" s="1148" t="n"/>
      <c r="C883" s="1148" t="n"/>
      <c r="D883" s="1148" t="n"/>
      <c r="E883" s="1148" t="n"/>
      <c r="F883" s="1148" t="n"/>
    </row>
    <row r="884">
      <c r="A884" s="1148" t="n"/>
      <c r="B884" s="1148" t="n"/>
      <c r="C884" s="1148" t="n"/>
      <c r="D884" s="1148" t="n"/>
      <c r="E884" s="1148" t="n"/>
      <c r="F884" s="1148" t="n"/>
    </row>
    <row r="885">
      <c r="A885" s="1148" t="n"/>
      <c r="B885" s="1148" t="n"/>
      <c r="C885" s="1148" t="n"/>
      <c r="D885" s="1148" t="n"/>
      <c r="E885" s="1148" t="n"/>
      <c r="F885" s="1148" t="n"/>
    </row>
    <row r="886">
      <c r="A886" s="1148" t="n"/>
      <c r="B886" s="1148" t="n"/>
      <c r="C886" s="1148" t="n"/>
      <c r="D886" s="1148" t="n"/>
      <c r="E886" s="1148" t="n"/>
      <c r="F886" s="1148" t="n"/>
    </row>
    <row r="887">
      <c r="A887" s="1148" t="n"/>
      <c r="B887" s="1148" t="n"/>
      <c r="C887" s="1148" t="n"/>
      <c r="D887" s="1148" t="n"/>
      <c r="E887" s="1148" t="n"/>
      <c r="F887" s="1148" t="n"/>
    </row>
    <row r="888">
      <c r="A888" s="1148" t="n"/>
      <c r="B888" s="1148" t="n"/>
      <c r="C888" s="1148" t="n"/>
      <c r="D888" s="1148" t="n"/>
      <c r="E888" s="1148" t="n"/>
      <c r="F888" s="1148" t="n"/>
    </row>
    <row r="889">
      <c r="A889" s="1148" t="n"/>
      <c r="B889" s="1148" t="n"/>
      <c r="C889" s="1148" t="n"/>
      <c r="D889" s="1148" t="n"/>
      <c r="E889" s="1148" t="n"/>
      <c r="F889" s="1148" t="n"/>
    </row>
    <row r="890">
      <c r="A890" s="1148" t="n"/>
      <c r="B890" s="1148" t="n"/>
      <c r="C890" s="1148" t="n"/>
      <c r="D890" s="1148" t="n"/>
      <c r="E890" s="1148" t="n"/>
      <c r="F890" s="1148" t="n"/>
    </row>
    <row r="891">
      <c r="A891" s="1148" t="n"/>
      <c r="B891" s="1148" t="n"/>
      <c r="C891" s="1148" t="n"/>
      <c r="D891" s="1148" t="n"/>
      <c r="E891" s="1148" t="n"/>
      <c r="F891" s="1148" t="n"/>
    </row>
    <row r="892">
      <c r="A892" s="1148" t="n"/>
      <c r="B892" s="1148" t="n"/>
      <c r="C892" s="1148" t="n"/>
      <c r="D892" s="1148" t="n"/>
      <c r="E892" s="1148" t="n"/>
      <c r="F892" s="1148" t="n"/>
    </row>
    <row r="893">
      <c r="A893" s="1148" t="n"/>
      <c r="B893" s="1148" t="n"/>
      <c r="C893" s="1148" t="n"/>
      <c r="D893" s="1148" t="n"/>
      <c r="E893" s="1148" t="n"/>
      <c r="F893" s="1148" t="n"/>
    </row>
    <row r="894">
      <c r="A894" s="1148" t="n"/>
      <c r="B894" s="1148" t="n"/>
      <c r="C894" s="1148" t="n"/>
      <c r="D894" s="1148" t="n"/>
      <c r="E894" s="1148" t="n"/>
      <c r="F894" s="1148" t="n"/>
    </row>
    <row r="895">
      <c r="A895" s="1148" t="n"/>
      <c r="B895" s="1148" t="n"/>
      <c r="C895" s="1148" t="n"/>
      <c r="D895" s="1148" t="n"/>
      <c r="E895" s="1148" t="n"/>
      <c r="F895" s="1148" t="n"/>
    </row>
    <row r="896">
      <c r="A896" s="1148" t="n"/>
      <c r="B896" s="1148" t="n"/>
      <c r="C896" s="1148" t="n"/>
      <c r="D896" s="1148" t="n"/>
      <c r="E896" s="1148" t="n"/>
      <c r="F896" s="1148" t="n"/>
    </row>
    <row r="897">
      <c r="A897" s="1148" t="n"/>
      <c r="B897" s="1148" t="n"/>
      <c r="C897" s="1148" t="n"/>
      <c r="D897" s="1148" t="n"/>
      <c r="E897" s="1148" t="n"/>
      <c r="F897" s="1148" t="n"/>
    </row>
    <row r="898">
      <c r="A898" s="1148" t="n"/>
      <c r="B898" s="1148" t="n"/>
      <c r="C898" s="1148" t="n"/>
      <c r="D898" s="1148" t="n"/>
      <c r="E898" s="1148" t="n"/>
      <c r="F898" s="1148" t="n"/>
    </row>
    <row r="899">
      <c r="A899" s="1148" t="n"/>
      <c r="B899" s="1148" t="n"/>
      <c r="C899" s="1148" t="n"/>
      <c r="D899" s="1148" t="n"/>
      <c r="E899" s="1148" t="n"/>
      <c r="F899" s="1148" t="n"/>
    </row>
    <row r="900">
      <c r="A900" s="1148" t="n"/>
      <c r="B900" s="1148" t="n"/>
      <c r="C900" s="1148" t="n"/>
      <c r="D900" s="1148" t="n"/>
      <c r="E900" s="1148" t="n"/>
      <c r="F900" s="1148" t="n"/>
    </row>
    <row r="901">
      <c r="A901" s="1148" t="n"/>
      <c r="B901" s="1148" t="n"/>
      <c r="C901" s="1148" t="n"/>
      <c r="D901" s="1148" t="n"/>
      <c r="E901" s="1148" t="n"/>
      <c r="F901" s="1148" t="n"/>
    </row>
    <row r="902">
      <c r="A902" s="1148" t="n"/>
      <c r="B902" s="1148" t="n"/>
      <c r="C902" s="1148" t="n"/>
      <c r="D902" s="1148" t="n"/>
      <c r="E902" s="1148" t="n"/>
      <c r="F902" s="1148" t="n"/>
    </row>
    <row r="903">
      <c r="A903" s="1148" t="n"/>
      <c r="B903" s="1148" t="n"/>
      <c r="C903" s="1148" t="n"/>
      <c r="D903" s="1148" t="n"/>
      <c r="E903" s="1148" t="n"/>
      <c r="F903" s="1148" t="n"/>
    </row>
    <row r="904">
      <c r="A904" s="1148" t="n"/>
      <c r="B904" s="1148" t="n"/>
      <c r="C904" s="1148" t="n"/>
      <c r="D904" s="1148" t="n"/>
      <c r="E904" s="1148" t="n"/>
      <c r="F904" s="1148" t="n"/>
    </row>
    <row r="905">
      <c r="A905" s="1148" t="n"/>
      <c r="B905" s="1148" t="n"/>
      <c r="C905" s="1148" t="n"/>
      <c r="D905" s="1148" t="n"/>
      <c r="E905" s="1148" t="n"/>
      <c r="F905" s="1148" t="n"/>
    </row>
    <row r="906">
      <c r="A906" s="1148" t="n"/>
      <c r="B906" s="1148" t="n"/>
      <c r="C906" s="1148" t="n"/>
      <c r="D906" s="1148" t="n"/>
      <c r="E906" s="1148" t="n"/>
      <c r="F906" s="1148" t="n"/>
    </row>
    <row r="907">
      <c r="A907" s="1148" t="n"/>
      <c r="B907" s="1148" t="n"/>
      <c r="C907" s="1148" t="n"/>
      <c r="D907" s="1148" t="n"/>
      <c r="E907" s="1148" t="n"/>
      <c r="F907" s="1148" t="n"/>
    </row>
    <row r="908">
      <c r="A908" s="1148" t="n"/>
      <c r="B908" s="1148" t="n"/>
      <c r="C908" s="1148" t="n"/>
      <c r="D908" s="1148" t="n"/>
      <c r="E908" s="1148" t="n"/>
      <c r="F908" s="1148" t="n"/>
    </row>
    <row r="909">
      <c r="A909" s="1148" t="n"/>
      <c r="B909" s="1148" t="n"/>
      <c r="C909" s="1148" t="n"/>
      <c r="D909" s="1148" t="n"/>
      <c r="E909" s="1148" t="n"/>
      <c r="F909" s="1148" t="n"/>
    </row>
    <row r="910">
      <c r="A910" s="1148" t="n"/>
      <c r="B910" s="1148" t="n"/>
      <c r="C910" s="1148" t="n"/>
      <c r="D910" s="1148" t="n"/>
      <c r="E910" s="1148" t="n"/>
      <c r="F910" s="1148" t="n"/>
    </row>
    <row r="911">
      <c r="A911" s="1148" t="n"/>
      <c r="B911" s="1148" t="n"/>
      <c r="C911" s="1148" t="n"/>
      <c r="D911" s="1148" t="n"/>
      <c r="E911" s="1148" t="n"/>
      <c r="F911" s="1148" t="n"/>
    </row>
    <row r="912">
      <c r="A912" s="1148" t="n"/>
      <c r="B912" s="1148" t="n"/>
      <c r="C912" s="1148" t="n"/>
      <c r="D912" s="1148" t="n"/>
      <c r="E912" s="1148" t="n"/>
      <c r="F912" s="1148" t="n"/>
    </row>
    <row r="913">
      <c r="A913" s="1148" t="n"/>
      <c r="B913" s="1148" t="n"/>
      <c r="C913" s="1148" t="n"/>
      <c r="D913" s="1148" t="n"/>
      <c r="E913" s="1148" t="n"/>
      <c r="F913" s="1148" t="n"/>
    </row>
    <row r="914">
      <c r="A914" s="1148" t="n"/>
      <c r="B914" s="1148" t="n"/>
      <c r="C914" s="1148" t="n"/>
      <c r="D914" s="1148" t="n"/>
      <c r="E914" s="1148" t="n"/>
      <c r="F914" s="1148" t="n"/>
    </row>
    <row r="915">
      <c r="A915" s="1148" t="n"/>
      <c r="B915" s="1148" t="n"/>
      <c r="C915" s="1148" t="n"/>
      <c r="D915" s="1148" t="n"/>
      <c r="E915" s="1148" t="n"/>
      <c r="F915" s="1148" t="n"/>
    </row>
    <row r="916">
      <c r="A916" s="1148" t="n"/>
      <c r="B916" s="1148" t="n"/>
      <c r="C916" s="1148" t="n"/>
      <c r="D916" s="1148" t="n"/>
      <c r="E916" s="1148" t="n"/>
      <c r="F916" s="1148" t="n"/>
    </row>
    <row r="917">
      <c r="A917" s="1148" t="n"/>
      <c r="B917" s="1148" t="n"/>
      <c r="C917" s="1148" t="n"/>
      <c r="D917" s="1148" t="n"/>
      <c r="E917" s="1148" t="n"/>
      <c r="F917" s="1148" t="n"/>
    </row>
    <row r="918">
      <c r="A918" s="1148" t="n"/>
      <c r="B918" s="1148" t="n"/>
      <c r="C918" s="1148" t="n"/>
      <c r="D918" s="1148" t="n"/>
      <c r="E918" s="1148" t="n"/>
      <c r="F918" s="1148" t="n"/>
    </row>
    <row r="919">
      <c r="A919" s="1148" t="n"/>
      <c r="B919" s="1148" t="n"/>
      <c r="C919" s="1148" t="n"/>
      <c r="D919" s="1148" t="n"/>
      <c r="E919" s="1148" t="n"/>
      <c r="F919" s="1148" t="n"/>
    </row>
    <row r="920">
      <c r="A920" s="1148" t="n"/>
      <c r="B920" s="1148" t="n"/>
      <c r="C920" s="1148" t="n"/>
      <c r="D920" s="1148" t="n"/>
      <c r="E920" s="1148" t="n"/>
      <c r="F920" s="1148" t="n"/>
    </row>
    <row r="921">
      <c r="A921" s="1148" t="n"/>
      <c r="B921" s="1148" t="n"/>
      <c r="C921" s="1148" t="n"/>
      <c r="D921" s="1148" t="n"/>
      <c r="E921" s="1148" t="n"/>
      <c r="F921" s="1148" t="n"/>
    </row>
    <row r="922">
      <c r="A922" s="1148" t="n"/>
      <c r="B922" s="1148" t="n"/>
      <c r="C922" s="1148" t="n"/>
      <c r="D922" s="1148" t="n"/>
      <c r="E922" s="1148" t="n"/>
      <c r="F922" s="1148" t="n"/>
    </row>
    <row r="923">
      <c r="A923" s="1148" t="n"/>
      <c r="B923" s="1148" t="n"/>
      <c r="C923" s="1148" t="n"/>
      <c r="D923" s="1148" t="n"/>
      <c r="E923" s="1148" t="n"/>
      <c r="F923" s="1148" t="n"/>
    </row>
    <row r="924">
      <c r="A924" s="1148" t="n"/>
      <c r="B924" s="1148" t="n"/>
      <c r="C924" s="1148" t="n"/>
      <c r="D924" s="1148" t="n"/>
      <c r="E924" s="1148" t="n"/>
      <c r="F924" s="1148" t="n"/>
    </row>
    <row r="925">
      <c r="A925" s="1148" t="n"/>
      <c r="B925" s="1148" t="n"/>
      <c r="C925" s="1148" t="n"/>
      <c r="D925" s="1148" t="n"/>
      <c r="E925" s="1148" t="n"/>
      <c r="F925" s="1148" t="n"/>
    </row>
    <row r="926">
      <c r="A926" s="1148" t="n"/>
      <c r="B926" s="1148" t="n"/>
      <c r="C926" s="1148" t="n"/>
      <c r="D926" s="1148" t="n"/>
      <c r="E926" s="1148" t="n"/>
      <c r="F926" s="1148" t="n"/>
    </row>
    <row r="927">
      <c r="A927" s="1148" t="n"/>
      <c r="B927" s="1148" t="n"/>
      <c r="C927" s="1148" t="n"/>
      <c r="D927" s="1148" t="n"/>
      <c r="E927" s="1148" t="n"/>
      <c r="F927" s="1148" t="n"/>
    </row>
    <row r="928">
      <c r="A928" s="1148" t="n"/>
      <c r="B928" s="1148" t="n"/>
      <c r="C928" s="1148" t="n"/>
      <c r="D928" s="1148" t="n"/>
      <c r="E928" s="1148" t="n"/>
      <c r="F928" s="1148" t="n"/>
    </row>
    <row r="929">
      <c r="A929" s="1148" t="n"/>
      <c r="B929" s="1148" t="n"/>
      <c r="C929" s="1148" t="n"/>
      <c r="D929" s="1148" t="n"/>
      <c r="E929" s="1148" t="n"/>
      <c r="F929" s="1148" t="n"/>
    </row>
    <row r="930">
      <c r="A930" s="1148" t="n"/>
      <c r="B930" s="1148" t="n"/>
      <c r="C930" s="1148" t="n"/>
      <c r="D930" s="1148" t="n"/>
      <c r="E930" s="1148" t="n"/>
      <c r="F930" s="1148" t="n"/>
    </row>
    <row r="931">
      <c r="A931" s="1148" t="n"/>
      <c r="B931" s="1148" t="n"/>
      <c r="C931" s="1148" t="n"/>
      <c r="D931" s="1148" t="n"/>
      <c r="E931" s="1148" t="n"/>
      <c r="F931" s="1148" t="n"/>
    </row>
    <row r="932">
      <c r="A932" s="1148" t="n"/>
      <c r="B932" s="1148" t="n"/>
      <c r="C932" s="1148" t="n"/>
      <c r="D932" s="1148" t="n"/>
      <c r="E932" s="1148" t="n"/>
      <c r="F932" s="1148" t="n"/>
    </row>
    <row r="933">
      <c r="A933" s="1148" t="n"/>
      <c r="B933" s="1148" t="n"/>
      <c r="C933" s="1148" t="n"/>
      <c r="D933" s="1148" t="n"/>
      <c r="E933" s="1148" t="n"/>
      <c r="F933" s="1148" t="n"/>
    </row>
    <row r="934">
      <c r="A934" s="1148" t="n"/>
      <c r="B934" s="1148" t="n"/>
      <c r="C934" s="1148" t="n"/>
      <c r="D934" s="1148" t="n"/>
      <c r="E934" s="1148" t="n"/>
      <c r="F934" s="1148" t="n"/>
    </row>
    <row r="935">
      <c r="A935" s="1148" t="n"/>
      <c r="B935" s="1148" t="n"/>
      <c r="C935" s="1148" t="n"/>
      <c r="D935" s="1148" t="n"/>
      <c r="E935" s="1148" t="n"/>
      <c r="F935" s="1148" t="n"/>
    </row>
    <row r="936">
      <c r="A936" s="1148" t="n"/>
      <c r="B936" s="1148" t="n"/>
      <c r="C936" s="1148" t="n"/>
      <c r="D936" s="1148" t="n"/>
      <c r="E936" s="1148" t="n"/>
      <c r="F936" s="1148" t="n"/>
    </row>
    <row r="937">
      <c r="A937" s="1148" t="n"/>
      <c r="B937" s="1148" t="n"/>
      <c r="C937" s="1148" t="n"/>
      <c r="D937" s="1148" t="n"/>
      <c r="E937" s="1148" t="n"/>
      <c r="F937" s="1148" t="n"/>
    </row>
    <row r="938">
      <c r="A938" s="1148" t="n"/>
      <c r="B938" s="1148" t="n"/>
      <c r="C938" s="1148" t="n"/>
      <c r="D938" s="1148" t="n"/>
      <c r="E938" s="1148" t="n"/>
      <c r="F938" s="1148" t="n"/>
    </row>
    <row r="939">
      <c r="A939" s="1148" t="n"/>
      <c r="B939" s="1148" t="n"/>
      <c r="C939" s="1148" t="n"/>
      <c r="D939" s="1148" t="n"/>
      <c r="E939" s="1148" t="n"/>
      <c r="F939" s="1148" t="n"/>
    </row>
    <row r="940">
      <c r="A940" s="1148" t="n"/>
      <c r="B940" s="1148" t="n"/>
      <c r="C940" s="1148" t="n"/>
      <c r="D940" s="1148" t="n"/>
      <c r="E940" s="1148" t="n"/>
      <c r="F940" s="1148" t="n"/>
    </row>
    <row r="941">
      <c r="A941" s="1148" t="n"/>
      <c r="B941" s="1148" t="n"/>
      <c r="C941" s="1148" t="n"/>
      <c r="D941" s="1148" t="n"/>
      <c r="E941" s="1148" t="n"/>
      <c r="F941" s="1148" t="n"/>
    </row>
    <row r="942">
      <c r="A942" s="1148" t="n"/>
      <c r="B942" s="1148" t="n"/>
      <c r="C942" s="1148" t="n"/>
      <c r="D942" s="1148" t="n"/>
      <c r="E942" s="1148" t="n"/>
      <c r="F942" s="1148" t="n"/>
    </row>
    <row r="943">
      <c r="A943" s="1148" t="n"/>
      <c r="B943" s="1148" t="n"/>
      <c r="C943" s="1148" t="n"/>
      <c r="D943" s="1148" t="n"/>
      <c r="E943" s="1148" t="n"/>
      <c r="F943" s="1148" t="n"/>
    </row>
    <row r="944">
      <c r="A944" s="1148" t="n"/>
      <c r="B944" s="1148" t="n"/>
      <c r="C944" s="1148" t="n"/>
      <c r="D944" s="1148" t="n"/>
      <c r="E944" s="1148" t="n"/>
      <c r="F944" s="1148" t="n"/>
    </row>
    <row r="945">
      <c r="A945" s="1148" t="n"/>
      <c r="B945" s="1148" t="n"/>
      <c r="C945" s="1148" t="n"/>
      <c r="D945" s="1148" t="n"/>
      <c r="E945" s="1148" t="n"/>
      <c r="F945" s="1148" t="n"/>
    </row>
    <row r="946">
      <c r="A946" s="1148" t="n"/>
      <c r="B946" s="1148" t="n"/>
      <c r="C946" s="1148" t="n"/>
      <c r="D946" s="1148" t="n"/>
      <c r="E946" s="1148" t="n"/>
      <c r="F946" s="1148" t="n"/>
    </row>
    <row r="947">
      <c r="A947" s="1148" t="n"/>
      <c r="B947" s="1148" t="n"/>
      <c r="C947" s="1148" t="n"/>
      <c r="D947" s="1148" t="n"/>
      <c r="E947" s="1148" t="n"/>
      <c r="F947" s="1148" t="n"/>
    </row>
    <row r="948">
      <c r="A948" s="1148" t="n"/>
      <c r="B948" s="1148" t="n"/>
      <c r="C948" s="1148" t="n"/>
      <c r="D948" s="1148" t="n"/>
      <c r="E948" s="1148" t="n"/>
      <c r="F948" s="1148" t="n"/>
    </row>
    <row r="949">
      <c r="A949" s="1148" t="n"/>
      <c r="B949" s="1148" t="n"/>
      <c r="C949" s="1148" t="n"/>
      <c r="D949" s="1148" t="n"/>
      <c r="E949" s="1148" t="n"/>
      <c r="F949" s="1148" t="n"/>
    </row>
    <row r="950">
      <c r="A950" s="1148" t="n"/>
      <c r="B950" s="1148" t="n"/>
      <c r="C950" s="1148" t="n"/>
      <c r="D950" s="1148" t="n"/>
      <c r="E950" s="1148" t="n"/>
      <c r="F950" s="1148" t="n"/>
    </row>
    <row r="951">
      <c r="A951" s="1148" t="n"/>
      <c r="B951" s="1148" t="n"/>
      <c r="C951" s="1148" t="n"/>
      <c r="D951" s="1148" t="n"/>
      <c r="E951" s="1148" t="n"/>
      <c r="F951" s="1148" t="n"/>
    </row>
    <row r="952">
      <c r="A952" s="1148" t="n"/>
      <c r="B952" s="1148" t="n"/>
      <c r="C952" s="1148" t="n"/>
      <c r="D952" s="1148" t="n"/>
      <c r="E952" s="1148" t="n"/>
      <c r="F952" s="1148" t="n"/>
    </row>
    <row r="953">
      <c r="A953" s="1148" t="n"/>
      <c r="B953" s="1148" t="n"/>
      <c r="C953" s="1148" t="n"/>
      <c r="D953" s="1148" t="n"/>
      <c r="E953" s="1148" t="n"/>
      <c r="F953" s="1148" t="n"/>
    </row>
    <row r="954">
      <c r="A954" s="1148" t="n"/>
      <c r="B954" s="1148" t="n"/>
      <c r="C954" s="1148" t="n"/>
      <c r="D954" s="1148" t="n"/>
      <c r="E954" s="1148" t="n"/>
      <c r="F954" s="1148" t="n"/>
    </row>
    <row r="955">
      <c r="A955" s="1148" t="n"/>
      <c r="B955" s="1148" t="n"/>
      <c r="C955" s="1148" t="n"/>
      <c r="D955" s="1148" t="n"/>
      <c r="E955" s="1148" t="n"/>
      <c r="F955" s="1148" t="n"/>
    </row>
    <row r="956">
      <c r="A956" s="1148" t="n"/>
      <c r="B956" s="1148" t="n"/>
      <c r="C956" s="1148" t="n"/>
      <c r="D956" s="1148" t="n"/>
      <c r="E956" s="1148" t="n"/>
      <c r="F956" s="1148" t="n"/>
    </row>
    <row r="957">
      <c r="A957" s="1148" t="n"/>
      <c r="B957" s="1148" t="n"/>
      <c r="C957" s="1148" t="n"/>
      <c r="D957" s="1148" t="n"/>
      <c r="E957" s="1148" t="n"/>
      <c r="F957" s="1148" t="n"/>
    </row>
    <row r="958">
      <c r="A958" s="1148" t="n"/>
      <c r="B958" s="1148" t="n"/>
      <c r="C958" s="1148" t="n"/>
      <c r="D958" s="1148" t="n"/>
      <c r="E958" s="1148" t="n"/>
      <c r="F958" s="1148" t="n"/>
    </row>
    <row r="959">
      <c r="A959" s="1148" t="n"/>
      <c r="B959" s="1148" t="n"/>
      <c r="C959" s="1148" t="n"/>
      <c r="D959" s="1148" t="n"/>
      <c r="E959" s="1148" t="n"/>
      <c r="F959" s="1148" t="n"/>
    </row>
    <row r="960">
      <c r="A960" s="1148" t="n"/>
      <c r="B960" s="1148" t="n"/>
      <c r="C960" s="1148" t="n"/>
      <c r="D960" s="1148" t="n"/>
      <c r="E960" s="1148" t="n"/>
      <c r="F960" s="1148" t="n"/>
    </row>
    <row r="961">
      <c r="A961" s="1148" t="n"/>
      <c r="B961" s="1148" t="n"/>
      <c r="C961" s="1148" t="n"/>
      <c r="D961" s="1148" t="n"/>
      <c r="E961" s="1148" t="n"/>
      <c r="F961" s="1148" t="n"/>
    </row>
    <row r="962">
      <c r="A962" s="1148" t="n"/>
      <c r="B962" s="1148" t="n"/>
      <c r="C962" s="1148" t="n"/>
      <c r="D962" s="1148" t="n"/>
      <c r="E962" s="1148" t="n"/>
      <c r="F962" s="1148" t="n"/>
    </row>
    <row r="963">
      <c r="A963" s="1148" t="n"/>
      <c r="B963" s="1148" t="n"/>
      <c r="C963" s="1148" t="n"/>
      <c r="D963" s="1148" t="n"/>
      <c r="E963" s="1148" t="n"/>
      <c r="F963" s="1148" t="n"/>
    </row>
    <row r="964">
      <c r="A964" s="1148" t="n"/>
      <c r="B964" s="1148" t="n"/>
      <c r="C964" s="1148" t="n"/>
      <c r="D964" s="1148" t="n"/>
      <c r="E964" s="1148" t="n"/>
      <c r="F964" s="1148" t="n"/>
    </row>
    <row r="965">
      <c r="A965" s="1148" t="n"/>
      <c r="B965" s="1148" t="n"/>
      <c r="C965" s="1148" t="n"/>
      <c r="D965" s="1148" t="n"/>
      <c r="E965" s="1148" t="n"/>
      <c r="F965" s="1148" t="n"/>
    </row>
    <row r="966">
      <c r="A966" s="1148" t="n"/>
      <c r="B966" s="1148" t="n"/>
      <c r="C966" s="1148" t="n"/>
      <c r="D966" s="1148" t="n"/>
      <c r="E966" s="1148" t="n"/>
      <c r="F966" s="1148" t="n"/>
    </row>
    <row r="967">
      <c r="A967" s="1148" t="n"/>
      <c r="B967" s="1148" t="n"/>
      <c r="C967" s="1148" t="n"/>
      <c r="D967" s="1148" t="n"/>
      <c r="E967" s="1148" t="n"/>
      <c r="F967" s="1148" t="n"/>
    </row>
    <row r="968">
      <c r="A968" s="1148" t="n"/>
      <c r="B968" s="1148" t="n"/>
      <c r="C968" s="1148" t="n"/>
      <c r="D968" s="1148" t="n"/>
      <c r="E968" s="1148" t="n"/>
      <c r="F968" s="1148" t="n"/>
    </row>
    <row r="969">
      <c r="A969" s="1148" t="n"/>
      <c r="B969" s="1148" t="n"/>
      <c r="C969" s="1148" t="n"/>
      <c r="D969" s="1148" t="n"/>
      <c r="E969" s="1148" t="n"/>
      <c r="F969" s="1148" t="n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0" summaryRight="0"/>
    <pageSetUpPr fitToPage="1"/>
  </sheetPr>
  <dimension ref="A1:AD116"/>
  <sheetViews>
    <sheetView workbookViewId="0">
      <pane ySplit="2" topLeftCell="A3" activePane="bottomLeft" state="frozen"/>
      <selection pane="bottomLeft" activeCell="B4" sqref="B4"/>
    </sheetView>
  </sheetViews>
  <sheetFormatPr baseColWidth="8" defaultColWidth="12.63" defaultRowHeight="15.75" customHeight="1"/>
  <cols>
    <col width="12" customWidth="1" style="1315" min="1" max="1"/>
    <col width="22.25" customWidth="1" style="1315" min="2" max="2"/>
    <col width="21.38" customWidth="1" style="1315" min="3" max="3"/>
    <col width="23.88" customWidth="1" style="1315" min="4" max="4"/>
    <col width="23.13" customWidth="1" style="1315" min="5" max="5"/>
    <col width="22.38" customWidth="1" style="1315" min="6" max="6"/>
    <col width="21.88" customWidth="1" style="1315" min="7" max="7"/>
    <col width="21.13" customWidth="1" style="1315" min="8" max="8"/>
    <col width="21.25" customWidth="1" style="1315" min="9" max="10"/>
    <col width="21" customWidth="1" style="1315" min="11" max="11"/>
    <col width="13.13" customWidth="1" style="1315" min="12" max="12"/>
    <col width="23.75" customWidth="1" style="1315" min="13" max="13"/>
    <col width="22.38" customWidth="1" style="1315" min="14" max="20"/>
    <col width="12.13" customWidth="1" style="1315" min="21" max="21"/>
    <col width="17.38" customWidth="1" style="1315" min="22" max="22"/>
    <col width="13.25" customWidth="1" style="1315" min="23" max="23"/>
    <col width="24.63" customWidth="1" style="1315" min="24" max="24"/>
    <col width="15.5" customWidth="1" style="1315" min="25" max="25"/>
    <col width="25.13" customWidth="1" style="1315" min="26" max="26"/>
    <col width="24" customWidth="1" style="1315" min="27" max="27"/>
    <col width="12.88" customWidth="1" style="1315" min="28" max="30"/>
  </cols>
  <sheetData>
    <row r="1">
      <c r="A1" s="1316" t="n"/>
      <c r="B1" s="1317" t="inlineStr">
        <is>
          <t xml:space="preserve">BS - Year 1 </t>
        </is>
      </c>
      <c r="C1" t="inlineStr">
        <is>
          <t xml:space="preserve">BS - Year 1 </t>
        </is>
      </c>
      <c r="D1" t="inlineStr">
        <is>
          <t xml:space="preserve">BS - Year 1 </t>
        </is>
      </c>
      <c r="E1" t="inlineStr">
        <is>
          <t xml:space="preserve">BS - Year 1 </t>
        </is>
      </c>
      <c r="F1" t="inlineStr">
        <is>
          <t xml:space="preserve">BS - Year 1 </t>
        </is>
      </c>
      <c r="G1" t="inlineStr">
        <is>
          <t xml:space="preserve">BS - Year 1 </t>
        </is>
      </c>
      <c r="H1" t="inlineStr">
        <is>
          <t xml:space="preserve">BS - Year 1 </t>
        </is>
      </c>
      <c r="I1" t="inlineStr">
        <is>
          <t xml:space="preserve">BS - Year 1 </t>
        </is>
      </c>
      <c r="J1" t="inlineStr">
        <is>
          <t xml:space="preserve">BS - Year 1 </t>
        </is>
      </c>
      <c r="K1" t="inlineStr">
        <is>
          <t xml:space="preserve">BS - Year 1 </t>
        </is>
      </c>
      <c r="L1" s="1318" t="n"/>
      <c r="M1" s="1317" t="inlineStr">
        <is>
          <t>BS - Year 2</t>
        </is>
      </c>
      <c r="N1" t="inlineStr">
        <is>
          <t>BS - Year 2</t>
        </is>
      </c>
      <c r="O1" t="inlineStr">
        <is>
          <t>BS - Year 2</t>
        </is>
      </c>
      <c r="P1" t="inlineStr">
        <is>
          <t>BS - Year 2</t>
        </is>
      </c>
      <c r="Q1" t="inlineStr">
        <is>
          <t>BS - Year 2</t>
        </is>
      </c>
      <c r="R1" t="inlineStr">
        <is>
          <t>BS - Year 2</t>
        </is>
      </c>
      <c r="S1" t="inlineStr">
        <is>
          <t>BS - Year 2</t>
        </is>
      </c>
      <c r="T1" s="8" t="n"/>
      <c r="U1" s="1316" t="n"/>
      <c r="V1" s="27" t="inlineStr">
        <is>
          <t>MS - Year 1</t>
        </is>
      </c>
      <c r="W1" t="inlineStr">
        <is>
          <t>MS - Year 1</t>
        </is>
      </c>
      <c r="X1" t="inlineStr">
        <is>
          <t>MS - Year 1</t>
        </is>
      </c>
      <c r="Y1" t="inlineStr">
        <is>
          <t>MS - Year 1</t>
        </is>
      </c>
      <c r="Z1" t="inlineStr">
        <is>
          <t>MS - Year 1</t>
        </is>
      </c>
      <c r="AA1" s="29" t="n"/>
      <c r="AB1" s="29" t="n"/>
      <c r="AC1" s="29" t="n"/>
      <c r="AD1" s="29" t="n"/>
    </row>
    <row r="2">
      <c r="B2" s="18" t="inlineStr">
        <is>
          <t>B22-CS-01</t>
        </is>
      </c>
      <c r="C2" s="19" t="inlineStr">
        <is>
          <t>B22-CS-02</t>
        </is>
      </c>
      <c r="D2" s="18" t="inlineStr">
        <is>
          <t>B22-CS-03</t>
        </is>
      </c>
      <c r="E2" s="19" t="inlineStr">
        <is>
          <t>B22-CS-04</t>
        </is>
      </c>
      <c r="F2" s="18" t="inlineStr">
        <is>
          <t>B22-CS-05</t>
        </is>
      </c>
      <c r="G2" s="18" t="inlineStr">
        <is>
          <t>B22-CS-06</t>
        </is>
      </c>
      <c r="H2" s="18" t="inlineStr">
        <is>
          <t>B22-DSAI-01</t>
        </is>
      </c>
      <c r="I2" s="1078" t="inlineStr">
        <is>
          <t>B22-DSAI-02</t>
        </is>
      </c>
      <c r="J2" s="18" t="inlineStr">
        <is>
          <t>B22-DSAI-03</t>
        </is>
      </c>
      <c r="K2" s="18" t="inlineStr">
        <is>
          <t>B22-DSAI-04</t>
        </is>
      </c>
      <c r="M2" s="18" t="inlineStr">
        <is>
          <t>В21-SD-01</t>
        </is>
      </c>
      <c r="N2" s="18" t="inlineStr">
        <is>
          <t>В21-SD-02</t>
        </is>
      </c>
      <c r="O2" s="18" t="inlineStr">
        <is>
          <t>В21-SD-03</t>
        </is>
      </c>
      <c r="P2" s="18" t="inlineStr">
        <is>
          <t>В21-CS-01</t>
        </is>
      </c>
      <c r="Q2" s="18" t="inlineStr">
        <is>
          <t>В21-DS-01</t>
        </is>
      </c>
      <c r="R2" s="18" t="inlineStr">
        <is>
          <t>В21-DS-02</t>
        </is>
      </c>
      <c r="S2" s="18" t="inlineStr">
        <is>
          <t>В21-AI-01</t>
        </is>
      </c>
      <c r="T2" s="18" t="inlineStr">
        <is>
          <t>В21-RO-01</t>
        </is>
      </c>
      <c r="V2" s="27" t="inlineStr">
        <is>
          <t>M22-SE-01(16)</t>
        </is>
      </c>
      <c r="W2" s="27" t="inlineStr">
        <is>
          <t>M22-SE-02(15)</t>
        </is>
      </c>
      <c r="X2" s="18" t="inlineStr">
        <is>
          <t>M22-DS-01 (20)</t>
        </is>
      </c>
      <c r="Y2" s="18" t="inlineStr">
        <is>
          <t>M22-RO-01 (17)</t>
        </is>
      </c>
      <c r="Z2" s="28" t="inlineStr">
        <is>
          <t>M22-TE-01 (30)</t>
        </is>
      </c>
      <c r="AA2" s="29" t="n"/>
      <c r="AB2" s="29" t="n"/>
      <c r="AC2" s="29" t="n"/>
      <c r="AD2" s="29" t="n"/>
    </row>
    <row r="3">
      <c r="A3" s="30" t="inlineStr">
        <is>
          <t>MONDAY</t>
        </is>
      </c>
      <c r="B3" s="1319" t="n"/>
      <c r="J3" s="33" t="n"/>
      <c r="K3" s="34" t="n"/>
      <c r="L3" s="35" t="inlineStr">
        <is>
          <t>MONDAY</t>
        </is>
      </c>
      <c r="M3" s="1319" t="n"/>
      <c r="S3" s="34" t="n"/>
      <c r="T3" s="34" t="n"/>
      <c r="U3" s="791" t="inlineStr">
        <is>
          <t>MONDAY</t>
        </is>
      </c>
      <c r="V3" s="1019" t="n"/>
      <c r="W3" s="1019" t="n"/>
      <c r="X3" s="794" t="n"/>
      <c r="Y3" s="794" t="n"/>
      <c r="Z3" s="794" t="n"/>
      <c r="AA3" s="1150" t="n"/>
      <c r="AB3" s="1150" t="n"/>
      <c r="AC3" s="1150" t="n"/>
      <c r="AD3" s="1150" t="n"/>
    </row>
    <row r="4">
      <c r="A4" s="761" t="inlineStr">
        <is>
          <t>09:00-10:30</t>
        </is>
      </c>
      <c r="B4" s="1234" t="inlineStr">
        <is>
          <t>Software Project  (lec)</t>
        </is>
      </c>
      <c r="C4" t="inlineStr">
        <is>
          <t>Software Project  (lec)</t>
        </is>
      </c>
      <c r="D4" t="inlineStr">
        <is>
          <t>Software Project  (lec)</t>
        </is>
      </c>
      <c r="E4" t="inlineStr">
        <is>
          <t>Software Project  (lec)</t>
        </is>
      </c>
      <c r="F4" t="inlineStr">
        <is>
          <t>Software Project  (lec)</t>
        </is>
      </c>
      <c r="G4" t="inlineStr">
        <is>
          <t>Software Project  (lec)</t>
        </is>
      </c>
      <c r="H4" t="inlineStr">
        <is>
          <t>Software Project  (lec)</t>
        </is>
      </c>
      <c r="I4" t="inlineStr">
        <is>
          <t>Software Project  (lec)</t>
        </is>
      </c>
      <c r="J4" t="inlineStr">
        <is>
          <t>Software Project  (lec)</t>
        </is>
      </c>
      <c r="K4" t="inlineStr">
        <is>
          <t>Software Project  (lec)</t>
        </is>
      </c>
      <c r="L4" s="921" t="inlineStr">
        <is>
          <t>09:20-10:50</t>
        </is>
      </c>
      <c r="M4" s="161" t="n"/>
      <c r="N4" s="161" t="n"/>
      <c r="O4" s="161" t="n"/>
      <c r="P4" s="161" t="n"/>
      <c r="Q4" s="161" t="n"/>
      <c r="R4" s="161" t="n"/>
      <c r="S4" s="161" t="n"/>
      <c r="T4" s="161" t="n"/>
      <c r="U4" s="761" t="inlineStr">
        <is>
          <t>09:00-10:30</t>
        </is>
      </c>
      <c r="V4" s="57" t="n"/>
      <c r="X4" s="129" t="n"/>
      <c r="Y4" s="129" t="n"/>
      <c r="Z4" s="60" t="n"/>
      <c r="AA4" s="1150" t="n"/>
      <c r="AB4" s="1150" t="n"/>
      <c r="AC4" s="1150" t="n"/>
      <c r="AD4" s="1150" t="n"/>
    </row>
    <row r="5">
      <c r="A5" t="inlineStr">
        <is>
          <t>09:00-10:30</t>
        </is>
      </c>
      <c r="B5" s="1324" t="inlineStr">
        <is>
          <t>Nursultan Askarbekuly</t>
        </is>
      </c>
      <c r="C5" t="inlineStr">
        <is>
          <t>Nursultan Askarbekuly</t>
        </is>
      </c>
      <c r="D5" t="inlineStr">
        <is>
          <t>Nursultan Askarbekuly</t>
        </is>
      </c>
      <c r="E5" t="inlineStr">
        <is>
          <t>Nursultan Askarbekuly</t>
        </is>
      </c>
      <c r="F5" t="inlineStr">
        <is>
          <t>Nursultan Askarbekuly</t>
        </is>
      </c>
      <c r="G5" t="inlineStr">
        <is>
          <t>Nursultan Askarbekuly</t>
        </is>
      </c>
      <c r="H5" t="inlineStr">
        <is>
          <t>Nursultan Askarbekuly</t>
        </is>
      </c>
      <c r="I5" t="inlineStr">
        <is>
          <t>Nursultan Askarbekuly</t>
        </is>
      </c>
      <c r="J5" t="inlineStr">
        <is>
          <t>Nursultan Askarbekuly</t>
        </is>
      </c>
      <c r="K5" t="inlineStr">
        <is>
          <t>Nursultan Askarbekuly</t>
        </is>
      </c>
      <c r="L5" t="inlineStr">
        <is>
          <t>09:20-10:50</t>
        </is>
      </c>
      <c r="M5" s="172" t="n"/>
      <c r="N5" s="172" t="n"/>
      <c r="O5" s="172" t="n"/>
      <c r="P5" s="172" t="n"/>
      <c r="Q5" s="172" t="n"/>
      <c r="R5" s="172" t="n"/>
      <c r="S5" s="172" t="n"/>
      <c r="T5" s="172" t="n"/>
      <c r="U5" t="inlineStr">
        <is>
          <t>09:00-10:30</t>
        </is>
      </c>
      <c r="V5" s="70" t="n"/>
      <c r="X5" s="72" t="n"/>
      <c r="Y5" s="72" t="n"/>
      <c r="Z5" s="467" t="n"/>
      <c r="AA5" s="1150" t="n"/>
      <c r="AB5" s="1150" t="n"/>
      <c r="AC5" s="1150" t="n"/>
      <c r="AD5" s="1150" t="n"/>
    </row>
    <row r="6">
      <c r="A6" t="inlineStr">
        <is>
          <t>09:00-10:30</t>
        </is>
      </c>
      <c r="B6" s="1326" t="n">
        <v>108</v>
      </c>
      <c r="C6" t="n">
        <v>108</v>
      </c>
      <c r="D6" t="n">
        <v>108</v>
      </c>
      <c r="E6" t="n">
        <v>108</v>
      </c>
      <c r="F6" t="n">
        <v>108</v>
      </c>
      <c r="G6" t="n">
        <v>108</v>
      </c>
      <c r="H6" t="n">
        <v>108</v>
      </c>
      <c r="I6" t="n">
        <v>108</v>
      </c>
      <c r="J6" t="n">
        <v>108</v>
      </c>
      <c r="K6" t="n">
        <v>108</v>
      </c>
      <c r="L6" t="inlineStr">
        <is>
          <t>09:20-10:50</t>
        </is>
      </c>
      <c r="M6" s="756" t="n"/>
      <c r="N6" s="756" t="n"/>
      <c r="O6" s="756" t="n"/>
      <c r="P6" s="756" t="n"/>
      <c r="Q6" s="756" t="n"/>
      <c r="R6" s="756" t="n"/>
      <c r="S6" s="756" t="n"/>
      <c r="T6" s="756" t="n"/>
      <c r="U6" t="inlineStr">
        <is>
          <t>09:00-10:30</t>
        </is>
      </c>
      <c r="V6" s="1167" t="n"/>
      <c r="X6" s="1157" t="n"/>
      <c r="Y6" s="1157" t="n"/>
      <c r="Z6" s="1157" t="n"/>
      <c r="AA6" s="1150" t="n"/>
      <c r="AB6" s="1150" t="n"/>
      <c r="AC6" s="1150" t="n"/>
      <c r="AD6" s="1150" t="n"/>
    </row>
    <row r="7">
      <c r="A7" s="761" t="inlineStr">
        <is>
          <t>10:40-12:10</t>
        </is>
      </c>
      <c r="B7" s="1234" t="inlineStr">
        <is>
          <t>Software Project  (tut)</t>
        </is>
      </c>
      <c r="C7" t="inlineStr">
        <is>
          <t>Software Project  (tut)</t>
        </is>
      </c>
      <c r="D7" t="inlineStr">
        <is>
          <t>Software Project  (tut)</t>
        </is>
      </c>
      <c r="E7" t="inlineStr">
        <is>
          <t>Software Project  (tut)</t>
        </is>
      </c>
      <c r="F7" t="inlineStr">
        <is>
          <t>Software Project  (tut)</t>
        </is>
      </c>
      <c r="G7" t="inlineStr">
        <is>
          <t>Software Project  (tut)</t>
        </is>
      </c>
      <c r="H7" t="inlineStr">
        <is>
          <t>Software Project  (tut)</t>
        </is>
      </c>
      <c r="I7" t="inlineStr">
        <is>
          <t>Software Project  (tut)</t>
        </is>
      </c>
      <c r="J7" t="inlineStr">
        <is>
          <t>Software Project  (tut)</t>
        </is>
      </c>
      <c r="K7" t="inlineStr">
        <is>
          <t>Software Project  (tut)</t>
        </is>
      </c>
      <c r="L7" s="1322" t="inlineStr">
        <is>
          <t>11:00-12:30</t>
        </is>
      </c>
      <c r="M7" s="185" t="n"/>
      <c r="N7" s="1151" t="n"/>
      <c r="O7" s="185" t="n"/>
      <c r="P7" s="554" t="n"/>
      <c r="Q7" s="185" t="n"/>
      <c r="R7" s="186" t="n"/>
      <c r="S7" s="185" t="n"/>
      <c r="U7" s="761" t="inlineStr">
        <is>
          <t>10:40-12:10</t>
        </is>
      </c>
      <c r="V7" s="57" t="n"/>
      <c r="X7" s="1152" t="n"/>
      <c r="Y7" s="129" t="n"/>
      <c r="Z7" s="60" t="n"/>
      <c r="AA7" s="1150" t="n"/>
      <c r="AB7" s="1150" t="n"/>
      <c r="AC7" s="1150" t="n"/>
      <c r="AD7" s="1150" t="n"/>
    </row>
    <row r="8">
      <c r="A8" t="inlineStr">
        <is>
          <t>10:40-12:10</t>
        </is>
      </c>
      <c r="B8" s="1324" t="inlineStr">
        <is>
          <t>Nursultan Askarbekuly</t>
        </is>
      </c>
      <c r="C8" t="inlineStr">
        <is>
          <t>Nursultan Askarbekuly</t>
        </is>
      </c>
      <c r="D8" t="inlineStr">
        <is>
          <t>Nursultan Askarbekuly</t>
        </is>
      </c>
      <c r="E8" t="inlineStr">
        <is>
          <t>Nursultan Askarbekuly</t>
        </is>
      </c>
      <c r="F8" t="inlineStr">
        <is>
          <t>Nursultan Askarbekuly</t>
        </is>
      </c>
      <c r="G8" t="inlineStr">
        <is>
          <t>Nursultan Askarbekuly</t>
        </is>
      </c>
      <c r="H8" t="inlineStr">
        <is>
          <t>Nursultan Askarbekuly</t>
        </is>
      </c>
      <c r="I8" t="inlineStr">
        <is>
          <t>Nursultan Askarbekuly</t>
        </is>
      </c>
      <c r="J8" t="inlineStr">
        <is>
          <t>Nursultan Askarbekuly</t>
        </is>
      </c>
      <c r="K8" t="inlineStr">
        <is>
          <t>Nursultan Askarbekuly</t>
        </is>
      </c>
      <c r="L8" t="inlineStr">
        <is>
          <t>11:00-12:30</t>
        </is>
      </c>
      <c r="M8" s="126" t="n"/>
      <c r="N8" s="1153" t="n"/>
      <c r="O8" s="70" t="n"/>
      <c r="P8" s="72" t="n"/>
      <c r="Q8" s="72" t="n"/>
      <c r="R8" s="1156" t="n"/>
      <c r="S8" s="72" t="n"/>
      <c r="U8" t="inlineStr">
        <is>
          <t>10:40-12:10</t>
        </is>
      </c>
      <c r="V8" s="70" t="n"/>
      <c r="X8" s="467" t="n"/>
      <c r="Y8" s="72" t="n"/>
      <c r="Z8" s="467" t="n"/>
      <c r="AA8" s="1150" t="n"/>
      <c r="AB8" s="1150" t="n"/>
      <c r="AC8" s="1150" t="n"/>
      <c r="AD8" s="1150" t="n"/>
    </row>
    <row r="9">
      <c r="A9" t="inlineStr">
        <is>
          <t>10:40-12:10</t>
        </is>
      </c>
      <c r="B9" s="569" t="n">
        <v>108</v>
      </c>
      <c r="C9" t="n">
        <v>108</v>
      </c>
      <c r="D9" t="n">
        <v>108</v>
      </c>
      <c r="E9" t="n">
        <v>108</v>
      </c>
      <c r="F9" t="n">
        <v>108</v>
      </c>
      <c r="G9" t="n">
        <v>108</v>
      </c>
      <c r="H9" t="n">
        <v>108</v>
      </c>
      <c r="I9" t="n">
        <v>108</v>
      </c>
      <c r="J9" t="n">
        <v>108</v>
      </c>
      <c r="K9" t="n">
        <v>108</v>
      </c>
      <c r="L9" t="inlineStr">
        <is>
          <t>11:00-12:30</t>
        </is>
      </c>
      <c r="M9" s="1170" t="n"/>
      <c r="N9" s="1154" t="n"/>
      <c r="O9" s="1157" t="n"/>
      <c r="P9" s="1157" t="n"/>
      <c r="Q9" s="1157" t="n"/>
      <c r="R9" s="1157" t="n"/>
      <c r="S9" s="1157" t="n"/>
      <c r="U9" t="inlineStr">
        <is>
          <t>10:40-12:10</t>
        </is>
      </c>
      <c r="V9" s="1167" t="n"/>
      <c r="X9" s="743" t="n"/>
      <c r="Y9" s="1157" t="n"/>
      <c r="Z9" s="1157" t="n"/>
      <c r="AA9" s="1150" t="n"/>
      <c r="AB9" s="1150" t="n"/>
      <c r="AC9" s="1150" t="n"/>
      <c r="AD9" s="1150" t="n"/>
    </row>
    <row r="10">
      <c r="A10" s="761" t="inlineStr">
        <is>
          <t>12:40-14:10</t>
        </is>
      </c>
      <c r="B10" s="121" t="inlineStr">
        <is>
          <t>Software Project (lab)</t>
        </is>
      </c>
      <c r="C10" s="190" t="n"/>
      <c r="D10" s="121" t="inlineStr">
        <is>
          <t>Software Project (lab)</t>
        </is>
      </c>
      <c r="E10" s="554" t="n"/>
      <c r="F10" s="121" t="inlineStr">
        <is>
          <t>Software Project (lab)</t>
        </is>
      </c>
      <c r="G10" s="161" t="n"/>
      <c r="H10" s="121" t="inlineStr">
        <is>
          <t>Software Project (lab)</t>
        </is>
      </c>
      <c r="I10" s="123" t="n"/>
      <c r="J10" s="554" t="n"/>
      <c r="K10" s="554" t="n"/>
      <c r="L10" s="1322" t="inlineStr">
        <is>
          <t>13:00-14:30</t>
        </is>
      </c>
      <c r="M10" s="185" t="n"/>
      <c r="N10" s="185" t="n"/>
      <c r="O10" s="554" t="n"/>
      <c r="P10" s="554" t="n"/>
      <c r="Q10" s="185" t="n"/>
      <c r="R10" s="185" t="n"/>
      <c r="S10" s="554" t="n"/>
      <c r="T10" s="161" t="n"/>
      <c r="U10" s="761" t="inlineStr">
        <is>
          <t>12:40-14:10</t>
        </is>
      </c>
      <c r="V10" s="57" t="n"/>
      <c r="X10" s="554" t="n"/>
      <c r="Y10" s="1152" t="n"/>
      <c r="Z10" s="260" t="inlineStr">
        <is>
          <t>Venture Capital and Growth Hacking(lab)</t>
        </is>
      </c>
      <c r="AA10" s="1150" t="n"/>
      <c r="AB10" s="1150" t="n"/>
      <c r="AC10" s="1150" t="n"/>
      <c r="AD10" s="1150" t="n"/>
    </row>
    <row r="11">
      <c r="A11" t="inlineStr">
        <is>
          <t>12:40-14:10</t>
        </is>
      </c>
      <c r="B11" s="132" t="inlineStr">
        <is>
          <t>Daniel Elambo Atonge</t>
        </is>
      </c>
      <c r="C11" s="133" t="n"/>
      <c r="D11" s="1155" t="inlineStr">
        <is>
          <t>Marko Pezer</t>
        </is>
      </c>
      <c r="E11" s="1188" t="n"/>
      <c r="F11" s="1155" t="inlineStr">
        <is>
          <t>Fahima Mokhtari</t>
        </is>
      </c>
      <c r="G11" s="72" t="n"/>
      <c r="H11" s="138" t="inlineStr">
        <is>
          <t>Munir Makhmutov</t>
        </is>
      </c>
      <c r="I11" s="137" t="n"/>
      <c r="J11" s="1156" t="n"/>
      <c r="K11" s="139" t="n"/>
      <c r="L11" t="inlineStr">
        <is>
          <t>13:00-14:30</t>
        </is>
      </c>
      <c r="M11" s="126" t="n"/>
      <c r="N11" s="126" t="n"/>
      <c r="O11" s="72" t="n"/>
      <c r="P11" s="72" t="n"/>
      <c r="Q11" s="72" t="n"/>
      <c r="R11" s="72" t="n"/>
      <c r="S11" s="467" t="n"/>
      <c r="T11" s="72" t="n"/>
      <c r="U11" t="inlineStr">
        <is>
          <t>12:40-14:10</t>
        </is>
      </c>
      <c r="V11" s="70" t="n"/>
      <c r="X11" s="467" t="n"/>
      <c r="Y11" s="1156" t="n"/>
      <c r="Z11" s="288" t="inlineStr">
        <is>
          <t>Sinan Ibrahim</t>
        </is>
      </c>
      <c r="AA11" s="1150" t="n"/>
      <c r="AB11" s="1150" t="n"/>
      <c r="AC11" s="1150" t="n"/>
      <c r="AD11" s="1150" t="n"/>
    </row>
    <row r="12">
      <c r="A12" t="inlineStr">
        <is>
          <t>12:40-14:10</t>
        </is>
      </c>
      <c r="B12" s="147" t="n">
        <v>303</v>
      </c>
      <c r="C12" s="333" t="n"/>
      <c r="D12" s="147" t="n">
        <v>321</v>
      </c>
      <c r="E12" s="1157" t="n"/>
      <c r="F12" s="147" t="n">
        <v>300</v>
      </c>
      <c r="G12" s="756" t="n"/>
      <c r="H12" s="147" t="n">
        <v>314</v>
      </c>
      <c r="I12" s="150" t="n"/>
      <c r="J12" s="1157" t="n"/>
      <c r="K12" s="1157" t="n"/>
      <c r="L12" t="inlineStr">
        <is>
          <t>13:00-14:30</t>
        </is>
      </c>
      <c r="M12" s="1170" t="n"/>
      <c r="N12" s="1170" t="n"/>
      <c r="O12" s="1157" t="n"/>
      <c r="P12" s="1157" t="n"/>
      <c r="Q12" s="1157" t="n"/>
      <c r="R12" s="1157" t="n"/>
      <c r="S12" s="570" t="n"/>
      <c r="T12" s="1157" t="n"/>
      <c r="U12" t="inlineStr">
        <is>
          <t>12:40-14:10</t>
        </is>
      </c>
      <c r="V12" s="1167" t="n"/>
      <c r="X12" s="1157" t="n"/>
      <c r="Y12" s="743" t="n"/>
      <c r="Z12" s="1158" t="inlineStr">
        <is>
          <t>421 (STARTS ON 19/06)</t>
        </is>
      </c>
      <c r="AA12" s="1150" t="n"/>
      <c r="AB12" s="1150" t="n"/>
      <c r="AC12" s="1150" t="n"/>
      <c r="AD12" s="1150" t="n"/>
    </row>
    <row r="13">
      <c r="A13" s="761" t="inlineStr">
        <is>
          <t>14:20-15:50</t>
        </is>
      </c>
      <c r="B13" s="872" t="n"/>
      <c r="C13" s="121" t="inlineStr">
        <is>
          <t>Software Project (lab)</t>
        </is>
      </c>
      <c r="D13" s="161" t="n"/>
      <c r="E13" s="121" t="inlineStr">
        <is>
          <t>Software Project (lab)</t>
        </is>
      </c>
      <c r="F13" s="554" t="n"/>
      <c r="G13" s="121" t="inlineStr">
        <is>
          <t>Software Project (lab)</t>
        </is>
      </c>
      <c r="H13" s="190" t="n"/>
      <c r="I13" s="121" t="inlineStr">
        <is>
          <t>Software Project (lab)</t>
        </is>
      </c>
      <c r="J13" s="554" t="n"/>
      <c r="K13" s="554" t="n"/>
      <c r="L13" s="921" t="inlineStr">
        <is>
          <t>14:40-16:10</t>
        </is>
      </c>
      <c r="M13" s="161" t="n"/>
      <c r="N13" s="161" t="n"/>
      <c r="O13" s="161" t="n"/>
      <c r="P13" s="161" t="n"/>
      <c r="Q13" s="161" t="n"/>
      <c r="R13" s="186" t="n"/>
      <c r="S13" s="437" t="n"/>
      <c r="T13" s="161" t="n"/>
      <c r="U13" s="761" t="inlineStr">
        <is>
          <t>14:20-15:50</t>
        </is>
      </c>
      <c r="V13" s="57" t="n"/>
      <c r="X13" s="605" t="n"/>
      <c r="Y13" s="185" t="n"/>
      <c r="Z13" s="564" t="inlineStr">
        <is>
          <t>Venture Capital and Growth Hacking(lab)</t>
        </is>
      </c>
      <c r="AA13" s="1150" t="n"/>
      <c r="AB13" s="1150" t="n"/>
      <c r="AC13" s="1150" t="n"/>
      <c r="AD13" s="1150" t="n"/>
    </row>
    <row r="14">
      <c r="A14" t="inlineStr">
        <is>
          <t>14:20-15:50</t>
        </is>
      </c>
      <c r="B14" s="877" t="n"/>
      <c r="C14" s="132" t="inlineStr">
        <is>
          <t>Daniel Elambo Atonge</t>
        </is>
      </c>
      <c r="D14" s="72" t="n"/>
      <c r="E14" s="1155" t="inlineStr">
        <is>
          <t>Marko Pezer</t>
        </is>
      </c>
      <c r="F14" s="1188" t="n"/>
      <c r="G14" s="1155" t="inlineStr">
        <is>
          <t>Fahima Mokhtari</t>
        </is>
      </c>
      <c r="H14" s="306" t="n"/>
      <c r="I14" s="138" t="inlineStr">
        <is>
          <t>Munir Makhmutov</t>
        </is>
      </c>
      <c r="J14" s="139" t="n"/>
      <c r="K14" s="1156" t="n"/>
      <c r="L14" t="inlineStr">
        <is>
          <t>14:40-16:10</t>
        </is>
      </c>
      <c r="M14" s="172" t="n"/>
      <c r="N14" s="172" t="n"/>
      <c r="O14" s="705" t="n"/>
      <c r="P14" s="172" t="n"/>
      <c r="Q14" s="172" t="n"/>
      <c r="R14" s="1156" t="n"/>
      <c r="S14" s="476" t="n"/>
      <c r="T14" s="72" t="n"/>
      <c r="U14" t="inlineStr">
        <is>
          <t>14:20-15:50</t>
        </is>
      </c>
      <c r="V14" s="70" t="n"/>
      <c r="X14" s="1188" t="n"/>
      <c r="Y14" s="126" t="n"/>
      <c r="Z14" s="1159" t="inlineStr">
        <is>
          <t>Sinan Ibrahim</t>
        </is>
      </c>
      <c r="AA14" s="1150" t="n"/>
      <c r="AB14" s="1150" t="n"/>
      <c r="AC14" s="1150" t="n"/>
      <c r="AD14" s="1150" t="n"/>
    </row>
    <row r="15">
      <c r="A15" t="inlineStr">
        <is>
          <t>14:20-15:50</t>
        </is>
      </c>
      <c r="B15" s="916" t="n"/>
      <c r="C15" s="147" t="n">
        <v>303</v>
      </c>
      <c r="D15" s="756" t="n"/>
      <c r="E15" s="147" t="n">
        <v>321</v>
      </c>
      <c r="F15" s="1157" t="n"/>
      <c r="G15" s="147" t="n">
        <v>300</v>
      </c>
      <c r="H15" s="866" t="n"/>
      <c r="I15" s="147" t="n">
        <v>314</v>
      </c>
      <c r="J15" s="1157" t="n"/>
      <c r="K15" s="1157" t="n"/>
      <c r="L15" t="inlineStr">
        <is>
          <t>14:40-16:10</t>
        </is>
      </c>
      <c r="M15" s="756" t="n"/>
      <c r="N15" s="756" t="n"/>
      <c r="O15" s="756" t="n"/>
      <c r="P15" s="756" t="n"/>
      <c r="Q15" s="756" t="n"/>
      <c r="R15" s="1157" t="n"/>
      <c r="S15" s="542" t="n"/>
      <c r="T15" s="1157" t="n"/>
      <c r="U15" t="inlineStr">
        <is>
          <t>14:20-15:50</t>
        </is>
      </c>
      <c r="V15" s="1167" t="n"/>
      <c r="X15" s="743" t="n"/>
      <c r="Y15" s="1170" t="n"/>
      <c r="Z15" s="1158" t="inlineStr">
        <is>
          <t>421 (STARTS ON 19/06)</t>
        </is>
      </c>
      <c r="AA15" s="1150" t="n"/>
      <c r="AB15" s="1150" t="n"/>
      <c r="AC15" s="1150" t="n"/>
      <c r="AD15" s="1150" t="n"/>
    </row>
    <row r="16">
      <c r="A16" s="761" t="inlineStr">
        <is>
          <t>16:00-17:30</t>
        </is>
      </c>
      <c r="B16" s="190" t="n"/>
      <c r="C16" s="872" t="n"/>
      <c r="D16" s="554" t="n"/>
      <c r="E16" s="554" t="n"/>
      <c r="F16" s="1333" t="n"/>
      <c r="G16" s="554" t="n"/>
      <c r="H16" s="838" t="n"/>
      <c r="I16" s="718" t="n"/>
      <c r="J16" s="121" t="inlineStr">
        <is>
          <t>Software Project (lab)</t>
        </is>
      </c>
      <c r="K16" s="121" t="inlineStr">
        <is>
          <t>Software Project (lab)</t>
        </is>
      </c>
      <c r="L16" s="1322" t="inlineStr">
        <is>
          <t>16:20-17:50</t>
        </is>
      </c>
      <c r="M16" s="185" t="n"/>
      <c r="N16" s="185" t="n"/>
      <c r="O16" s="185" t="n"/>
      <c r="P16" s="186" t="n"/>
      <c r="Q16" s="376" t="n"/>
      <c r="R16" s="554" t="n"/>
      <c r="S16" s="163" t="n"/>
      <c r="T16" s="554" t="n"/>
      <c r="U16" s="761" t="inlineStr">
        <is>
          <t>16:00-17:30</t>
        </is>
      </c>
      <c r="V16" s="739" t="n"/>
      <c r="W16" s="739" t="n"/>
      <c r="X16" s="761" t="n"/>
      <c r="Y16" s="741" t="n"/>
      <c r="Z16" s="761" t="n"/>
      <c r="AA16" s="1150" t="n"/>
      <c r="AB16" s="1150" t="n"/>
      <c r="AC16" s="1150" t="n"/>
      <c r="AD16" s="1150" t="n"/>
    </row>
    <row r="17">
      <c r="A17" t="inlineStr">
        <is>
          <t>16:00-17:30</t>
        </is>
      </c>
      <c r="B17" s="133" t="n"/>
      <c r="C17" s="877" t="n"/>
      <c r="D17" s="467" t="n"/>
      <c r="E17" s="1156" t="n"/>
      <c r="G17" s="1188" t="n"/>
      <c r="H17" s="198" t="n"/>
      <c r="J17" s="138" t="inlineStr">
        <is>
          <t>Alexey Potyomkin</t>
        </is>
      </c>
      <c r="K17" s="1155" t="inlineStr">
        <is>
          <t>Marko Pezer</t>
        </is>
      </c>
      <c r="L17" t="inlineStr">
        <is>
          <t>16:20-17:50</t>
        </is>
      </c>
      <c r="M17" s="126" t="n"/>
      <c r="N17" s="126" t="n"/>
      <c r="O17" s="200" t="n"/>
      <c r="P17" s="1105" t="n"/>
      <c r="Q17" s="1093" t="n"/>
      <c r="R17" s="72" t="n"/>
      <c r="S17" s="171" t="n"/>
      <c r="T17" s="467" t="n"/>
      <c r="U17" t="inlineStr">
        <is>
          <t>16:00-17:30</t>
        </is>
      </c>
      <c r="W17" s="739" t="n"/>
      <c r="AA17" s="1150" t="n"/>
      <c r="AB17" s="1150" t="n"/>
      <c r="AC17" s="1150" t="n"/>
      <c r="AD17" s="1150" t="n"/>
    </row>
    <row r="18">
      <c r="A18" t="inlineStr">
        <is>
          <t>16:00-17:30</t>
        </is>
      </c>
      <c r="B18" s="333" t="n"/>
      <c r="C18" s="916" t="n"/>
      <c r="D18" s="1157" t="n"/>
      <c r="E18" s="1157" t="n"/>
      <c r="G18" s="743" t="n"/>
      <c r="H18" s="866" t="n"/>
      <c r="J18" s="147" t="n">
        <v>303</v>
      </c>
      <c r="K18" s="147" t="n">
        <v>321</v>
      </c>
      <c r="L18" t="inlineStr">
        <is>
          <t>16:20-17:50</t>
        </is>
      </c>
      <c r="M18" s="212" t="n"/>
      <c r="N18" s="212" t="n"/>
      <c r="O18" s="570" t="n"/>
      <c r="P18" s="211" t="n"/>
      <c r="Q18" s="212" t="n"/>
      <c r="R18" s="570" t="n"/>
      <c r="S18" s="1167" t="n"/>
      <c r="T18" s="1157" t="n"/>
      <c r="U18" t="inlineStr">
        <is>
          <t>16:00-17:30</t>
        </is>
      </c>
      <c r="W18" s="739" t="n"/>
      <c r="AA18" s="1150" t="n"/>
      <c r="AB18" s="1150" t="n"/>
      <c r="AC18" s="1150" t="n"/>
      <c r="AD18" s="1150" t="n"/>
    </row>
    <row r="19">
      <c r="A19" s="761" t="inlineStr">
        <is>
          <t>17:40-19:10</t>
        </is>
      </c>
      <c r="B19" s="918" t="n"/>
      <c r="J19" s="573" t="n"/>
      <c r="K19" s="573" t="n"/>
      <c r="L19" s="1322" t="inlineStr">
        <is>
          <t>18:00-19:30</t>
        </is>
      </c>
      <c r="M19" s="739" t="n"/>
      <c r="N19" s="761" t="n"/>
      <c r="O19" s="761" t="n"/>
      <c r="P19" s="741" t="n"/>
      <c r="Q19" s="741" t="n"/>
      <c r="R19" s="741" t="n"/>
      <c r="S19" s="741" t="n"/>
      <c r="T19" s="741" t="n"/>
      <c r="U19" s="761" t="inlineStr">
        <is>
          <t>17:40-19:10</t>
        </is>
      </c>
      <c r="V19" s="328" t="n"/>
      <c r="W19" s="328" t="n"/>
      <c r="X19" s="761" t="n"/>
      <c r="Y19" s="761" t="n"/>
      <c r="Z19" s="761" t="n"/>
      <c r="AA19" s="1150" t="n"/>
      <c r="AB19" s="1150" t="n"/>
      <c r="AC19" s="1150" t="n"/>
      <c r="AD19" s="1150" t="n"/>
    </row>
    <row r="20">
      <c r="A20" t="inlineStr">
        <is>
          <t>17:40-19:10</t>
        </is>
      </c>
      <c r="B20" s="1059" t="n"/>
      <c r="J20" s="573" t="n"/>
      <c r="K20" s="573" t="n"/>
      <c r="L20" t="inlineStr">
        <is>
          <t>18:00-19:30</t>
        </is>
      </c>
      <c r="S20" s="741" t="n"/>
      <c r="T20" s="741" t="n"/>
      <c r="U20" t="inlineStr">
        <is>
          <t>17:40-19:10</t>
        </is>
      </c>
      <c r="W20" s="328" t="n"/>
      <c r="AA20" s="1150" t="n"/>
      <c r="AB20" s="1150" t="n"/>
      <c r="AC20" s="1150" t="n"/>
      <c r="AD20" s="1150" t="n"/>
    </row>
    <row r="21">
      <c r="A21" t="inlineStr">
        <is>
          <t>17:40-19:10</t>
        </is>
      </c>
      <c r="B21" s="878" t="n"/>
      <c r="J21" s="573" t="n"/>
      <c r="K21" s="879" t="n"/>
      <c r="L21" t="inlineStr">
        <is>
          <t>18:00-19:30</t>
        </is>
      </c>
      <c r="S21" s="741" t="n"/>
      <c r="T21" s="741" t="n"/>
      <c r="U21" t="inlineStr">
        <is>
          <t>17:40-19:10</t>
        </is>
      </c>
      <c r="W21" s="328" t="n"/>
      <c r="AA21" s="1150" t="n"/>
      <c r="AB21" s="1150" t="n"/>
      <c r="AC21" s="1150" t="n"/>
      <c r="AD21" s="1150" t="n"/>
    </row>
    <row r="22">
      <c r="A22" s="791" t="inlineStr">
        <is>
          <t>TUESDAY</t>
        </is>
      </c>
      <c r="B22" s="886" t="n"/>
      <c r="J22" s="794" t="n"/>
      <c r="K22" s="227" t="n"/>
      <c r="L22" s="228" t="inlineStr">
        <is>
          <t>TUESDAY</t>
        </is>
      </c>
      <c r="M22" s="1019" t="n"/>
      <c r="S22" s="794" t="n"/>
      <c r="T22" s="794" t="n"/>
      <c r="U22" s="791" t="inlineStr">
        <is>
          <t>TUESDAY</t>
        </is>
      </c>
      <c r="V22" s="1019" t="n"/>
      <c r="W22" s="1019" t="n"/>
      <c r="X22" s="794" t="n"/>
      <c r="Y22" s="794" t="n"/>
      <c r="Z22" s="233" t="n"/>
      <c r="AA22" s="1150" t="n"/>
      <c r="AB22" s="1150" t="n"/>
      <c r="AC22" s="1150" t="n"/>
      <c r="AD22" s="1150" t="n"/>
    </row>
    <row r="23">
      <c r="A23" s="761" t="inlineStr">
        <is>
          <t>09:00-10:30</t>
        </is>
      </c>
      <c r="B23" s="162" t="n"/>
      <c r="L23" s="921" t="inlineStr">
        <is>
          <t>09:20-10:50</t>
        </is>
      </c>
      <c r="M23" s="161" t="n"/>
      <c r="N23" s="161" t="n"/>
      <c r="O23" s="162" t="n"/>
      <c r="P23" s="437" t="n"/>
      <c r="Q23" s="161" t="n"/>
      <c r="R23" s="162" t="n"/>
      <c r="S23" s="437" t="n"/>
      <c r="T23" s="161" t="n"/>
      <c r="U23" s="761" t="inlineStr">
        <is>
          <t>09:00-10:30</t>
        </is>
      </c>
      <c r="V23" s="439" t="n"/>
      <c r="X23" s="554" t="n"/>
      <c r="Y23" s="185" t="n"/>
      <c r="Z23" s="237" t="n"/>
      <c r="AA23" s="1150" t="n"/>
      <c r="AB23" s="1150" t="n"/>
      <c r="AC23" s="1150" t="n"/>
      <c r="AD23" s="1150" t="n"/>
    </row>
    <row r="24">
      <c r="A24" t="inlineStr">
        <is>
          <t>09:00-10:30</t>
        </is>
      </c>
      <c r="B24" s="534" t="n"/>
      <c r="L24" t="inlineStr">
        <is>
          <t>09:20-10:50</t>
        </is>
      </c>
      <c r="M24" s="172" t="n"/>
      <c r="N24" s="172" t="n"/>
      <c r="O24" s="534" t="n"/>
      <c r="P24" s="476" t="n"/>
      <c r="Q24" s="172" t="n"/>
      <c r="R24" s="534" t="n"/>
      <c r="S24" s="476" t="n"/>
      <c r="T24" s="172" t="n"/>
      <c r="U24" t="inlineStr">
        <is>
          <t>09:00-10:30</t>
        </is>
      </c>
      <c r="V24" s="72" t="n"/>
      <c r="X24" s="72" t="n"/>
      <c r="Y24" s="139" t="n"/>
      <c r="Z24" s="467" t="n"/>
      <c r="AA24" s="1150" t="n"/>
      <c r="AB24" s="1150" t="n"/>
      <c r="AC24" s="1150" t="n"/>
      <c r="AD24" s="1150" t="n"/>
    </row>
    <row r="25">
      <c r="A25" t="inlineStr">
        <is>
          <t>09:00-10:30</t>
        </is>
      </c>
      <c r="B25" s="512" t="n"/>
      <c r="L25" t="inlineStr">
        <is>
          <t>09:20-10:50</t>
        </is>
      </c>
      <c r="M25" s="172" t="n"/>
      <c r="N25" s="172" t="n"/>
      <c r="O25" s="534" t="n"/>
      <c r="P25" s="476" t="n"/>
      <c r="Q25" s="172" t="n"/>
      <c r="R25" s="534" t="n"/>
      <c r="S25" s="476" t="n"/>
      <c r="T25" s="172" t="n"/>
      <c r="U25" t="inlineStr">
        <is>
          <t>09:00-10:30</t>
        </is>
      </c>
      <c r="V25" s="691" t="n"/>
      <c r="X25" s="1157" t="n"/>
      <c r="Y25" s="1170" t="n"/>
      <c r="Z25" s="1157" t="n"/>
      <c r="AA25" s="1150" t="n"/>
      <c r="AB25" s="1150" t="n"/>
      <c r="AC25" s="1150" t="n"/>
      <c r="AD25" s="1150" t="n"/>
    </row>
    <row r="26">
      <c r="A26" s="761" t="inlineStr">
        <is>
          <t>10:40-12:10</t>
        </is>
      </c>
      <c r="B26" s="1342" t="inlineStr">
        <is>
          <t>Theoretical sports(lec) -Mental Health</t>
        </is>
      </c>
      <c r="C26" t="inlineStr">
        <is>
          <t>Theoretical sports(lec) -Mental Health</t>
        </is>
      </c>
      <c r="D26" t="inlineStr">
        <is>
          <t>Theoretical sports(lec) -Mental Health</t>
        </is>
      </c>
      <c r="E26" t="inlineStr">
        <is>
          <t>Theoretical sports(lec) -Mental Health</t>
        </is>
      </c>
      <c r="F26" t="inlineStr">
        <is>
          <t>Theoretical sports(lec) -Mental Health</t>
        </is>
      </c>
      <c r="G26" t="inlineStr">
        <is>
          <t>Theoretical sports(lec) -Mental Health</t>
        </is>
      </c>
      <c r="H26" t="inlineStr">
        <is>
          <t>Theoretical sports(lec) -Mental Health</t>
        </is>
      </c>
      <c r="I26" t="inlineStr">
        <is>
          <t>Theoretical sports(lec) -Mental Health</t>
        </is>
      </c>
      <c r="J26" t="inlineStr">
        <is>
          <t>Theoretical sports(lec) -Mental Health</t>
        </is>
      </c>
      <c r="K26" t="inlineStr">
        <is>
          <t>Theoretical sports(lec) -Mental Health</t>
        </is>
      </c>
      <c r="L26" s="718" t="inlineStr">
        <is>
          <t>11:00-12:30</t>
        </is>
      </c>
      <c r="M26" s="1463" t="inlineStr">
        <is>
          <t>Capstone Project (lec)</t>
        </is>
      </c>
      <c r="N26" t="inlineStr">
        <is>
          <t>Capstone Project (lec)</t>
        </is>
      </c>
      <c r="O26" t="inlineStr">
        <is>
          <t>Capstone Project (lec)</t>
        </is>
      </c>
      <c r="P26" t="inlineStr">
        <is>
          <t>Capstone Project (lec)</t>
        </is>
      </c>
      <c r="Q26" t="inlineStr">
        <is>
          <t>Capstone Project (lec)</t>
        </is>
      </c>
      <c r="R26" t="inlineStr">
        <is>
          <t>Capstone Project (lec)</t>
        </is>
      </c>
      <c r="S26" t="inlineStr">
        <is>
          <t>Capstone Project (lec)</t>
        </is>
      </c>
      <c r="T26" t="inlineStr">
        <is>
          <t>Capstone Project (lec)</t>
        </is>
      </c>
      <c r="U26" s="328" t="inlineStr">
        <is>
          <t>10:40-12:10</t>
        </is>
      </c>
      <c r="V26" s="439" t="n"/>
      <c r="X26" s="554" t="n"/>
      <c r="Y26" s="185" t="n"/>
      <c r="Z26" s="161" t="n"/>
      <c r="AA26" s="1150" t="n"/>
      <c r="AB26" s="1150" t="n"/>
      <c r="AC26" s="1150" t="n"/>
      <c r="AD26" s="1150" t="n"/>
    </row>
    <row r="27">
      <c r="A27" t="inlineStr">
        <is>
          <t>10:40-12:10</t>
        </is>
      </c>
      <c r="B27" s="1338" t="inlineStr">
        <is>
          <t>Eleonora Ilina</t>
        </is>
      </c>
      <c r="C27" t="inlineStr">
        <is>
          <t>Eleonora Ilina</t>
        </is>
      </c>
      <c r="D27" t="inlineStr">
        <is>
          <t>Eleonora Ilina</t>
        </is>
      </c>
      <c r="E27" t="inlineStr">
        <is>
          <t>Eleonora Ilina</t>
        </is>
      </c>
      <c r="F27" t="inlineStr">
        <is>
          <t>Eleonora Ilina</t>
        </is>
      </c>
      <c r="G27" t="inlineStr">
        <is>
          <t>Eleonora Ilina</t>
        </is>
      </c>
      <c r="H27" t="inlineStr">
        <is>
          <t>Eleonora Ilina</t>
        </is>
      </c>
      <c r="I27" t="inlineStr">
        <is>
          <t>Eleonora Ilina</t>
        </is>
      </c>
      <c r="J27" t="inlineStr">
        <is>
          <t>Eleonora Ilina</t>
        </is>
      </c>
      <c r="K27" t="inlineStr">
        <is>
          <t>Eleonora Ilina</t>
        </is>
      </c>
      <c r="L27" t="inlineStr">
        <is>
          <t>11:00-12:30</t>
        </is>
      </c>
      <c r="M27" s="1464" t="inlineStr">
        <is>
          <t>Rustam Lukmanov</t>
        </is>
      </c>
      <c r="N27" t="inlineStr">
        <is>
          <t>Rustam Lukmanov</t>
        </is>
      </c>
      <c r="O27" t="inlineStr">
        <is>
          <t>Rustam Lukmanov</t>
        </is>
      </c>
      <c r="P27" t="inlineStr">
        <is>
          <t>Rustam Lukmanov</t>
        </is>
      </c>
      <c r="Q27" t="inlineStr">
        <is>
          <t>Rustam Lukmanov</t>
        </is>
      </c>
      <c r="R27" t="inlineStr">
        <is>
          <t>Rustam Lukmanov</t>
        </is>
      </c>
      <c r="S27" t="inlineStr">
        <is>
          <t>Rustam Lukmanov</t>
        </is>
      </c>
      <c r="T27" t="inlineStr">
        <is>
          <t>Rustam Lukmanov</t>
        </is>
      </c>
      <c r="U27" t="inlineStr">
        <is>
          <t>10:40-12:10</t>
        </is>
      </c>
      <c r="V27" s="72" t="n"/>
      <c r="X27" s="72" t="n"/>
      <c r="Y27" s="139" t="n"/>
      <c r="Z27" s="126" t="n"/>
      <c r="AA27" s="1150" t="n"/>
      <c r="AB27" s="1150" t="n"/>
      <c r="AC27" s="1150" t="n"/>
      <c r="AD27" s="1150" t="n"/>
    </row>
    <row r="28">
      <c r="A28" t="inlineStr">
        <is>
          <t>10:40-12:10</t>
        </is>
      </c>
      <c r="B28" s="1340" t="inlineStr">
        <is>
          <t>108 (ONLY ON 20/06,27/06)</t>
        </is>
      </c>
      <c r="C28" t="inlineStr">
        <is>
          <t>108 (ONLY ON 20/06,27/06)</t>
        </is>
      </c>
      <c r="D28" t="inlineStr">
        <is>
          <t>108 (ONLY ON 20/06,27/06)</t>
        </is>
      </c>
      <c r="E28" t="inlineStr">
        <is>
          <t>108 (ONLY ON 20/06,27/06)</t>
        </is>
      </c>
      <c r="F28" t="inlineStr">
        <is>
          <t>108 (ONLY ON 20/06,27/06)</t>
        </is>
      </c>
      <c r="G28" t="inlineStr">
        <is>
          <t>108 (ONLY ON 20/06,27/06)</t>
        </is>
      </c>
      <c r="H28" t="inlineStr">
        <is>
          <t>108 (ONLY ON 20/06,27/06)</t>
        </is>
      </c>
      <c r="I28" t="inlineStr">
        <is>
          <t>108 (ONLY ON 20/06,27/06)</t>
        </is>
      </c>
      <c r="J28" t="inlineStr">
        <is>
          <t>108 (ONLY ON 20/06,27/06)</t>
        </is>
      </c>
      <c r="K28" t="inlineStr">
        <is>
          <t>108 (ONLY ON 20/06,27/06)</t>
        </is>
      </c>
      <c r="L28" t="inlineStr">
        <is>
          <t>11:00-12:30</t>
        </is>
      </c>
      <c r="M28" s="1465" t="inlineStr">
        <is>
          <t>107( room 105 on 20/06-18/07)</t>
        </is>
      </c>
      <c r="N28" t="inlineStr">
        <is>
          <t>107( room 105 on 20/06-18/07)</t>
        </is>
      </c>
      <c r="O28" t="inlineStr">
        <is>
          <t>107( room 105 on 20/06-18/07)</t>
        </is>
      </c>
      <c r="P28" t="inlineStr">
        <is>
          <t>107( room 105 on 20/06-18/07)</t>
        </is>
      </c>
      <c r="Q28" t="inlineStr">
        <is>
          <t>107( room 105 on 20/06-18/07)</t>
        </is>
      </c>
      <c r="R28" t="inlineStr">
        <is>
          <t>107( room 105 on 20/06-18/07)</t>
        </is>
      </c>
      <c r="S28" t="inlineStr">
        <is>
          <t>107( room 105 on 20/06-18/07)</t>
        </is>
      </c>
      <c r="T28" t="inlineStr">
        <is>
          <t>107( room 105 on 20/06-18/07)</t>
        </is>
      </c>
      <c r="U28" t="inlineStr">
        <is>
          <t>10:40-12:10</t>
        </is>
      </c>
      <c r="V28" s="691" t="n"/>
      <c r="X28" s="1157" t="n"/>
      <c r="Y28" s="126" t="n"/>
      <c r="Z28" s="467" t="n"/>
      <c r="AA28" s="1150" t="n"/>
      <c r="AB28" s="1150" t="n"/>
      <c r="AC28" s="1150" t="n"/>
      <c r="AD28" s="1150" t="n"/>
    </row>
    <row r="29">
      <c r="A29" s="761" t="inlineStr">
        <is>
          <t>12:40-14:10</t>
        </is>
      </c>
      <c r="B29" s="501" t="n"/>
      <c r="L29" s="761" t="inlineStr">
        <is>
          <t>13:00-14:30</t>
        </is>
      </c>
      <c r="M29" s="793" t="n"/>
      <c r="N29" s="793" t="n"/>
      <c r="O29" s="793" t="n"/>
      <c r="P29" s="793" t="n"/>
      <c r="Q29" s="793" t="n"/>
      <c r="R29" s="793" t="n"/>
      <c r="S29" s="793" t="n"/>
      <c r="T29" s="793" t="n"/>
      <c r="U29" s="761" t="inlineStr">
        <is>
          <t>12:40-14:10</t>
        </is>
      </c>
      <c r="V29" s="185" t="n"/>
      <c r="X29" s="633" t="n"/>
      <c r="Y29" s="634" t="n"/>
      <c r="Z29" s="161" t="n"/>
      <c r="AA29" s="1150" t="n"/>
      <c r="AB29" s="1150" t="n"/>
      <c r="AC29" s="1150" t="n"/>
      <c r="AD29" s="1150" t="n"/>
    </row>
    <row r="30">
      <c r="A30" t="inlineStr">
        <is>
          <t>12:40-14:10</t>
        </is>
      </c>
      <c r="B30" s="534" t="n"/>
      <c r="L30" t="inlineStr">
        <is>
          <t>13:00-14:30</t>
        </is>
      </c>
      <c r="M30" s="705" t="n"/>
      <c r="N30" s="705" t="n"/>
      <c r="O30" s="705" t="n"/>
      <c r="P30" s="705" t="n"/>
      <c r="Q30" s="705" t="n"/>
      <c r="R30" s="705" t="n"/>
      <c r="S30" s="705" t="n"/>
      <c r="T30" s="705" t="n"/>
      <c r="U30" t="inlineStr">
        <is>
          <t>12:40-14:10</t>
        </is>
      </c>
      <c r="V30" s="126" t="n"/>
      <c r="X30" s="637" t="n"/>
      <c r="Y30" s="72" t="n"/>
      <c r="Z30" s="126" t="n"/>
      <c r="AA30" s="1150" t="n"/>
      <c r="AB30" s="1150" t="n"/>
      <c r="AC30" s="1150" t="n"/>
      <c r="AD30" s="1150" t="n"/>
    </row>
    <row r="31">
      <c r="A31" t="inlineStr">
        <is>
          <t>12:40-14:10</t>
        </is>
      </c>
      <c r="B31" s="512" t="n"/>
      <c r="L31" t="inlineStr">
        <is>
          <t>13:00-14:30</t>
        </is>
      </c>
      <c r="M31" s="705" t="n"/>
      <c r="N31" s="705" t="n"/>
      <c r="O31" s="705" t="n"/>
      <c r="P31" s="705" t="n"/>
      <c r="Q31" s="705" t="n"/>
      <c r="R31" s="705" t="n"/>
      <c r="S31" s="705" t="n"/>
      <c r="T31" s="705" t="n"/>
      <c r="U31" t="inlineStr">
        <is>
          <t>12:40-14:10</t>
        </is>
      </c>
      <c r="V31" s="1170" t="n"/>
      <c r="X31" s="881" t="n"/>
      <c r="Y31" s="1157" t="n"/>
      <c r="Z31" s="467" t="n"/>
      <c r="AA31" s="1150" t="n"/>
      <c r="AB31" s="1150" t="n"/>
      <c r="AC31" s="1150" t="n"/>
      <c r="AD31" s="1150" t="n"/>
    </row>
    <row r="32">
      <c r="A32" s="761" t="inlineStr">
        <is>
          <t>14:20-15:50</t>
        </is>
      </c>
      <c r="B32" s="554" t="n"/>
      <c r="C32" s="185" t="n"/>
      <c r="D32" s="500" t="n"/>
      <c r="E32" s="185" t="n"/>
      <c r="F32" s="554" t="n"/>
      <c r="G32" s="185" t="n"/>
      <c r="H32" s="554" t="n"/>
      <c r="I32" s="185" t="n"/>
      <c r="J32" s="554" t="n"/>
      <c r="K32" s="185" t="n"/>
      <c r="L32" s="1322" t="inlineStr">
        <is>
          <t>14:40-16:10</t>
        </is>
      </c>
      <c r="M32" s="376" t="n"/>
      <c r="U32" s="761" t="inlineStr">
        <is>
          <t>14:20-15:50</t>
        </is>
      </c>
      <c r="V32" s="872" t="n"/>
      <c r="X32" s="280" t="n"/>
      <c r="Y32" s="129" t="n"/>
      <c r="Z32" s="280" t="n"/>
      <c r="AA32" s="1150" t="n"/>
      <c r="AB32" s="1150" t="n"/>
      <c r="AC32" s="1150" t="n"/>
      <c r="AD32" s="1150" t="n"/>
    </row>
    <row r="33">
      <c r="A33" t="inlineStr">
        <is>
          <t>14:20-15:50</t>
        </is>
      </c>
      <c r="B33" s="467" t="n"/>
      <c r="C33" s="376" t="n"/>
      <c r="D33" s="467" t="n"/>
      <c r="E33" s="376" t="n"/>
      <c r="F33" s="72" t="n"/>
      <c r="G33" s="376" t="n"/>
      <c r="H33" s="72" t="n"/>
      <c r="I33" s="376" t="n"/>
      <c r="J33" s="72" t="n"/>
      <c r="K33" s="376" t="n"/>
      <c r="L33" t="inlineStr">
        <is>
          <t>14:40-16:10</t>
        </is>
      </c>
      <c r="M33" s="126" t="n"/>
      <c r="U33" t="inlineStr">
        <is>
          <t>14:20-15:50</t>
        </is>
      </c>
      <c r="V33" s="287" t="n"/>
      <c r="X33" s="67" t="n"/>
      <c r="Y33" s="72" t="n"/>
      <c r="Z33" s="306" t="n"/>
      <c r="AA33" s="1150" t="n"/>
      <c r="AB33" s="1150" t="n"/>
      <c r="AC33" s="1150" t="n"/>
      <c r="AD33" s="1150" t="n"/>
    </row>
    <row r="34">
      <c r="A34" t="inlineStr">
        <is>
          <t>14:20-15:50</t>
        </is>
      </c>
      <c r="B34" s="1157" t="n"/>
      <c r="C34" s="1170" t="n"/>
      <c r="D34" s="1157" t="n"/>
      <c r="E34" s="1170" t="n"/>
      <c r="F34" s="1157" t="n"/>
      <c r="G34" s="1170" t="n"/>
      <c r="H34" s="1157" t="n"/>
      <c r="I34" s="1170" t="n"/>
      <c r="J34" s="1157" t="n"/>
      <c r="K34" s="1170" t="n"/>
      <c r="L34" t="inlineStr">
        <is>
          <t>14:40-16:10</t>
        </is>
      </c>
      <c r="M34" s="1157" t="n"/>
      <c r="U34" t="inlineStr">
        <is>
          <t>14:20-15:50</t>
        </is>
      </c>
      <c r="V34" s="1398" t="n"/>
      <c r="X34" s="759" t="n"/>
      <c r="Y34" s="1157" t="n"/>
      <c r="Z34" s="333" t="n"/>
      <c r="AA34" s="1150" t="n"/>
      <c r="AB34" s="1150" t="n"/>
      <c r="AC34" s="1150" t="n"/>
      <c r="AD34" s="1150" t="n"/>
    </row>
    <row r="35">
      <c r="A35" s="761" t="inlineStr">
        <is>
          <t>16:00-17:30</t>
        </is>
      </c>
      <c r="B35" s="185" t="n"/>
      <c r="C35" s="185" t="n"/>
      <c r="D35" s="185" t="n"/>
      <c r="E35" s="185" t="n"/>
      <c r="F35" s="185" t="n"/>
      <c r="G35" s="185" t="n"/>
      <c r="H35" s="185" t="n"/>
      <c r="I35" s="185" t="n"/>
      <c r="J35" s="185" t="n"/>
      <c r="K35" s="185" t="n"/>
      <c r="L35" s="761" t="inlineStr">
        <is>
          <t>16:20-17:50</t>
        </is>
      </c>
      <c r="M35" s="376" t="n"/>
      <c r="U35" s="761" t="inlineStr">
        <is>
          <t>16:00-17:30</t>
        </is>
      </c>
      <c r="V35" s="644" t="n"/>
      <c r="W35" s="644" t="n"/>
      <c r="X35" s="741" t="n"/>
      <c r="Y35" s="1157" t="n"/>
      <c r="Z35" s="761" t="n"/>
      <c r="AA35" s="1150" t="n"/>
      <c r="AB35" s="1150" t="n"/>
      <c r="AC35" s="1150" t="n"/>
      <c r="AD35" s="1150" t="n"/>
    </row>
    <row r="36">
      <c r="A36" t="inlineStr">
        <is>
          <t>16:00-17:30</t>
        </is>
      </c>
      <c r="B36" s="376" t="n"/>
      <c r="C36" s="376" t="n"/>
      <c r="D36" s="376" t="n"/>
      <c r="E36" s="376" t="n"/>
      <c r="F36" s="376" t="n"/>
      <c r="G36" s="376" t="n"/>
      <c r="H36" s="376" t="n"/>
      <c r="I36" s="376" t="n"/>
      <c r="J36" s="376" t="n"/>
      <c r="K36" s="376" t="n"/>
      <c r="L36" t="inlineStr">
        <is>
          <t>16:20-17:50</t>
        </is>
      </c>
      <c r="M36" s="126" t="n"/>
      <c r="U36" t="inlineStr">
        <is>
          <t>16:00-17:30</t>
        </is>
      </c>
      <c r="V36" s="306" t="n"/>
      <c r="W36" s="306" t="n"/>
      <c r="AA36" s="1150" t="n"/>
      <c r="AB36" s="1150" t="n"/>
      <c r="AC36" s="1150" t="n"/>
      <c r="AD36" s="1150" t="n"/>
    </row>
    <row r="37">
      <c r="A37" t="inlineStr">
        <is>
          <t>16:00-17:30</t>
        </is>
      </c>
      <c r="B37" s="1170" t="n"/>
      <c r="C37" s="1170" t="n"/>
      <c r="D37" s="1170" t="n"/>
      <c r="E37" s="1170" t="n"/>
      <c r="F37" s="1170" t="n"/>
      <c r="G37" s="1170" t="n"/>
      <c r="H37" s="1170" t="n"/>
      <c r="I37" s="1170" t="n"/>
      <c r="J37" s="1170" t="n"/>
      <c r="K37" s="1170" t="n"/>
      <c r="L37" t="inlineStr">
        <is>
          <t>16:20-17:50</t>
        </is>
      </c>
      <c r="M37" s="1157" t="n"/>
      <c r="U37" t="inlineStr">
        <is>
          <t>16:00-17:30</t>
        </is>
      </c>
      <c r="V37" s="333" t="n"/>
      <c r="W37" s="333" t="n"/>
      <c r="AA37" s="1150" t="n"/>
      <c r="AB37" s="1150" t="n"/>
      <c r="AC37" s="1150" t="n"/>
      <c r="AD37" s="1150" t="n"/>
    </row>
    <row r="38">
      <c r="A38" s="761" t="inlineStr">
        <is>
          <t>17:40-19:10</t>
        </is>
      </c>
      <c r="B38" s="1350" t="n"/>
      <c r="C38" s="1333" t="n"/>
      <c r="D38" s="1351" t="n"/>
      <c r="E38" s="1351" t="n"/>
      <c r="F38" s="1351" t="n"/>
      <c r="G38" s="1352" t="n"/>
      <c r="H38" s="196" t="n"/>
      <c r="I38" s="882" t="n"/>
      <c r="J38" s="590" t="n"/>
      <c r="K38" s="741" t="n"/>
      <c r="L38" s="1322" t="inlineStr">
        <is>
          <t>18:00-19:30</t>
        </is>
      </c>
      <c r="M38" s="328" t="n"/>
      <c r="N38" s="761" t="n"/>
      <c r="O38" s="761" t="n"/>
      <c r="P38" s="761" t="n"/>
      <c r="Q38" s="161" t="n"/>
      <c r="R38" s="761" t="n"/>
      <c r="S38" s="761" t="n"/>
      <c r="T38" s="761" t="n"/>
      <c r="U38" s="761" t="inlineStr">
        <is>
          <t>17:40-19:10</t>
        </is>
      </c>
      <c r="V38" s="328" t="n"/>
      <c r="W38" s="328" t="n"/>
      <c r="X38" s="761" t="n"/>
      <c r="Y38" s="761" t="n"/>
      <c r="Z38" s="1353" t="n"/>
      <c r="AA38" s="1150" t="n"/>
      <c r="AB38" s="1150" t="n"/>
      <c r="AC38" s="1150" t="n"/>
      <c r="AD38" s="1150" t="n"/>
    </row>
    <row r="39">
      <c r="A39" t="inlineStr">
        <is>
          <t>17:40-19:10</t>
        </is>
      </c>
      <c r="H39" s="590" t="n"/>
      <c r="J39" s="590" t="n"/>
      <c r="K39" s="741" t="n"/>
      <c r="L39" t="inlineStr">
        <is>
          <t>18:00-19:30</t>
        </is>
      </c>
      <c r="Q39" s="172" t="n"/>
      <c r="S39" s="761" t="n"/>
      <c r="T39" s="761" t="n"/>
      <c r="U39" t="inlineStr">
        <is>
          <t>17:40-19:10</t>
        </is>
      </c>
      <c r="W39" s="328" t="n"/>
      <c r="AA39" s="1150" t="n"/>
      <c r="AB39" s="1150" t="n"/>
      <c r="AC39" s="1150" t="n"/>
      <c r="AD39" s="1150" t="n"/>
    </row>
    <row r="40">
      <c r="A40" t="inlineStr">
        <is>
          <t>17:40-19:10</t>
        </is>
      </c>
      <c r="H40" s="741" t="n"/>
      <c r="J40" s="741" t="n"/>
      <c r="K40" s="761" t="n"/>
      <c r="L40" t="inlineStr">
        <is>
          <t>18:00-19:30</t>
        </is>
      </c>
      <c r="Q40" s="756" t="n"/>
      <c r="S40" s="761" t="n"/>
      <c r="T40" s="761" t="n"/>
      <c r="U40" t="inlineStr">
        <is>
          <t>17:40-19:10</t>
        </is>
      </c>
      <c r="W40" s="328" t="n"/>
      <c r="AA40" s="1150" t="n"/>
      <c r="AB40" s="1150" t="n"/>
      <c r="AC40" s="1150" t="n"/>
      <c r="AD40" s="1150" t="n"/>
    </row>
    <row r="41">
      <c r="A41" s="791" t="inlineStr">
        <is>
          <t>WEDNESDAY</t>
        </is>
      </c>
      <c r="B41" s="1354" t="n"/>
      <c r="J41" s="333" t="n"/>
      <c r="K41" s="759" t="n"/>
      <c r="L41" s="228" t="inlineStr">
        <is>
          <t>WEDNESDAY</t>
        </is>
      </c>
      <c r="M41" s="886" t="n"/>
      <c r="N41" s="889" t="n"/>
      <c r="O41" s="227" t="n"/>
      <c r="P41" s="889" t="n"/>
      <c r="Q41" s="227" t="n"/>
      <c r="R41" s="227" t="n"/>
      <c r="S41" s="227" t="n"/>
      <c r="T41" s="227" t="n"/>
      <c r="U41" s="791" t="inlineStr">
        <is>
          <t>WEDNESDAY</t>
        </is>
      </c>
      <c r="V41" s="794" t="n"/>
      <c r="W41" s="1019" t="n"/>
      <c r="X41" s="794" t="n"/>
      <c r="Y41" s="794" t="n"/>
      <c r="Z41" s="794" t="n"/>
      <c r="AA41" s="1150" t="n"/>
      <c r="AB41" s="1150" t="n"/>
      <c r="AC41" s="1150" t="n"/>
      <c r="AD41" s="1150" t="n"/>
    </row>
    <row r="42">
      <c r="A42" s="761" t="inlineStr">
        <is>
          <t>09:00-10:30</t>
        </is>
      </c>
      <c r="B42" s="1355" t="n"/>
      <c r="L42" s="921" t="inlineStr">
        <is>
          <t>09:20-10:50</t>
        </is>
      </c>
      <c r="M42" s="750" t="n"/>
      <c r="U42" s="761" t="inlineStr">
        <is>
          <t>09:00-10:30</t>
        </is>
      </c>
      <c r="V42" s="57" t="n"/>
      <c r="X42" s="129" t="n"/>
      <c r="Y42" s="129" t="n"/>
      <c r="Z42" s="353" t="n"/>
      <c r="AA42" s="1168" t="n"/>
      <c r="AB42" s="1168" t="n"/>
      <c r="AC42" s="1168" t="n"/>
      <c r="AD42" s="1168" t="n"/>
    </row>
    <row r="43">
      <c r="A43" t="inlineStr">
        <is>
          <t>09:00-10:30</t>
        </is>
      </c>
      <c r="B43" s="536" t="inlineStr">
        <is>
          <t>Elective courses on Physical Education</t>
        </is>
      </c>
      <c r="C43" t="inlineStr">
        <is>
          <t>Elective courses on Physical Education</t>
        </is>
      </c>
      <c r="D43" t="inlineStr">
        <is>
          <t>Elective courses on Physical Education</t>
        </is>
      </c>
      <c r="E43" t="inlineStr">
        <is>
          <t>Elective courses on Physical Education</t>
        </is>
      </c>
      <c r="F43" t="inlineStr">
        <is>
          <t>Elective courses on Physical Education</t>
        </is>
      </c>
      <c r="G43" t="inlineStr">
        <is>
          <t>Elective courses on Physical Education</t>
        </is>
      </c>
      <c r="H43" t="inlineStr">
        <is>
          <t>Elective courses on Physical Education</t>
        </is>
      </c>
      <c r="I43" t="inlineStr">
        <is>
          <t>Elective courses on Physical Education</t>
        </is>
      </c>
      <c r="J43" t="inlineStr">
        <is>
          <t>Elective courses on Physical Education</t>
        </is>
      </c>
      <c r="K43" t="inlineStr">
        <is>
          <t>Elective courses on Physical Education</t>
        </is>
      </c>
      <c r="L43" t="inlineStr">
        <is>
          <t>09:20-10:50</t>
        </is>
      </c>
      <c r="M43" s="750" t="inlineStr">
        <is>
          <t>Elective courses on Physical Education</t>
        </is>
      </c>
      <c r="N43" t="inlineStr">
        <is>
          <t>Elective courses on Physical Education</t>
        </is>
      </c>
      <c r="O43" t="inlineStr">
        <is>
          <t>Elective courses on Physical Education</t>
        </is>
      </c>
      <c r="P43" t="inlineStr">
        <is>
          <t>Elective courses on Physical Education</t>
        </is>
      </c>
      <c r="Q43" t="inlineStr">
        <is>
          <t>Elective courses on Physical Education</t>
        </is>
      </c>
      <c r="R43" t="inlineStr">
        <is>
          <t>Elective courses on Physical Education</t>
        </is>
      </c>
      <c r="S43" t="inlineStr">
        <is>
          <t>Elective courses on Physical Education</t>
        </is>
      </c>
      <c r="T43" t="inlineStr">
        <is>
          <t>Elective courses on Physical Education</t>
        </is>
      </c>
      <c r="U43" t="inlineStr">
        <is>
          <t>09:00-10:30</t>
        </is>
      </c>
      <c r="V43" s="70" t="n"/>
      <c r="X43" s="72" t="n"/>
      <c r="Y43" s="72" t="n"/>
      <c r="Z43" s="358" t="n"/>
      <c r="AA43" s="1150" t="n"/>
      <c r="AB43" s="1150" t="n"/>
      <c r="AC43" s="1150" t="n"/>
      <c r="AD43" s="1150" t="n"/>
    </row>
    <row r="44">
      <c r="A44" t="inlineStr">
        <is>
          <t>09:00-10:30</t>
        </is>
      </c>
      <c r="B44" s="559" t="n"/>
      <c r="L44" t="inlineStr">
        <is>
          <t>09:20-10:50</t>
        </is>
      </c>
      <c r="M44" s="652" t="n"/>
      <c r="N44" s="544" t="n"/>
      <c r="U44" t="inlineStr">
        <is>
          <t>09:00-10:30</t>
        </is>
      </c>
      <c r="V44" s="1167" t="n"/>
      <c r="X44" s="1157" t="n"/>
      <c r="Y44" s="1157" t="n"/>
      <c r="Z44" s="364" t="n"/>
      <c r="AA44" s="1150" t="n"/>
      <c r="AB44" s="1150" t="n"/>
      <c r="AC44" s="1150" t="n"/>
      <c r="AD44" s="1150" t="n"/>
    </row>
    <row r="45">
      <c r="A45" s="761" t="inlineStr">
        <is>
          <t>10:40-12:10</t>
        </is>
      </c>
      <c r="B45" s="1342" t="inlineStr">
        <is>
          <t>Theoretical sports(lec) -Mental Health</t>
        </is>
      </c>
      <c r="C45" t="inlineStr">
        <is>
          <t>Theoretical sports(lec) -Mental Health</t>
        </is>
      </c>
      <c r="D45" t="inlineStr">
        <is>
          <t>Theoretical sports(lec) -Mental Health</t>
        </is>
      </c>
      <c r="E45" t="inlineStr">
        <is>
          <t>Theoretical sports(lec) -Mental Health</t>
        </is>
      </c>
      <c r="F45" t="inlineStr">
        <is>
          <t>Theoretical sports(lec) -Mental Health</t>
        </is>
      </c>
      <c r="G45" t="inlineStr">
        <is>
          <t>Theoretical sports(lec) -Mental Health</t>
        </is>
      </c>
      <c r="H45" t="inlineStr">
        <is>
          <t>Theoretical sports(lec) -Mental Health</t>
        </is>
      </c>
      <c r="I45" t="inlineStr">
        <is>
          <t>Theoretical sports(lec) -Mental Health</t>
        </is>
      </c>
      <c r="J45" t="inlineStr">
        <is>
          <t>Theoretical sports(lec) -Mental Health</t>
        </is>
      </c>
      <c r="K45" t="inlineStr">
        <is>
          <t>Theoretical sports(lec) -Mental Health</t>
        </is>
      </c>
      <c r="L45" s="921" t="inlineStr">
        <is>
          <t>11:00-12:30</t>
        </is>
      </c>
      <c r="M45" s="161" t="n"/>
      <c r="N45" s="161" t="n"/>
      <c r="O45" s="161" t="n"/>
      <c r="P45" s="161" t="n"/>
      <c r="Q45" s="161" t="n"/>
      <c r="R45" s="161" t="n"/>
      <c r="S45" s="161" t="n"/>
      <c r="T45" s="161" t="n"/>
      <c r="U45" s="761" t="inlineStr">
        <is>
          <t>10:40-12:10</t>
        </is>
      </c>
      <c r="V45" s="57" t="n"/>
      <c r="X45" s="129" t="n"/>
      <c r="Y45" s="129" t="n"/>
      <c r="Z45" s="260" t="inlineStr">
        <is>
          <t>Venture Capital and Growth Hacking(lab)</t>
        </is>
      </c>
      <c r="AA45" s="1168" t="n"/>
      <c r="AB45" s="1168" t="n"/>
      <c r="AC45" s="1168" t="n"/>
      <c r="AD45" s="1168" t="n"/>
    </row>
    <row r="46">
      <c r="A46" t="inlineStr">
        <is>
          <t>10:40-12:10</t>
        </is>
      </c>
      <c r="B46" s="1338" t="inlineStr">
        <is>
          <t>Eleonora Ilina</t>
        </is>
      </c>
      <c r="C46" t="inlineStr">
        <is>
          <t>Eleonora Ilina</t>
        </is>
      </c>
      <c r="D46" t="inlineStr">
        <is>
          <t>Eleonora Ilina</t>
        </is>
      </c>
      <c r="E46" t="inlineStr">
        <is>
          <t>Eleonora Ilina</t>
        </is>
      </c>
      <c r="F46" t="inlineStr">
        <is>
          <t>Eleonora Ilina</t>
        </is>
      </c>
      <c r="G46" t="inlineStr">
        <is>
          <t>Eleonora Ilina</t>
        </is>
      </c>
      <c r="H46" t="inlineStr">
        <is>
          <t>Eleonora Ilina</t>
        </is>
      </c>
      <c r="I46" t="inlineStr">
        <is>
          <t>Eleonora Ilina</t>
        </is>
      </c>
      <c r="J46" t="inlineStr">
        <is>
          <t>Eleonora Ilina</t>
        </is>
      </c>
      <c r="K46" t="inlineStr">
        <is>
          <t>Eleonora Ilina</t>
        </is>
      </c>
      <c r="L46" t="inlineStr">
        <is>
          <t>11:00-12:30</t>
        </is>
      </c>
      <c r="M46" s="172" t="n"/>
      <c r="N46" s="172" t="n"/>
      <c r="O46" s="172" t="n"/>
      <c r="P46" s="172" t="n"/>
      <c r="Q46" s="172" t="n"/>
      <c r="R46" s="172" t="n"/>
      <c r="S46" s="172" t="n"/>
      <c r="T46" s="72" t="n"/>
      <c r="U46" t="inlineStr">
        <is>
          <t>10:40-12:10</t>
        </is>
      </c>
      <c r="V46" s="70" t="n"/>
      <c r="X46" s="467" t="n"/>
      <c r="Y46" s="72" t="n"/>
      <c r="Z46" s="288" t="inlineStr">
        <is>
          <t>Sinan Ibrahim</t>
        </is>
      </c>
      <c r="AA46" s="1150" t="n"/>
      <c r="AB46" s="1150" t="n"/>
      <c r="AC46" s="1150" t="n"/>
      <c r="AD46" s="1150" t="n"/>
    </row>
    <row r="47">
      <c r="A47" t="inlineStr">
        <is>
          <t>10:40-12:10</t>
        </is>
      </c>
      <c r="B47" s="1340" t="inlineStr">
        <is>
          <t>108 (ONLY ON 21/06,28/06)</t>
        </is>
      </c>
      <c r="C47" t="inlineStr">
        <is>
          <t>108 (ONLY ON 21/06,28/06)</t>
        </is>
      </c>
      <c r="D47" t="inlineStr">
        <is>
          <t>108 (ONLY ON 21/06,28/06)</t>
        </is>
      </c>
      <c r="E47" t="inlineStr">
        <is>
          <t>108 (ONLY ON 21/06,28/06)</t>
        </is>
      </c>
      <c r="F47" t="inlineStr">
        <is>
          <t>108 (ONLY ON 21/06,28/06)</t>
        </is>
      </c>
      <c r="G47" t="inlineStr">
        <is>
          <t>108 (ONLY ON 21/06,28/06)</t>
        </is>
      </c>
      <c r="H47" t="inlineStr">
        <is>
          <t>108 (ONLY ON 21/06,28/06)</t>
        </is>
      </c>
      <c r="I47" t="inlineStr">
        <is>
          <t>108 (ONLY ON 21/06,28/06)</t>
        </is>
      </c>
      <c r="J47" t="inlineStr">
        <is>
          <t>108 (ONLY ON 21/06,28/06)</t>
        </is>
      </c>
      <c r="K47" t="inlineStr">
        <is>
          <t>108 (ONLY ON 21/06,28/06)</t>
        </is>
      </c>
      <c r="L47" t="inlineStr">
        <is>
          <t>11:00-12:30</t>
        </is>
      </c>
      <c r="M47" s="756" t="n"/>
      <c r="N47" s="756" t="n"/>
      <c r="O47" s="756" t="n"/>
      <c r="P47" s="756" t="n"/>
      <c r="Q47" s="756" t="n"/>
      <c r="R47" s="756" t="n"/>
      <c r="S47" s="756" t="n"/>
      <c r="T47" s="1157" t="n"/>
      <c r="U47" t="inlineStr">
        <is>
          <t>10:40-12:10</t>
        </is>
      </c>
      <c r="V47" s="1167" t="n"/>
      <c r="X47" s="1157" t="n"/>
      <c r="Y47" s="1157" t="n"/>
      <c r="Z47" s="1158" t="inlineStr">
        <is>
          <t>300 (ONLY ON 12/07)</t>
        </is>
      </c>
      <c r="AA47" s="1150" t="n"/>
      <c r="AB47" s="1150" t="n"/>
      <c r="AC47" s="1150" t="n"/>
      <c r="AD47" s="1150" t="n"/>
    </row>
    <row r="48">
      <c r="A48" s="761" t="inlineStr">
        <is>
          <t>12:40-14:10</t>
        </is>
      </c>
      <c r="B48" s="501" t="n"/>
      <c r="L48" s="921" t="inlineStr">
        <is>
          <t>13:00-14:30</t>
        </is>
      </c>
      <c r="M48" s="161" t="n"/>
      <c r="N48" s="161" t="n"/>
      <c r="O48" s="161" t="n"/>
      <c r="P48" s="161" t="n"/>
      <c r="Q48" s="161" t="n"/>
      <c r="R48" s="161" t="n"/>
      <c r="S48" s="161" t="n"/>
      <c r="T48" s="161" t="n"/>
      <c r="U48" s="761" t="inlineStr">
        <is>
          <t>12:40-14:10</t>
        </is>
      </c>
      <c r="V48" s="57" t="n"/>
      <c r="X48" s="129" t="n"/>
      <c r="Y48" s="129" t="n"/>
      <c r="Z48" s="564" t="inlineStr">
        <is>
          <t>Venture Capital and Growth Hacking(lab)</t>
        </is>
      </c>
      <c r="AA48" s="1168" t="n"/>
      <c r="AB48" s="1168" t="n"/>
      <c r="AC48" s="1168" t="n"/>
      <c r="AD48" s="1168" t="n"/>
    </row>
    <row r="49">
      <c r="A49" t="inlineStr">
        <is>
          <t>12:40-14:10</t>
        </is>
      </c>
      <c r="B49" s="534" t="n"/>
      <c r="L49" t="inlineStr">
        <is>
          <t>13:00-14:30</t>
        </is>
      </c>
      <c r="M49" s="172" t="n"/>
      <c r="N49" s="172" t="n"/>
      <c r="O49" s="172" t="n"/>
      <c r="P49" s="172" t="n"/>
      <c r="Q49" s="172" t="n"/>
      <c r="R49" s="172" t="n"/>
      <c r="S49" s="172" t="n"/>
      <c r="T49" s="72" t="n"/>
      <c r="U49" t="inlineStr">
        <is>
          <t>12:40-14:10</t>
        </is>
      </c>
      <c r="V49" s="70" t="n"/>
      <c r="X49" s="72" t="n"/>
      <c r="Y49" s="72" t="n"/>
      <c r="Z49" s="1159" t="inlineStr">
        <is>
          <t>Sinan Ibrahim</t>
        </is>
      </c>
      <c r="AA49" s="1150" t="n"/>
      <c r="AB49" s="1150" t="n"/>
      <c r="AC49" s="1150" t="n"/>
      <c r="AD49" s="1150" t="n"/>
    </row>
    <row r="50">
      <c r="A50" t="inlineStr">
        <is>
          <t>12:40-14:10</t>
        </is>
      </c>
      <c r="B50" s="512" t="n"/>
      <c r="L50" t="inlineStr">
        <is>
          <t>13:00-14:30</t>
        </is>
      </c>
      <c r="M50" s="756" t="n"/>
      <c r="N50" s="756" t="n"/>
      <c r="O50" s="756" t="n"/>
      <c r="P50" s="756" t="n"/>
      <c r="Q50" s="756" t="n"/>
      <c r="R50" s="756" t="n"/>
      <c r="S50" s="756" t="n"/>
      <c r="T50" s="1157" t="n"/>
      <c r="U50" t="inlineStr">
        <is>
          <t>12:40-14:10</t>
        </is>
      </c>
      <c r="V50" s="1167" t="n"/>
      <c r="X50" s="1157" t="n"/>
      <c r="Y50" s="1157" t="n"/>
      <c r="Z50" s="1158" t="inlineStr">
        <is>
          <t>300 (ONLY ON 12/07)</t>
        </is>
      </c>
      <c r="AA50" s="1150" t="n"/>
      <c r="AB50" s="1150" t="n"/>
      <c r="AC50" s="1150" t="n"/>
      <c r="AD50" s="1150" t="n"/>
    </row>
    <row r="51">
      <c r="A51" s="761" t="inlineStr">
        <is>
          <t>14:20-15:50</t>
        </is>
      </c>
      <c r="B51" s="554" t="n"/>
      <c r="C51" s="554" t="n"/>
      <c r="D51" s="554" t="n"/>
      <c r="E51" s="554" t="n"/>
      <c r="F51" s="161" t="n"/>
      <c r="G51" s="554" t="n"/>
      <c r="H51" s="554" t="n"/>
      <c r="I51" s="186" t="n"/>
      <c r="J51" s="554" t="n"/>
      <c r="K51" s="554" t="n"/>
      <c r="L51" s="761" t="inlineStr">
        <is>
          <t>14:40-16:10</t>
        </is>
      </c>
      <c r="M51" s="376" t="n"/>
      <c r="U51" s="761" t="inlineStr">
        <is>
          <t>14:20-15:50</t>
        </is>
      </c>
      <c r="V51" s="185" t="n"/>
      <c r="X51" s="165" t="n"/>
      <c r="Y51" s="554" t="n"/>
      <c r="Z51" s="367" t="n"/>
      <c r="AA51" s="1168" t="n"/>
      <c r="AB51" s="1168" t="n"/>
      <c r="AC51" s="1168" t="n"/>
      <c r="AD51" s="1168" t="n"/>
    </row>
    <row r="52">
      <c r="A52" t="inlineStr">
        <is>
          <t>14:20-15:50</t>
        </is>
      </c>
      <c r="B52" s="358" t="n"/>
      <c r="C52" s="358" t="n"/>
      <c r="D52" s="358" t="n"/>
      <c r="E52" s="358" t="n"/>
      <c r="F52" s="72" t="n"/>
      <c r="G52" s="358" t="n"/>
      <c r="H52" s="358" t="n"/>
      <c r="I52" s="1105" t="n"/>
      <c r="J52" s="171" t="n"/>
      <c r="K52" s="467" t="n"/>
      <c r="L52" t="inlineStr">
        <is>
          <t>14:40-16:10</t>
        </is>
      </c>
      <c r="M52" s="126" t="n"/>
      <c r="U52" t="inlineStr">
        <is>
          <t>14:20-15:50</t>
        </is>
      </c>
      <c r="V52" s="126" t="n"/>
      <c r="X52" s="467" t="n"/>
      <c r="Y52" s="467" t="n"/>
      <c r="Z52" s="1171" t="n"/>
      <c r="AA52" s="1150" t="n"/>
      <c r="AB52" s="1150" t="n"/>
      <c r="AC52" s="1150" t="n"/>
      <c r="AD52" s="1150" t="n"/>
    </row>
    <row r="53">
      <c r="A53" t="inlineStr">
        <is>
          <t>14:20-15:50</t>
        </is>
      </c>
      <c r="B53" s="1157" t="n"/>
      <c r="C53" s="1157" t="n"/>
      <c r="D53" s="1157" t="n"/>
      <c r="E53" s="1157" t="n"/>
      <c r="F53" s="756" t="n"/>
      <c r="G53" s="1157" t="n"/>
      <c r="H53" s="1157" t="n"/>
      <c r="I53" s="743" t="n"/>
      <c r="J53" s="1157" t="n"/>
      <c r="K53" s="1157" t="n"/>
      <c r="L53" t="inlineStr">
        <is>
          <t>14:40-16:10</t>
        </is>
      </c>
      <c r="M53" s="1157" t="n"/>
      <c r="U53" t="inlineStr">
        <is>
          <t>14:20-15:50</t>
        </is>
      </c>
      <c r="V53" s="212" t="n"/>
      <c r="X53" s="1157" t="n"/>
      <c r="Y53" s="1157" t="n"/>
      <c r="Z53" s="373" t="n"/>
      <c r="AA53" s="1150" t="n"/>
      <c r="AB53" s="1150" t="n"/>
      <c r="AC53" s="1150" t="n"/>
      <c r="AD53" s="1150" t="n"/>
    </row>
    <row r="54">
      <c r="A54" s="761" t="inlineStr">
        <is>
          <t>16:00-17:30</t>
        </is>
      </c>
      <c r="B54" s="554" t="n"/>
      <c r="C54" s="554" t="n"/>
      <c r="D54" s="554" t="n"/>
      <c r="E54" s="161" t="n"/>
      <c r="F54" s="554" t="n"/>
      <c r="G54" s="554" t="n"/>
      <c r="H54" s="554" t="n"/>
      <c r="I54" s="554" t="n"/>
      <c r="J54" s="554" t="n"/>
      <c r="K54" s="554" t="n"/>
      <c r="L54" s="761" t="inlineStr">
        <is>
          <t>16:20-17:50</t>
        </is>
      </c>
      <c r="M54" s="376" t="n"/>
      <c r="U54" s="761" t="inlineStr">
        <is>
          <t>16:00-17:30</t>
        </is>
      </c>
      <c r="V54" s="185" t="n"/>
      <c r="X54" s="667" t="n"/>
      <c r="Y54" s="1093" t="n"/>
      <c r="Z54" s="353" t="n"/>
      <c r="AA54" s="1150" t="n"/>
      <c r="AB54" s="1150" t="n"/>
      <c r="AC54" s="1150" t="n"/>
      <c r="AD54" s="1150" t="n"/>
    </row>
    <row r="55">
      <c r="A55" t="inlineStr">
        <is>
          <t>16:00-17:30</t>
        </is>
      </c>
      <c r="B55" s="358" t="n"/>
      <c r="C55" s="358" t="n"/>
      <c r="D55" s="358" t="n"/>
      <c r="E55" s="72" t="n"/>
      <c r="F55" s="358" t="n"/>
      <c r="G55" s="70" t="n"/>
      <c r="H55" s="358" t="n"/>
      <c r="I55" s="358" t="n"/>
      <c r="J55" s="171" t="n"/>
      <c r="K55" s="467" t="n"/>
      <c r="L55" t="inlineStr">
        <is>
          <t>16:20-17:50</t>
        </is>
      </c>
      <c r="M55" s="126" t="n"/>
      <c r="U55" t="inlineStr">
        <is>
          <t>16:00-17:30</t>
        </is>
      </c>
      <c r="V55" s="126" t="n"/>
      <c r="X55" s="1188" t="n"/>
      <c r="Z55" s="358" t="n"/>
      <c r="AA55" s="1150" t="n"/>
      <c r="AB55" s="1150" t="n"/>
      <c r="AC55" s="1150" t="n"/>
      <c r="AD55" s="1150" t="n"/>
    </row>
    <row r="56">
      <c r="A56" t="inlineStr">
        <is>
          <t>16:00-17:30</t>
        </is>
      </c>
      <c r="B56" s="1157" t="n"/>
      <c r="C56" s="1157" t="n"/>
      <c r="D56" s="1157" t="n"/>
      <c r="E56" s="756" t="n"/>
      <c r="F56" s="1157" t="n"/>
      <c r="G56" s="1170" t="n"/>
      <c r="H56" s="1157" t="n"/>
      <c r="I56" s="1157" t="n"/>
      <c r="J56" s="1157" t="n"/>
      <c r="K56" s="1157" t="n"/>
      <c r="L56" t="inlineStr">
        <is>
          <t>16:20-17:50</t>
        </is>
      </c>
      <c r="M56" s="1157" t="n"/>
      <c r="U56" t="inlineStr">
        <is>
          <t>16:00-17:30</t>
        </is>
      </c>
      <c r="V56" s="1170" t="n"/>
      <c r="X56" s="743" t="n"/>
      <c r="Z56" s="364" t="n"/>
      <c r="AA56" s="1150" t="n"/>
      <c r="AB56" s="1150" t="n"/>
      <c r="AC56" s="1150" t="n"/>
      <c r="AD56" s="1150" t="n"/>
    </row>
    <row r="57">
      <c r="A57" s="761" t="inlineStr">
        <is>
          <t>17:40-19:10</t>
        </is>
      </c>
      <c r="B57" s="1059" t="n"/>
      <c r="J57" s="573" t="n"/>
      <c r="K57" s="573" t="n"/>
      <c r="L57" s="921" t="inlineStr">
        <is>
          <t>18:00-19:30</t>
        </is>
      </c>
      <c r="M57" s="761" t="n"/>
      <c r="N57" s="761" t="n"/>
      <c r="O57" s="790" t="n"/>
      <c r="P57" s="790" t="n"/>
      <c r="Q57" s="790" t="n"/>
      <c r="R57" s="790" t="n"/>
      <c r="S57" s="1107" t="n"/>
      <c r="T57" s="790" t="n"/>
      <c r="U57" s="761" t="inlineStr">
        <is>
          <t>17:40-19:10</t>
        </is>
      </c>
      <c r="V57" s="1093" t="n"/>
      <c r="W57" s="1170" t="n"/>
      <c r="X57" s="129" t="n"/>
      <c r="Y57" s="1157" t="n"/>
      <c r="Z57" s="373" t="n"/>
      <c r="AA57" s="1150" t="n"/>
      <c r="AB57" s="1150" t="n"/>
      <c r="AC57" s="1150" t="n"/>
      <c r="AD57" s="1150" t="n"/>
    </row>
    <row r="58">
      <c r="A58" t="inlineStr">
        <is>
          <t>17:40-19:10</t>
        </is>
      </c>
      <c r="J58" s="573" t="n"/>
      <c r="K58" s="573" t="n"/>
      <c r="L58" t="inlineStr">
        <is>
          <t>18:00-19:30</t>
        </is>
      </c>
      <c r="O58" s="590" t="n"/>
      <c r="P58" s="590" t="n"/>
      <c r="Q58" s="761" t="n"/>
      <c r="R58" s="590" t="n"/>
      <c r="S58" s="761" t="n"/>
      <c r="T58" s="761" t="n"/>
      <c r="U58" t="inlineStr">
        <is>
          <t>17:40-19:10</t>
        </is>
      </c>
      <c r="W58" s="1170" t="n"/>
      <c r="X58" s="72" t="n"/>
      <c r="AA58" s="1150" t="n"/>
      <c r="AB58" s="1150" t="n"/>
      <c r="AC58" s="1150" t="n"/>
      <c r="AD58" s="1150" t="n"/>
    </row>
    <row r="59">
      <c r="A59" t="inlineStr">
        <is>
          <t>17:40-19:10</t>
        </is>
      </c>
      <c r="B59" s="878" t="n"/>
      <c r="J59" s="879" t="n"/>
      <c r="K59" s="879" t="n"/>
      <c r="L59" t="inlineStr">
        <is>
          <t>18:00-19:30</t>
        </is>
      </c>
      <c r="O59" s="761" t="n"/>
      <c r="P59" s="741" t="n"/>
      <c r="Q59" s="741" t="n"/>
      <c r="R59" s="741" t="n"/>
      <c r="S59" s="761" t="n"/>
      <c r="T59" s="761" t="n"/>
      <c r="U59" t="inlineStr">
        <is>
          <t>17:40-19:10</t>
        </is>
      </c>
      <c r="W59" s="1093" t="n"/>
      <c r="X59" s="1157" t="n"/>
      <c r="AA59" s="1150" t="n"/>
      <c r="AB59" s="1150" t="n"/>
      <c r="AC59" s="1150" t="n"/>
      <c r="AD59" s="1150" t="n"/>
    </row>
    <row r="60">
      <c r="A60" s="791" t="inlineStr">
        <is>
          <t>THURSDAY</t>
        </is>
      </c>
      <c r="B60" s="794" t="n"/>
      <c r="J60" s="1020" t="n"/>
      <c r="K60" s="1019" t="n"/>
      <c r="L60" s="228" t="inlineStr">
        <is>
          <t>THURSDAY</t>
        </is>
      </c>
      <c r="M60" s="424" t="n"/>
      <c r="N60" s="424" t="n"/>
      <c r="O60" s="424" t="n"/>
      <c r="P60" s="424" t="n"/>
      <c r="Q60" s="424" t="n"/>
      <c r="R60" s="425" t="n"/>
      <c r="S60" s="889" t="n"/>
      <c r="T60" s="888" t="n"/>
      <c r="U60" s="791" t="inlineStr">
        <is>
          <t>THURSDAY</t>
        </is>
      </c>
      <c r="V60" s="794" t="n"/>
      <c r="W60" s="1019" t="n"/>
      <c r="X60" s="794" t="n"/>
      <c r="Y60" s="794" t="n"/>
      <c r="Z60" s="794" t="n"/>
      <c r="AA60" s="1150" t="n"/>
      <c r="AB60" s="1150" t="n"/>
      <c r="AC60" s="1150" t="n"/>
      <c r="AD60" s="1150" t="n"/>
    </row>
    <row r="61">
      <c r="A61" s="761" t="inlineStr">
        <is>
          <t>09:00-10:30</t>
        </is>
      </c>
      <c r="B61" s="536" t="n"/>
      <c r="L61" s="761" t="inlineStr">
        <is>
          <t>09:20-10:50</t>
        </is>
      </c>
      <c r="M61" s="755" t="n"/>
      <c r="U61" s="761" t="inlineStr">
        <is>
          <t>09:00-10:30</t>
        </is>
      </c>
      <c r="V61" s="185" t="n"/>
      <c r="X61" s="605" t="n"/>
      <c r="Y61" s="554" t="n"/>
      <c r="Z61" s="237" t="n"/>
      <c r="AA61" s="1150" t="n"/>
      <c r="AB61" s="1150" t="n"/>
      <c r="AC61" s="1150" t="n"/>
      <c r="AD61" s="1150" t="n"/>
    </row>
    <row r="62">
      <c r="A62" t="inlineStr">
        <is>
          <t>09:00-10:30</t>
        </is>
      </c>
      <c r="B62" s="536" t="inlineStr">
        <is>
          <t>Elective courses on Physical Education</t>
        </is>
      </c>
      <c r="C62" t="inlineStr">
        <is>
          <t>Elective courses on Physical Education</t>
        </is>
      </c>
      <c r="D62" t="inlineStr">
        <is>
          <t>Elective courses on Physical Education</t>
        </is>
      </c>
      <c r="E62" t="inlineStr">
        <is>
          <t>Elective courses on Physical Education</t>
        </is>
      </c>
      <c r="F62" t="inlineStr">
        <is>
          <t>Elective courses on Physical Education</t>
        </is>
      </c>
      <c r="G62" t="inlineStr">
        <is>
          <t>Elective courses on Physical Education</t>
        </is>
      </c>
      <c r="H62" t="inlineStr">
        <is>
          <t>Elective courses on Physical Education</t>
        </is>
      </c>
      <c r="I62" t="inlineStr">
        <is>
          <t>Elective courses on Physical Education</t>
        </is>
      </c>
      <c r="J62" t="inlineStr">
        <is>
          <t>Elective courses on Physical Education</t>
        </is>
      </c>
      <c r="K62" t="inlineStr">
        <is>
          <t>Elective courses on Physical Education</t>
        </is>
      </c>
      <c r="L62" t="inlineStr">
        <is>
          <t>09:20-10:50</t>
        </is>
      </c>
      <c r="M62" s="432" t="inlineStr">
        <is>
          <t>Elective courses on Physical Education</t>
        </is>
      </c>
      <c r="N62" t="inlineStr">
        <is>
          <t>Elective courses on Physical Education</t>
        </is>
      </c>
      <c r="O62" t="inlineStr">
        <is>
          <t>Elective courses on Physical Education</t>
        </is>
      </c>
      <c r="P62" t="inlineStr">
        <is>
          <t>Elective courses on Physical Education</t>
        </is>
      </c>
      <c r="Q62" t="inlineStr">
        <is>
          <t>Elective courses on Physical Education</t>
        </is>
      </c>
      <c r="R62" t="inlineStr">
        <is>
          <t>Elective courses on Physical Education</t>
        </is>
      </c>
      <c r="S62" t="inlineStr">
        <is>
          <t>Elective courses on Physical Education</t>
        </is>
      </c>
      <c r="T62" t="inlineStr">
        <is>
          <t>Elective courses on Physical Education</t>
        </is>
      </c>
      <c r="U62" t="inlineStr">
        <is>
          <t>09:00-10:30</t>
        </is>
      </c>
      <c r="V62" s="126" t="n"/>
      <c r="X62" s="1188" t="n"/>
      <c r="Y62" s="72" t="n"/>
      <c r="Z62" s="467" t="n"/>
      <c r="AA62" s="1150" t="n"/>
      <c r="AB62" s="1150" t="n"/>
      <c r="AC62" s="1150" t="n"/>
      <c r="AD62" s="1150" t="n"/>
    </row>
    <row r="63">
      <c r="A63" t="inlineStr">
        <is>
          <t>09:00-10:30</t>
        </is>
      </c>
      <c r="B63" s="544" t="n"/>
      <c r="L63" t="inlineStr">
        <is>
          <t>09:20-10:50</t>
        </is>
      </c>
      <c r="M63" s="1032" t="n"/>
      <c r="U63" t="inlineStr">
        <is>
          <t>09:00-10:30</t>
        </is>
      </c>
      <c r="V63" s="1170" t="n"/>
      <c r="X63" s="1157" t="n"/>
      <c r="Y63" s="1157" t="n"/>
      <c r="Z63" s="1157" t="n"/>
      <c r="AA63" s="1150" t="n"/>
      <c r="AB63" s="1150" t="n"/>
      <c r="AC63" s="1150" t="n"/>
      <c r="AD63" s="1150" t="n"/>
    </row>
    <row r="64">
      <c r="A64" s="761" t="inlineStr">
        <is>
          <t>10:40-12:10</t>
        </is>
      </c>
      <c r="B64" s="1342" t="inlineStr">
        <is>
          <t>Theoretical sports(lec) -Mental Health</t>
        </is>
      </c>
      <c r="C64" t="inlineStr">
        <is>
          <t>Theoretical sports(lec) -Mental Health</t>
        </is>
      </c>
      <c r="D64" t="inlineStr">
        <is>
          <t>Theoretical sports(lec) -Mental Health</t>
        </is>
      </c>
      <c r="E64" t="inlineStr">
        <is>
          <t>Theoretical sports(lec) -Mental Health</t>
        </is>
      </c>
      <c r="F64" t="inlineStr">
        <is>
          <t>Theoretical sports(lec) -Mental Health</t>
        </is>
      </c>
      <c r="G64" t="inlineStr">
        <is>
          <t>Theoretical sports(lec) -Mental Health</t>
        </is>
      </c>
      <c r="H64" t="inlineStr">
        <is>
          <t>Theoretical sports(lec) -Mental Health</t>
        </is>
      </c>
      <c r="I64" t="inlineStr">
        <is>
          <t>Theoretical sports(lec) -Mental Health</t>
        </is>
      </c>
      <c r="J64" t="inlineStr">
        <is>
          <t>Theoretical sports(lec) -Mental Health</t>
        </is>
      </c>
      <c r="K64" t="inlineStr">
        <is>
          <t>Theoretical sports(lec) -Mental Health</t>
        </is>
      </c>
      <c r="L64" s="921" t="inlineStr">
        <is>
          <t>11:00-12:30</t>
        </is>
      </c>
      <c r="M64" s="161" t="n"/>
      <c r="Q64" s="437" t="n"/>
      <c r="R64" s="437" t="n"/>
      <c r="S64" s="436" t="n"/>
      <c r="T64" s="129" t="n"/>
      <c r="U64" s="761" t="inlineStr">
        <is>
          <t>10:40-12:10</t>
        </is>
      </c>
      <c r="V64" s="1466" t="n"/>
      <c r="X64" s="127" t="n"/>
      <c r="Y64" s="554" t="n"/>
      <c r="Z64" s="237" t="n"/>
      <c r="AA64" s="1150" t="n"/>
      <c r="AB64" s="1150" t="n"/>
      <c r="AC64" s="1150" t="n"/>
      <c r="AD64" s="1150" t="n"/>
    </row>
    <row r="65">
      <c r="A65" t="inlineStr">
        <is>
          <t>10:40-12:10</t>
        </is>
      </c>
      <c r="B65" s="1338" t="inlineStr">
        <is>
          <t>Eleonora Ilina</t>
        </is>
      </c>
      <c r="C65" t="inlineStr">
        <is>
          <t>Eleonora Ilina</t>
        </is>
      </c>
      <c r="D65" t="inlineStr">
        <is>
          <t>Eleonora Ilina</t>
        </is>
      </c>
      <c r="E65" t="inlineStr">
        <is>
          <t>Eleonora Ilina</t>
        </is>
      </c>
      <c r="F65" t="inlineStr">
        <is>
          <t>Eleonora Ilina</t>
        </is>
      </c>
      <c r="G65" t="inlineStr">
        <is>
          <t>Eleonora Ilina</t>
        </is>
      </c>
      <c r="H65" t="inlineStr">
        <is>
          <t>Eleonora Ilina</t>
        </is>
      </c>
      <c r="I65" t="inlineStr">
        <is>
          <t>Eleonora Ilina</t>
        </is>
      </c>
      <c r="J65" t="inlineStr">
        <is>
          <t>Eleonora Ilina</t>
        </is>
      </c>
      <c r="K65" t="inlineStr">
        <is>
          <t>Eleonora Ilina</t>
        </is>
      </c>
      <c r="L65" t="inlineStr">
        <is>
          <t>11:00-12:30</t>
        </is>
      </c>
      <c r="M65" s="467" t="n"/>
      <c r="Q65" s="1150" t="n"/>
      <c r="R65" s="1150" t="n"/>
      <c r="S65" s="171" t="n"/>
      <c r="T65" s="172" t="n"/>
      <c r="U65" t="inlineStr">
        <is>
          <t>10:40-12:10</t>
        </is>
      </c>
      <c r="V65" s="139" t="n"/>
      <c r="X65" s="171" t="n"/>
      <c r="Y65" s="72" t="n"/>
      <c r="Z65" s="467" t="n"/>
      <c r="AA65" s="1150" t="n"/>
      <c r="AB65" s="1150" t="n"/>
      <c r="AC65" s="1150" t="n"/>
      <c r="AD65" s="1150" t="n"/>
    </row>
    <row r="66">
      <c r="A66" t="inlineStr">
        <is>
          <t>10:40-12:10</t>
        </is>
      </c>
      <c r="B66" s="1340" t="inlineStr">
        <is>
          <t>108 (ONLY ON 22/06)</t>
        </is>
      </c>
      <c r="C66" t="inlineStr">
        <is>
          <t>108 (ONLY ON 22/06)</t>
        </is>
      </c>
      <c r="D66" t="inlineStr">
        <is>
          <t>108 (ONLY ON 22/06)</t>
        </is>
      </c>
      <c r="E66" t="inlineStr">
        <is>
          <t>108 (ONLY ON 22/06)</t>
        </is>
      </c>
      <c r="F66" t="inlineStr">
        <is>
          <t>108 (ONLY ON 22/06)</t>
        </is>
      </c>
      <c r="G66" t="inlineStr">
        <is>
          <t>108 (ONLY ON 22/06)</t>
        </is>
      </c>
      <c r="H66" t="inlineStr">
        <is>
          <t>108 (ONLY ON 22/06)</t>
        </is>
      </c>
      <c r="I66" t="inlineStr">
        <is>
          <t>108 (ONLY ON 22/06)</t>
        </is>
      </c>
      <c r="J66" t="inlineStr">
        <is>
          <t>108 (ONLY ON 22/06)</t>
        </is>
      </c>
      <c r="K66" t="inlineStr">
        <is>
          <t>108 (ONLY ON 22/06)</t>
        </is>
      </c>
      <c r="L66" t="inlineStr">
        <is>
          <t>11:00-12:30</t>
        </is>
      </c>
      <c r="M66" s="756" t="n"/>
      <c r="Q66" s="542" t="n"/>
      <c r="R66" s="542" t="n"/>
      <c r="S66" s="689" t="n"/>
      <c r="T66" s="756" t="n"/>
      <c r="U66" t="inlineStr">
        <is>
          <t>10:40-12:10</t>
        </is>
      </c>
      <c r="V66" s="479" t="n"/>
      <c r="X66" s="1167" t="n"/>
      <c r="Y66" s="1157" t="n"/>
      <c r="Z66" s="467" t="n"/>
      <c r="AA66" s="1150" t="n"/>
      <c r="AB66" s="1150" t="n"/>
      <c r="AC66" s="1150" t="n"/>
      <c r="AD66" s="1150" t="n"/>
    </row>
    <row r="67">
      <c r="A67" s="761" t="inlineStr">
        <is>
          <t>12:40-14:10</t>
        </is>
      </c>
      <c r="B67" s="161" t="n"/>
      <c r="C67" s="161" t="n"/>
      <c r="D67" s="161" t="n"/>
      <c r="E67" s="161" t="n"/>
      <c r="F67" s="161" t="n"/>
      <c r="G67" s="161" t="n"/>
      <c r="H67" s="161" t="n"/>
      <c r="I67" s="161" t="n"/>
      <c r="J67" s="161" t="n"/>
      <c r="K67" s="161" t="n"/>
      <c r="L67" s="761" t="inlineStr">
        <is>
          <t>13:00-14:30</t>
        </is>
      </c>
      <c r="M67" s="376" t="n"/>
      <c r="U67" s="761" t="inlineStr">
        <is>
          <t>12:40-14:10</t>
        </is>
      </c>
      <c r="V67" s="1466" t="n"/>
      <c r="X67" s="501" t="n"/>
      <c r="Z67" s="367" t="n"/>
      <c r="AA67" s="1150" t="n"/>
      <c r="AB67" s="1150" t="n"/>
      <c r="AC67" s="1150" t="n"/>
      <c r="AD67" s="1150" t="n"/>
    </row>
    <row r="68">
      <c r="A68" t="inlineStr">
        <is>
          <t>12:40-14:10</t>
        </is>
      </c>
      <c r="B68" s="172" t="n"/>
      <c r="C68" s="172" t="n"/>
      <c r="D68" s="172" t="n"/>
      <c r="E68" s="172" t="n"/>
      <c r="F68" s="172" t="n"/>
      <c r="G68" s="172" t="n"/>
      <c r="H68" s="172" t="n"/>
      <c r="I68" s="172" t="n"/>
      <c r="J68" s="172" t="n"/>
      <c r="K68" s="172" t="n"/>
      <c r="L68" t="inlineStr">
        <is>
          <t>13:00-14:30</t>
        </is>
      </c>
      <c r="M68" s="126" t="n"/>
      <c r="U68" t="inlineStr">
        <is>
          <t>12:40-14:10</t>
        </is>
      </c>
      <c r="V68" s="139" t="n"/>
      <c r="X68" s="467" t="n"/>
      <c r="Z68" s="1171" t="n"/>
      <c r="AA68" s="1150" t="n"/>
      <c r="AB68" s="1150" t="n"/>
      <c r="AC68" s="1150" t="n"/>
      <c r="AD68" s="1150" t="n"/>
    </row>
    <row r="69">
      <c r="A69" t="inlineStr">
        <is>
          <t>12:40-14:10</t>
        </is>
      </c>
      <c r="B69" s="756" t="n"/>
      <c r="C69" s="756" t="n"/>
      <c r="D69" s="756" t="n"/>
      <c r="E69" s="756" t="n"/>
      <c r="F69" s="756" t="n"/>
      <c r="G69" s="756" t="n"/>
      <c r="H69" s="756" t="n"/>
      <c r="I69" s="756" t="n"/>
      <c r="J69" s="756" t="n"/>
      <c r="K69" s="756" t="n"/>
      <c r="L69" t="inlineStr">
        <is>
          <t>13:00-14:30</t>
        </is>
      </c>
      <c r="M69" s="1157" t="n"/>
      <c r="U69" t="inlineStr">
        <is>
          <t>12:40-14:10</t>
        </is>
      </c>
      <c r="V69" s="479" t="n"/>
      <c r="X69" s="1157" t="n"/>
      <c r="Z69" s="373" t="n"/>
      <c r="AA69" s="1150" t="n"/>
      <c r="AB69" s="1150" t="n"/>
      <c r="AC69" s="1150" t="n"/>
      <c r="AD69" s="1150" t="n"/>
    </row>
    <row r="70">
      <c r="A70" s="761" t="inlineStr">
        <is>
          <t>14:20-15:50</t>
        </is>
      </c>
      <c r="B70" s="554" t="n"/>
      <c r="C70" s="554" t="n"/>
      <c r="D70" s="554" t="n"/>
      <c r="E70" s="554" t="n"/>
      <c r="F70" s="554" t="n"/>
      <c r="G70" s="554" t="n"/>
      <c r="H70" s="554" t="n"/>
      <c r="I70" s="161" t="n"/>
      <c r="J70" s="554" t="n"/>
      <c r="K70" s="554" t="n"/>
      <c r="L70" s="761" t="inlineStr">
        <is>
          <t>14:40-16:10</t>
        </is>
      </c>
      <c r="M70" s="185" t="n"/>
      <c r="U70" s="761" t="inlineStr">
        <is>
          <t>14:20-15:50</t>
        </is>
      </c>
      <c r="V70" s="1466" t="n"/>
      <c r="X70" s="161" t="n"/>
      <c r="Y70" s="129" t="n"/>
      <c r="Z70" s="367" t="n"/>
      <c r="AA70" s="1150" t="n"/>
      <c r="AB70" s="1150" t="n"/>
      <c r="AC70" s="1150" t="n"/>
      <c r="AD70" s="1150" t="n"/>
    </row>
    <row r="71">
      <c r="A71" t="inlineStr">
        <is>
          <t>14:20-15:50</t>
        </is>
      </c>
      <c r="B71" s="467" t="n"/>
      <c r="C71" s="467" t="n"/>
      <c r="D71" s="467" t="n"/>
      <c r="E71" s="358" t="n"/>
      <c r="F71" s="72" t="n"/>
      <c r="G71" s="72" t="n"/>
      <c r="H71" s="70" t="n"/>
      <c r="I71" s="72" t="n"/>
      <c r="J71" s="72" t="n"/>
      <c r="K71" s="72" t="n"/>
      <c r="L71" t="inlineStr">
        <is>
          <t>14:40-16:10</t>
        </is>
      </c>
      <c r="M71" s="126" t="n"/>
      <c r="U71" t="inlineStr">
        <is>
          <t>14:20-15:50</t>
        </is>
      </c>
      <c r="V71" s="139" t="n"/>
      <c r="X71" s="72" t="n"/>
      <c r="Y71" s="72" t="n"/>
      <c r="Z71" s="1171" t="n"/>
      <c r="AA71" s="1150" t="n"/>
      <c r="AB71" s="1150" t="n"/>
      <c r="AC71" s="1150" t="n"/>
      <c r="AD71" s="1150" t="n"/>
    </row>
    <row r="72">
      <c r="A72" t="inlineStr">
        <is>
          <t>14:20-15:50</t>
        </is>
      </c>
      <c r="B72" s="1157" t="n"/>
      <c r="C72" s="1157" t="n"/>
      <c r="D72" s="1157" t="n"/>
      <c r="E72" s="1157" t="n"/>
      <c r="F72" s="467" t="n"/>
      <c r="G72" s="1157" t="n"/>
      <c r="H72" s="1170" t="n"/>
      <c r="I72" s="756" t="n"/>
      <c r="J72" s="1157" t="n"/>
      <c r="K72" s="1157" t="n"/>
      <c r="L72" t="inlineStr">
        <is>
          <t>14:40-16:10</t>
        </is>
      </c>
      <c r="M72" s="1157" t="n"/>
      <c r="U72" t="inlineStr">
        <is>
          <t>14:20-15:50</t>
        </is>
      </c>
      <c r="V72" s="479" t="n"/>
      <c r="X72" s="1157" t="n"/>
      <c r="Y72" s="1157" t="n"/>
      <c r="Z72" s="373" t="n"/>
      <c r="AA72" s="1150" t="n"/>
      <c r="AB72" s="1150" t="n"/>
      <c r="AC72" s="1150" t="n"/>
      <c r="AD72" s="1150" t="n"/>
    </row>
    <row r="73">
      <c r="A73" s="761" t="inlineStr">
        <is>
          <t>16:00-17:30</t>
        </is>
      </c>
      <c r="B73" s="554" t="n"/>
      <c r="C73" s="554" t="n"/>
      <c r="D73" s="554" t="n"/>
      <c r="E73" s="163" t="n"/>
      <c r="F73" s="161" t="n"/>
      <c r="G73" s="185" t="n"/>
      <c r="H73" s="161" t="n"/>
      <c r="I73" s="554" t="n"/>
      <c r="J73" s="554" t="n"/>
      <c r="K73" s="554" t="n"/>
      <c r="L73" s="1322" t="inlineStr">
        <is>
          <t>16:20-17:50</t>
        </is>
      </c>
      <c r="M73" s="554" t="n"/>
      <c r="N73" s="166" t="n"/>
      <c r="O73" s="554" t="n"/>
      <c r="P73" s="185" t="n"/>
      <c r="Q73" s="185" t="n"/>
      <c r="R73" s="129" t="n"/>
      <c r="S73" s="161" t="n"/>
      <c r="T73" s="161" t="n"/>
      <c r="U73" s="761" t="inlineStr">
        <is>
          <t>16:00-17:30</t>
        </is>
      </c>
      <c r="V73" s="1093" t="n"/>
      <c r="W73" s="129" t="n"/>
      <c r="X73" s="60" t="n"/>
      <c r="Y73" s="161" t="n"/>
      <c r="Z73" s="1104" t="n"/>
      <c r="AA73" s="1150" t="n"/>
      <c r="AB73" s="1150" t="n"/>
      <c r="AC73" s="1150" t="n"/>
      <c r="AD73" s="1150" t="n"/>
    </row>
    <row r="74">
      <c r="A74" t="inlineStr">
        <is>
          <t>16:00-17:30</t>
        </is>
      </c>
      <c r="B74" s="467" t="n"/>
      <c r="C74" s="467" t="n"/>
      <c r="D74" s="467" t="n"/>
      <c r="E74" s="171" t="n"/>
      <c r="F74" s="72" t="n"/>
      <c r="G74" s="70" t="n"/>
      <c r="H74" s="72" t="n"/>
      <c r="I74" s="70" t="n"/>
      <c r="J74" s="72" t="n"/>
      <c r="K74" s="72" t="n"/>
      <c r="L74" t="inlineStr">
        <is>
          <t>16:20-17:50</t>
        </is>
      </c>
      <c r="M74" s="467" t="n"/>
      <c r="N74" s="467" t="n"/>
      <c r="O74" s="467" t="n"/>
      <c r="P74" s="126" t="n"/>
      <c r="Q74" s="200" t="n"/>
      <c r="R74" s="72" t="n"/>
      <c r="S74" s="467" t="n"/>
      <c r="T74" s="467" t="n"/>
      <c r="U74" t="inlineStr">
        <is>
          <t>16:00-17:30</t>
        </is>
      </c>
      <c r="W74" s="72" t="n"/>
      <c r="X74" s="72" t="n"/>
      <c r="Y74" s="72" t="n"/>
      <c r="Z74" s="303" t="n"/>
      <c r="AA74" s="1150" t="n"/>
      <c r="AB74" s="1150" t="n"/>
      <c r="AC74" s="1150" t="n"/>
      <c r="AD74" s="1150" t="n"/>
    </row>
    <row r="75">
      <c r="A75" t="inlineStr">
        <is>
          <t>16:00-17:30</t>
        </is>
      </c>
      <c r="B75" s="1157" t="n"/>
      <c r="C75" s="1157" t="n"/>
      <c r="D75" s="1157" t="n"/>
      <c r="E75" s="1167" t="n"/>
      <c r="F75" s="756" t="n"/>
      <c r="G75" s="1170" t="n"/>
      <c r="H75" s="756" t="n"/>
      <c r="I75" s="1170" t="n"/>
      <c r="J75" s="1157" t="n"/>
      <c r="K75" s="1157" t="n"/>
      <c r="L75" t="inlineStr">
        <is>
          <t>16:20-17:50</t>
        </is>
      </c>
      <c r="M75" s="166" t="n"/>
      <c r="N75" s="570" t="n"/>
      <c r="O75" s="570" t="n"/>
      <c r="P75" s="212" t="n"/>
      <c r="Q75" s="212" t="n"/>
      <c r="R75" s="1157" t="n"/>
      <c r="S75" s="756" t="n"/>
      <c r="T75" s="756" t="n"/>
      <c r="U75" t="inlineStr">
        <is>
          <t>16:00-17:30</t>
        </is>
      </c>
      <c r="W75" s="691" t="n"/>
      <c r="X75" s="570" t="n"/>
      <c r="Y75" s="1157" t="n"/>
      <c r="Z75" s="316" t="n"/>
      <c r="AA75" s="1150" t="n"/>
      <c r="AB75" s="1150" t="n"/>
      <c r="AC75" s="1150" t="n"/>
      <c r="AD75" s="1150" t="n"/>
    </row>
    <row r="76">
      <c r="A76" s="761" t="inlineStr">
        <is>
          <t>17:40-19:10</t>
        </is>
      </c>
      <c r="B76" s="554" t="n"/>
      <c r="C76" s="554" t="n"/>
      <c r="D76" s="554" t="n"/>
      <c r="E76" s="186" t="n"/>
      <c r="F76" s="666" t="n"/>
      <c r="G76" s="161" t="n"/>
      <c r="H76" s="554" t="n"/>
      <c r="I76" s="554" t="n"/>
      <c r="J76" s="554" t="n"/>
      <c r="K76" s="666" t="n"/>
      <c r="L76" s="1322" t="inlineStr">
        <is>
          <t>18:00-19:30</t>
        </is>
      </c>
      <c r="M76" s="328" t="n"/>
      <c r="N76" s="761" t="n"/>
      <c r="O76" s="759" t="n"/>
      <c r="P76" s="761" t="n"/>
      <c r="Q76" s="761" t="n"/>
      <c r="R76" s="761" t="n"/>
      <c r="S76" s="761" t="n"/>
      <c r="T76" s="761" t="n"/>
      <c r="U76" s="761" t="inlineStr">
        <is>
          <t>17:40-19:10</t>
        </is>
      </c>
      <c r="V76" s="761" t="n"/>
      <c r="W76" s="577" t="n"/>
      <c r="X76" s="518" t="n"/>
      <c r="Y76" s="761" t="n"/>
      <c r="Z76" s="1353" t="n"/>
      <c r="AA76" s="1150" t="n"/>
      <c r="AB76" s="1150" t="n"/>
      <c r="AC76" s="1150" t="n"/>
      <c r="AD76" s="1150" t="n"/>
    </row>
    <row r="77">
      <c r="A77" t="inlineStr">
        <is>
          <t>17:40-19:10</t>
        </is>
      </c>
      <c r="B77" s="666" t="n"/>
      <c r="C77" s="666" t="n"/>
      <c r="D77" s="467" t="n"/>
      <c r="E77" s="1188" t="n"/>
      <c r="F77" s="666" t="n"/>
      <c r="G77" s="72" t="n"/>
      <c r="H77" s="70" t="n"/>
      <c r="I77" s="666" t="n"/>
      <c r="J77" s="376" t="n"/>
      <c r="K77" s="666" t="n"/>
      <c r="L77" t="inlineStr">
        <is>
          <t>18:00-19:30</t>
        </is>
      </c>
      <c r="S77" s="761" t="n"/>
      <c r="T77" s="761" t="n"/>
      <c r="U77" t="inlineStr">
        <is>
          <t>17:40-19:10</t>
        </is>
      </c>
      <c r="X77" s="510" t="n"/>
      <c r="AA77" s="1150" t="n"/>
      <c r="AB77" s="1150" t="n"/>
      <c r="AC77" s="1150" t="n"/>
      <c r="AD77" s="1150" t="n"/>
    </row>
    <row r="78">
      <c r="A78" t="inlineStr">
        <is>
          <t>17:40-19:10</t>
        </is>
      </c>
      <c r="B78" s="570" t="n"/>
      <c r="C78" s="570" t="n"/>
      <c r="D78" s="1157" t="n"/>
      <c r="E78" s="743" t="n"/>
      <c r="F78" s="570" t="n"/>
      <c r="G78" s="756" t="n"/>
      <c r="H78" s="1170" t="n"/>
      <c r="I78" s="570" t="n"/>
      <c r="J78" s="570" t="n"/>
      <c r="K78" s="570" t="n"/>
      <c r="L78" t="inlineStr">
        <is>
          <t>18:00-19:30</t>
        </is>
      </c>
      <c r="S78" s="761" t="n"/>
      <c r="T78" s="761" t="n"/>
      <c r="U78" t="inlineStr">
        <is>
          <t>17:40-19:10</t>
        </is>
      </c>
      <c r="X78" s="516" t="n"/>
      <c r="AA78" s="1150" t="n"/>
      <c r="AB78" s="1150" t="n"/>
      <c r="AC78" s="1150" t="n"/>
      <c r="AD78" s="1150" t="n"/>
    </row>
    <row r="79">
      <c r="A79" s="791" t="inlineStr">
        <is>
          <t>FRIDAY</t>
        </is>
      </c>
      <c r="B79" s="794" t="n"/>
      <c r="J79" s="1020" t="n"/>
      <c r="K79" s="1019" t="n"/>
      <c r="L79" s="228" t="inlineStr">
        <is>
          <t>FRIDAY</t>
        </is>
      </c>
      <c r="M79" s="886" t="n"/>
      <c r="S79" s="227" t="n"/>
      <c r="T79" s="227" t="n"/>
      <c r="U79" s="791" t="inlineStr">
        <is>
          <t>FRIDAY</t>
        </is>
      </c>
      <c r="V79" s="1019" t="n"/>
      <c r="W79" s="1019" t="n"/>
      <c r="X79" s="794" t="n"/>
      <c r="Y79" s="794" t="n"/>
      <c r="Z79" s="794" t="n"/>
      <c r="AA79" s="1150" t="n"/>
      <c r="AB79" s="1150" t="n"/>
      <c r="AC79" s="1150" t="n"/>
      <c r="AD79" s="1150" t="n"/>
    </row>
    <row r="80">
      <c r="A80" s="761" t="inlineStr">
        <is>
          <t>09:00-10:30</t>
        </is>
      </c>
      <c r="B80" s="1467" t="n"/>
      <c r="L80" s="921" t="inlineStr">
        <is>
          <t>09:20-10:50</t>
        </is>
      </c>
      <c r="M80" s="161" t="n"/>
      <c r="Q80" s="161" t="n"/>
      <c r="S80" s="437" t="n"/>
      <c r="T80" s="161" t="n"/>
      <c r="U80" s="761" t="inlineStr">
        <is>
          <t>09:00-10:30</t>
        </is>
      </c>
      <c r="V80" s="439" t="n"/>
      <c r="X80" s="530" t="n"/>
      <c r="Z80" s="1104" t="n"/>
      <c r="AA80" s="1150" t="n"/>
      <c r="AB80" s="1150" t="n"/>
      <c r="AC80" s="1150" t="n"/>
      <c r="AD80" s="1150" t="n"/>
    </row>
    <row r="81">
      <c r="A81" t="inlineStr">
        <is>
          <t>09:00-10:30</t>
        </is>
      </c>
      <c r="B81" s="534" t="n"/>
      <c r="L81" t="inlineStr">
        <is>
          <t>09:20-10:50</t>
        </is>
      </c>
      <c r="M81" s="172" t="n"/>
      <c r="Q81" s="172" t="n"/>
      <c r="S81" s="476" t="n"/>
      <c r="T81" s="172" t="n"/>
      <c r="U81" t="inlineStr">
        <is>
          <t>09:00-10:30</t>
        </is>
      </c>
      <c r="V81" s="72" t="n"/>
      <c r="X81" s="1188" t="n"/>
      <c r="Z81" s="1105" t="n"/>
      <c r="AA81" s="1150" t="n"/>
      <c r="AB81" s="1150" t="n"/>
      <c r="AC81" s="1150" t="n"/>
      <c r="AD81" s="1150" t="n"/>
    </row>
    <row r="82">
      <c r="A82" t="inlineStr">
        <is>
          <t>09:00-10:30</t>
        </is>
      </c>
      <c r="B82" s="512" t="n"/>
      <c r="L82" t="inlineStr">
        <is>
          <t>09:20-10:50</t>
        </is>
      </c>
      <c r="M82" s="756" t="n"/>
      <c r="Q82" s="756" t="n"/>
      <c r="S82" s="542" t="n"/>
      <c r="T82" s="756" t="n"/>
      <c r="U82" t="inlineStr">
        <is>
          <t>09:00-10:30</t>
        </is>
      </c>
      <c r="V82" s="1468" t="n"/>
      <c r="X82" s="743" t="n"/>
      <c r="Z82" s="698" t="n"/>
      <c r="AA82" s="1150" t="n"/>
      <c r="AB82" s="1150" t="n"/>
      <c r="AC82" s="1150" t="n"/>
      <c r="AD82" s="1150" t="n"/>
    </row>
    <row r="83">
      <c r="A83" s="761" t="inlineStr">
        <is>
          <t>10:40-12:10</t>
        </is>
      </c>
      <c r="B83" s="1469" t="n"/>
      <c r="L83" s="921" t="inlineStr">
        <is>
          <t>11:00-12:30</t>
        </is>
      </c>
      <c r="M83" s="161" t="n"/>
      <c r="Q83" s="161" t="n"/>
      <c r="R83" s="161" t="n"/>
      <c r="S83" s="436" t="n"/>
      <c r="T83" s="161" t="n"/>
      <c r="U83" s="761" t="inlineStr">
        <is>
          <t>10:40-12:10</t>
        </is>
      </c>
      <c r="V83" s="185" t="n"/>
      <c r="X83" s="163" t="n"/>
      <c r="Y83" s="1177" t="n"/>
      <c r="Z83" s="161" t="n"/>
      <c r="AA83" s="1150" t="n"/>
      <c r="AB83" s="1150" t="n"/>
      <c r="AC83" s="1150" t="n"/>
      <c r="AD83" s="1150" t="n"/>
    </row>
    <row r="84">
      <c r="A84" t="inlineStr">
        <is>
          <t>10:40-12:10</t>
        </is>
      </c>
      <c r="B84" s="534" t="n"/>
      <c r="L84" t="inlineStr">
        <is>
          <t>11:00-12:30</t>
        </is>
      </c>
      <c r="M84" s="467" t="n"/>
      <c r="Q84" s="172" t="n"/>
      <c r="R84" s="172" t="n"/>
      <c r="S84" s="171" t="n"/>
      <c r="T84" s="172" t="n"/>
      <c r="U84" t="inlineStr">
        <is>
          <t>10:40-12:10</t>
        </is>
      </c>
      <c r="V84" s="126" t="n"/>
      <c r="X84" s="171" t="n"/>
      <c r="Y84" s="72" t="n"/>
      <c r="Z84" s="467" t="n"/>
      <c r="AA84" s="1150" t="n"/>
      <c r="AB84" s="1150" t="n"/>
      <c r="AC84" s="1150" t="n"/>
      <c r="AD84" s="1150" t="n"/>
    </row>
    <row r="85">
      <c r="A85" t="inlineStr">
        <is>
          <t>10:40-12:10</t>
        </is>
      </c>
      <c r="B85" s="512" t="n"/>
      <c r="L85" t="inlineStr">
        <is>
          <t>11:00-12:30</t>
        </is>
      </c>
      <c r="M85" s="756" t="n"/>
      <c r="Q85" s="756" t="n"/>
      <c r="R85" s="756" t="n"/>
      <c r="S85" s="689" t="n"/>
      <c r="T85" s="756" t="n"/>
      <c r="U85" t="inlineStr">
        <is>
          <t>10:40-12:10</t>
        </is>
      </c>
      <c r="V85" s="1170" t="n"/>
      <c r="X85" s="171" t="n"/>
      <c r="Y85" s="570" t="n"/>
      <c r="Z85" s="1157" t="n"/>
      <c r="AA85" s="1150" t="n"/>
      <c r="AB85" s="1150" t="n"/>
      <c r="AC85" s="1150" t="n"/>
      <c r="AD85" s="1150" t="n"/>
    </row>
    <row r="86">
      <c r="A86" s="761" t="inlineStr">
        <is>
          <t>12:40-14:10</t>
        </is>
      </c>
      <c r="B86" s="376" t="n"/>
      <c r="C86" s="161" t="n"/>
      <c r="D86" s="376" t="n"/>
      <c r="E86" s="161" t="n"/>
      <c r="F86" s="376" t="n"/>
      <c r="G86" s="161" t="n"/>
      <c r="H86" s="376" t="n"/>
      <c r="I86" s="554" t="n"/>
      <c r="J86" s="376" t="n"/>
      <c r="K86" s="161" t="n"/>
      <c r="L86" s="921" t="inlineStr">
        <is>
          <t>13:00-14:30</t>
        </is>
      </c>
      <c r="M86" s="161" t="n"/>
      <c r="N86" s="186" t="n"/>
      <c r="O86" s="161" t="n"/>
      <c r="P86" s="161" t="n"/>
      <c r="Q86" s="554" t="n"/>
      <c r="R86" s="161" t="n"/>
      <c r="S86" s="161" t="n"/>
      <c r="T86" s="237" t="n"/>
      <c r="U86" s="761" t="inlineStr">
        <is>
          <t>12:40-14:10</t>
        </is>
      </c>
      <c r="V86" s="185" t="n"/>
      <c r="X86" s="554" t="n"/>
      <c r="Y86" s="534" t="n"/>
      <c r="Z86" s="500" t="n"/>
      <c r="AA86" s="1150" t="n"/>
      <c r="AB86" s="1150" t="n"/>
      <c r="AC86" s="1150" t="n"/>
      <c r="AD86" s="1150" t="n"/>
    </row>
    <row r="87">
      <c r="A87" t="inlineStr">
        <is>
          <t>12:40-14:10</t>
        </is>
      </c>
      <c r="B87" s="376" t="n"/>
      <c r="C87" s="72" t="n"/>
      <c r="D87" s="376" t="n"/>
      <c r="E87" s="72" t="n"/>
      <c r="F87" s="376" t="n"/>
      <c r="G87" s="72" t="n"/>
      <c r="H87" s="376" t="n"/>
      <c r="I87" s="72" t="n"/>
      <c r="J87" s="376" t="n"/>
      <c r="K87" s="72" t="n"/>
      <c r="L87" t="inlineStr">
        <is>
          <t>13:00-14:30</t>
        </is>
      </c>
      <c r="M87" s="172" t="n"/>
      <c r="N87" s="467" t="n"/>
      <c r="O87" s="467" t="n"/>
      <c r="P87" s="172" t="n"/>
      <c r="Q87" s="316" t="n"/>
      <c r="R87" s="172" t="n"/>
      <c r="S87" s="467" t="n"/>
      <c r="T87" s="72" t="n"/>
      <c r="U87" t="inlineStr">
        <is>
          <t>12:40-14:10</t>
        </is>
      </c>
      <c r="V87" s="126" t="n"/>
      <c r="X87" s="467" t="n"/>
      <c r="Y87" s="126" t="n"/>
      <c r="Z87" s="467" t="n"/>
      <c r="AA87" s="1150" t="n"/>
      <c r="AB87" s="1150" t="n"/>
      <c r="AC87" s="1150" t="n"/>
      <c r="AD87" s="1150" t="n"/>
    </row>
    <row r="88">
      <c r="A88" t="inlineStr">
        <is>
          <t>12:40-14:10</t>
        </is>
      </c>
      <c r="B88" s="1170" t="n"/>
      <c r="C88" s="756" t="n"/>
      <c r="D88" s="1170" t="n"/>
      <c r="E88" s="756" t="n"/>
      <c r="F88" s="1170" t="n"/>
      <c r="G88" s="756" t="n"/>
      <c r="H88" s="1170" t="n"/>
      <c r="I88" s="1157" t="n"/>
      <c r="J88" s="1170" t="n"/>
      <c r="K88" s="756" t="n"/>
      <c r="L88" t="inlineStr">
        <is>
          <t>13:00-14:30</t>
        </is>
      </c>
      <c r="M88" s="756" t="n"/>
      <c r="N88" s="1157" t="n"/>
      <c r="O88" s="756" t="n"/>
      <c r="P88" s="756" t="n"/>
      <c r="Q88" s="570" t="n"/>
      <c r="R88" s="756" t="n"/>
      <c r="S88" s="756" t="n"/>
      <c r="T88" s="570" t="n"/>
      <c r="U88" t="inlineStr">
        <is>
          <t>12:40-14:10</t>
        </is>
      </c>
      <c r="V88" s="1170" t="n"/>
      <c r="X88" s="1157" t="n"/>
      <c r="Y88" s="1170" t="n"/>
      <c r="Z88" s="1178" t="n"/>
      <c r="AA88" s="1150" t="n"/>
      <c r="AB88" s="1150" t="n"/>
      <c r="AC88" s="1150" t="n"/>
      <c r="AD88" s="1150" t="n"/>
    </row>
    <row r="89">
      <c r="A89" s="761" t="inlineStr">
        <is>
          <t>14:20-15:50</t>
        </is>
      </c>
      <c r="B89" s="161" t="n"/>
      <c r="C89" s="376" t="n"/>
      <c r="D89" s="161" t="n"/>
      <c r="E89" s="376" t="n"/>
      <c r="F89" s="161" t="n"/>
      <c r="G89" s="376" t="n"/>
      <c r="H89" s="554" t="n"/>
      <c r="I89" s="376" t="n"/>
      <c r="J89" s="161" t="n"/>
      <c r="K89" s="376" t="n"/>
      <c r="L89" s="1322" t="inlineStr">
        <is>
          <t>14:40-16:10</t>
        </is>
      </c>
      <c r="M89" s="186" t="n"/>
      <c r="N89" s="161" t="n"/>
      <c r="O89" s="161" t="n"/>
      <c r="P89" s="161" t="n"/>
      <c r="Q89" s="161" t="n"/>
      <c r="R89" s="161" t="n"/>
      <c r="S89" s="437" t="n"/>
      <c r="T89" s="161" t="n"/>
      <c r="U89" s="761" t="inlineStr">
        <is>
          <t>14:20-15:50</t>
        </is>
      </c>
      <c r="V89" s="439" t="n"/>
      <c r="X89" s="554" t="n"/>
      <c r="Y89" s="60" t="n"/>
      <c r="Z89" s="701" t="n"/>
      <c r="AA89" s="1150" t="n"/>
      <c r="AB89" s="1150" t="n"/>
      <c r="AC89" s="1150" t="n"/>
      <c r="AD89" s="1150" t="n"/>
    </row>
    <row r="90">
      <c r="A90" t="inlineStr">
        <is>
          <t>14:20-15:50</t>
        </is>
      </c>
      <c r="B90" s="72" t="n"/>
      <c r="C90" s="376" t="n"/>
      <c r="D90" s="72" t="n"/>
      <c r="E90" s="376" t="n"/>
      <c r="F90" s="72" t="n"/>
      <c r="G90" s="376" t="n"/>
      <c r="H90" s="72" t="n"/>
      <c r="I90" s="376" t="n"/>
      <c r="J90" s="72" t="n"/>
      <c r="K90" s="376" t="n"/>
      <c r="L90" t="inlineStr">
        <is>
          <t>14:40-16:10</t>
        </is>
      </c>
      <c r="M90" s="467" t="n"/>
      <c r="N90" s="467" t="n"/>
      <c r="O90" s="172" t="n"/>
      <c r="P90" s="467" t="n"/>
      <c r="Q90" s="172" t="n"/>
      <c r="R90" s="172" t="n"/>
      <c r="S90" s="476" t="n"/>
      <c r="T90" s="172" t="n"/>
      <c r="U90" t="inlineStr">
        <is>
          <t>14:20-15:50</t>
        </is>
      </c>
      <c r="V90" s="72" t="n"/>
      <c r="X90" s="554" t="n"/>
      <c r="Y90" s="467" t="n"/>
      <c r="Z90" s="467" t="n"/>
      <c r="AA90" s="1150" t="n"/>
      <c r="AB90" s="1150" t="n"/>
      <c r="AC90" s="1150" t="n"/>
      <c r="AD90" s="1150" t="n"/>
    </row>
    <row r="91">
      <c r="A91" t="inlineStr">
        <is>
          <t>14:20-15:50</t>
        </is>
      </c>
      <c r="B91" s="756" t="n"/>
      <c r="C91" s="1170" t="n"/>
      <c r="D91" s="756" t="n"/>
      <c r="E91" s="1170" t="n"/>
      <c r="F91" s="793" t="n"/>
      <c r="G91" s="1170" t="n"/>
      <c r="H91" s="1157" t="n"/>
      <c r="I91" s="1170" t="n"/>
      <c r="J91" s="756" t="n"/>
      <c r="K91" s="1170" t="n"/>
      <c r="L91" t="inlineStr">
        <is>
          <t>14:40-16:10</t>
        </is>
      </c>
      <c r="M91" s="1157" t="n"/>
      <c r="N91" s="756" t="n"/>
      <c r="O91" s="756" t="n"/>
      <c r="P91" s="756" t="n"/>
      <c r="Q91" s="756" t="n"/>
      <c r="R91" s="756" t="n"/>
      <c r="S91" s="542" t="n"/>
      <c r="T91" s="756" t="n"/>
      <c r="U91" t="inlineStr">
        <is>
          <t>14:20-15:50</t>
        </is>
      </c>
      <c r="V91" s="1468" t="n"/>
      <c r="X91" s="1157" t="n"/>
      <c r="Y91" s="1157" t="n"/>
      <c r="Z91" s="702" t="n"/>
      <c r="AA91" s="1150" t="n"/>
      <c r="AB91" s="1150" t="n"/>
      <c r="AC91" s="1150" t="n"/>
      <c r="AD91" s="1150" t="n"/>
    </row>
    <row r="92">
      <c r="A92" s="761" t="inlineStr">
        <is>
          <t>16:00-17:30</t>
        </is>
      </c>
      <c r="B92" s="376" t="n"/>
      <c r="C92" s="376" t="n"/>
      <c r="D92" s="376" t="n"/>
      <c r="E92" s="376" t="n"/>
      <c r="F92" s="376" t="n"/>
      <c r="G92" s="376" t="n"/>
      <c r="H92" s="376" t="n"/>
      <c r="I92" s="376" t="n"/>
      <c r="J92" s="376" t="n"/>
      <c r="K92" s="376" t="n"/>
      <c r="L92" s="761" t="inlineStr">
        <is>
          <t>16:20-17:50</t>
        </is>
      </c>
      <c r="M92" s="161" t="n"/>
      <c r="N92" s="161" t="n"/>
      <c r="O92" s="186" t="n"/>
      <c r="P92" s="554" t="n"/>
      <c r="Q92" s="554" t="n"/>
      <c r="R92" s="161" t="n"/>
      <c r="S92" s="163" t="n"/>
      <c r="T92" s="161" t="n"/>
      <c r="U92" s="761" t="inlineStr">
        <is>
          <t>16:00-17:30</t>
        </is>
      </c>
      <c r="V92" s="1093" t="n"/>
      <c r="W92" s="1179" t="n"/>
      <c r="X92" s="1157" t="n"/>
      <c r="Y92" s="1093" t="n"/>
      <c r="Z92" s="1104" t="n"/>
      <c r="AA92" s="1150" t="n"/>
      <c r="AB92" s="1150" t="n"/>
      <c r="AC92" s="1150" t="n"/>
      <c r="AD92" s="1150" t="n"/>
    </row>
    <row r="93">
      <c r="A93" t="inlineStr">
        <is>
          <t>16:00-17:30</t>
        </is>
      </c>
      <c r="B93" s="376" t="n"/>
      <c r="C93" s="376" t="n"/>
      <c r="D93" s="376" t="n"/>
      <c r="E93" s="376" t="n"/>
      <c r="F93" s="376" t="n"/>
      <c r="G93" s="376" t="n"/>
      <c r="H93" s="376" t="n"/>
      <c r="I93" s="376" t="n"/>
      <c r="J93" s="376" t="n"/>
      <c r="K93" s="376" t="n"/>
      <c r="L93" t="inlineStr">
        <is>
          <t>16:20-17:50</t>
        </is>
      </c>
      <c r="M93" s="467" t="n"/>
      <c r="N93" s="467" t="n"/>
      <c r="O93" s="467" t="n"/>
      <c r="P93" s="467" t="n"/>
      <c r="Q93" s="316" t="n"/>
      <c r="R93" s="172" t="n"/>
      <c r="S93" s="171" t="n"/>
      <c r="T93" s="172" t="n"/>
      <c r="U93" t="inlineStr">
        <is>
          <t>16:00-17:30</t>
        </is>
      </c>
      <c r="W93" s="1180" t="n"/>
      <c r="X93" s="467" t="n"/>
      <c r="Z93" s="303" t="n"/>
      <c r="AA93" s="1150" t="n"/>
      <c r="AB93" s="1150" t="n"/>
      <c r="AC93" s="1150" t="n"/>
      <c r="AD93" s="1150" t="n"/>
    </row>
    <row r="94">
      <c r="A94" t="inlineStr">
        <is>
          <t>16:00-17:30</t>
        </is>
      </c>
      <c r="B94" s="1170" t="n"/>
      <c r="C94" s="1170" t="n"/>
      <c r="D94" s="1170" t="n"/>
      <c r="E94" s="1170" t="n"/>
      <c r="F94" s="1170" t="n"/>
      <c r="G94" s="1170" t="n"/>
      <c r="H94" s="1170" t="n"/>
      <c r="I94" s="1170" t="n"/>
      <c r="J94" s="1170" t="n"/>
      <c r="K94" s="1170" t="n"/>
      <c r="L94" t="inlineStr">
        <is>
          <t>16:20-17:50</t>
        </is>
      </c>
      <c r="M94" s="756" t="n"/>
      <c r="N94" s="705" t="n"/>
      <c r="O94" s="1157" t="n"/>
      <c r="P94" s="570" t="n"/>
      <c r="Q94" s="570" t="n"/>
      <c r="R94" s="756" t="n"/>
      <c r="S94" s="1167" t="n"/>
      <c r="T94" s="756" t="n"/>
      <c r="U94" t="inlineStr">
        <is>
          <t>16:00-17:30</t>
        </is>
      </c>
      <c r="W94" s="1181" t="n"/>
      <c r="X94" s="1157" t="n"/>
      <c r="Z94" s="316" t="n"/>
      <c r="AA94" s="1150" t="n"/>
      <c r="AB94" s="1150" t="n"/>
      <c r="AC94" s="1150" t="n"/>
      <c r="AD94" s="1150" t="n"/>
    </row>
    <row r="95">
      <c r="A95" s="761" t="inlineStr">
        <is>
          <t>17:40-19:10</t>
        </is>
      </c>
      <c r="B95" s="875" t="n"/>
      <c r="C95" s="190" t="n"/>
      <c r="D95" s="295" t="n"/>
      <c r="E95" s="190" t="n"/>
      <c r="F95" s="295" t="n"/>
      <c r="G95" s="190" t="n"/>
      <c r="H95" s="295" t="n"/>
      <c r="I95" s="190" t="n"/>
      <c r="J95" s="573" t="n"/>
      <c r="K95" s="190" t="n"/>
      <c r="L95" s="1322" t="inlineStr">
        <is>
          <t>18:00-19:30</t>
        </is>
      </c>
      <c r="M95" s="328" t="n"/>
      <c r="N95" s="761" t="n"/>
      <c r="O95" s="761" t="n"/>
      <c r="P95" s="761" t="n"/>
      <c r="Q95" s="190" t="n"/>
      <c r="R95" s="190" t="n"/>
      <c r="S95" s="190" t="n"/>
      <c r="T95" s="190" t="n"/>
      <c r="U95" s="761" t="inlineStr">
        <is>
          <t>17:40-19:10</t>
        </is>
      </c>
      <c r="V95" s="328" t="n"/>
      <c r="W95" s="579" t="n"/>
      <c r="X95" s="761" t="n"/>
      <c r="Y95" s="761" t="n"/>
      <c r="Z95" s="761" t="n"/>
      <c r="AA95" s="1150" t="n"/>
      <c r="AB95" s="1150" t="n"/>
      <c r="AC95" s="1150" t="n"/>
      <c r="AD95" s="1150" t="n"/>
    </row>
    <row r="96">
      <c r="A96" t="inlineStr">
        <is>
          <t>17:40-19:10</t>
        </is>
      </c>
      <c r="B96" s="775" t="n"/>
      <c r="C96" s="573" t="n"/>
      <c r="D96" s="368" t="n"/>
      <c r="E96" s="573" t="n"/>
      <c r="F96" s="368" t="n"/>
      <c r="G96" s="573" t="n"/>
      <c r="H96" s="368" t="n"/>
      <c r="I96" s="573" t="n"/>
      <c r="J96" s="573" t="n"/>
      <c r="K96" s="573" t="n"/>
      <c r="L96" t="inlineStr">
        <is>
          <t>18:00-19:30</t>
        </is>
      </c>
      <c r="Q96" s="306" t="n"/>
      <c r="R96" s="306" t="n"/>
      <c r="S96" s="306" t="n"/>
      <c r="T96" s="306" t="n"/>
      <c r="U96" t="inlineStr">
        <is>
          <t>17:40-19:10</t>
        </is>
      </c>
      <c r="W96" s="579" t="n"/>
      <c r="AA96" s="1150" t="n"/>
      <c r="AB96" s="1150" t="n"/>
      <c r="AC96" s="1150" t="n"/>
      <c r="AD96" s="1150" t="n"/>
    </row>
    <row r="97">
      <c r="A97" t="inlineStr">
        <is>
          <t>17:40-19:10</t>
        </is>
      </c>
      <c r="B97" s="775" t="n"/>
      <c r="C97" s="573" t="n"/>
      <c r="D97" s="368" t="n"/>
      <c r="E97" s="573" t="n"/>
      <c r="F97" s="368" t="n"/>
      <c r="G97" s="573" t="n"/>
      <c r="H97" s="368" t="n"/>
      <c r="I97" s="573" t="n"/>
      <c r="J97" s="879" t="n"/>
      <c r="K97" s="879" t="n"/>
      <c r="L97" t="inlineStr">
        <is>
          <t>18:00-19:30</t>
        </is>
      </c>
      <c r="Q97" s="879" t="n"/>
      <c r="R97" s="879" t="n"/>
      <c r="S97" s="879" t="n"/>
      <c r="T97" s="879" t="n"/>
      <c r="U97" t="inlineStr">
        <is>
          <t>17:40-19:10</t>
        </is>
      </c>
      <c r="W97" s="576" t="n"/>
      <c r="AA97" s="1150">
        <f>CONCATENATE(A97:Z97)</f>
        <v/>
      </c>
      <c r="AB97" s="1150" t="n"/>
      <c r="AC97" s="1150" t="n"/>
      <c r="AD97" s="1150" t="n"/>
    </row>
    <row r="98">
      <c r="A98" s="791" t="inlineStr">
        <is>
          <t>SATURDAY</t>
        </is>
      </c>
      <c r="B98" s="1386" t="n"/>
      <c r="J98" s="794" t="n"/>
      <c r="K98" s="888" t="n"/>
      <c r="L98" s="228" t="inlineStr">
        <is>
          <t>SATURDAY</t>
        </is>
      </c>
      <c r="M98" s="1019" t="n"/>
      <c r="N98" s="794" t="n"/>
      <c r="O98" s="794" t="n"/>
      <c r="P98" s="794" t="n"/>
      <c r="Q98" s="794" t="n"/>
      <c r="R98" s="794" t="n"/>
      <c r="S98" s="794" t="n"/>
      <c r="T98" s="794" t="n"/>
      <c r="U98" s="791" t="inlineStr">
        <is>
          <t>SATURDAY</t>
        </is>
      </c>
      <c r="V98" s="1019" t="n"/>
      <c r="W98" s="424" t="n"/>
      <c r="X98" s="794" t="n"/>
      <c r="Y98" s="794" t="n"/>
      <c r="Z98" s="794" t="n"/>
      <c r="AA98" s="1150" t="n"/>
      <c r="AB98" s="1150" t="n"/>
      <c r="AC98" s="1150" t="n"/>
      <c r="AD98" s="1150" t="n"/>
    </row>
    <row r="99">
      <c r="A99" s="761" t="inlineStr">
        <is>
          <t>09:00-10:30</t>
        </is>
      </c>
      <c r="B99" s="185" t="n"/>
      <c r="L99" s="1322" t="inlineStr">
        <is>
          <t>09:20-10:50</t>
        </is>
      </c>
      <c r="M99" s="328" t="n"/>
      <c r="N99" s="761" t="n"/>
      <c r="O99" s="761" t="n"/>
      <c r="P99" s="761" t="n"/>
      <c r="Q99" s="761" t="n"/>
      <c r="R99" s="761" t="n"/>
      <c r="S99" s="761" t="n"/>
      <c r="T99" s="761" t="n"/>
      <c r="U99" s="761" t="inlineStr">
        <is>
          <t>09:00-10:30</t>
        </is>
      </c>
      <c r="V99" s="739" t="n"/>
      <c r="W99" s="574" t="n"/>
      <c r="X99" s="741" t="n"/>
      <c r="Y99" s="741" t="n"/>
      <c r="Z99" s="741" t="n"/>
      <c r="AA99" s="1150" t="n"/>
      <c r="AB99" s="1150" t="n"/>
      <c r="AC99" s="1150" t="n"/>
      <c r="AD99" s="1150" t="n"/>
    </row>
    <row r="100">
      <c r="A100" t="inlineStr">
        <is>
          <t>09:00-10:30</t>
        </is>
      </c>
      <c r="B100" s="1470" t="n"/>
      <c r="L100" t="inlineStr">
        <is>
          <t>09:20-10:50</t>
        </is>
      </c>
      <c r="S100" s="761" t="n"/>
      <c r="T100" s="761" t="n"/>
      <c r="U100" t="inlineStr">
        <is>
          <t>09:00-10:30</t>
        </is>
      </c>
      <c r="W100" s="579" t="n"/>
      <c r="AA100" s="1150" t="n"/>
      <c r="AB100" s="1150" t="n"/>
      <c r="AC100" s="1150" t="n"/>
      <c r="AD100" s="1150" t="n"/>
    </row>
    <row r="101">
      <c r="A101" t="inlineStr">
        <is>
          <t>09:00-10:30</t>
        </is>
      </c>
      <c r="B101" s="1446" t="n"/>
      <c r="L101" t="inlineStr">
        <is>
          <t>09:20-10:50</t>
        </is>
      </c>
      <c r="S101" s="761" t="n"/>
      <c r="T101" s="761" t="n"/>
      <c r="U101" t="inlineStr">
        <is>
          <t>09:00-10:30</t>
        </is>
      </c>
      <c r="W101" s="576" t="n"/>
      <c r="AA101" s="1150">
        <f>CONCATENATE(A101:Z101)</f>
        <v/>
      </c>
      <c r="AB101" s="1150" t="n"/>
      <c r="AC101" s="1150" t="n"/>
      <c r="AD101" s="1150" t="n"/>
    </row>
    <row r="102">
      <c r="A102" s="761" t="inlineStr">
        <is>
          <t>10:40-12:10</t>
        </is>
      </c>
      <c r="B102" s="554" t="n"/>
      <c r="L102" s="1322" t="inlineStr">
        <is>
          <t>11:00-12:30</t>
        </is>
      </c>
      <c r="M102" s="328" t="n"/>
      <c r="N102" s="761" t="n"/>
      <c r="O102" s="761" t="n"/>
      <c r="P102" s="761" t="n"/>
      <c r="Q102" s="761" t="n"/>
      <c r="R102" s="761" t="n"/>
      <c r="S102" s="761" t="n"/>
      <c r="T102" s="761" t="n"/>
      <c r="U102" s="761" t="inlineStr">
        <is>
          <t>10:40-12:10</t>
        </is>
      </c>
      <c r="V102" s="739" t="n"/>
      <c r="W102" s="574" t="n"/>
      <c r="X102" s="741" t="n"/>
      <c r="Y102" s="741" t="n"/>
      <c r="Z102" s="741" t="n"/>
      <c r="AA102" s="1150" t="n"/>
      <c r="AB102" s="1150" t="n"/>
      <c r="AC102" s="1150" t="n"/>
      <c r="AD102" s="1150" t="n"/>
    </row>
    <row r="103">
      <c r="A103" t="inlineStr">
        <is>
          <t>10:40-12:10</t>
        </is>
      </c>
      <c r="B103" s="1471" t="n"/>
      <c r="L103" t="inlineStr">
        <is>
          <t>11:00-12:30</t>
        </is>
      </c>
      <c r="S103" s="761" t="n"/>
      <c r="T103" s="761" t="n"/>
      <c r="U103" t="inlineStr">
        <is>
          <t>10:40-12:10</t>
        </is>
      </c>
      <c r="W103" s="579" t="n"/>
      <c r="AA103" s="1150" t="n"/>
      <c r="AB103" s="1150" t="n"/>
      <c r="AC103" s="1150" t="n"/>
      <c r="AD103" s="1150" t="n"/>
    </row>
    <row r="104">
      <c r="A104" t="inlineStr">
        <is>
          <t>10:40-12:10</t>
        </is>
      </c>
      <c r="B104" s="691" t="n"/>
      <c r="L104" t="inlineStr">
        <is>
          <t>11:00-12:30</t>
        </is>
      </c>
      <c r="S104" s="761" t="n"/>
      <c r="T104" s="761" t="n"/>
      <c r="U104" t="inlineStr">
        <is>
          <t>10:40-12:10</t>
        </is>
      </c>
      <c r="W104" s="576" t="n"/>
      <c r="AA104" s="1150">
        <f>CONCATENATE(A104:Z104)</f>
        <v/>
      </c>
      <c r="AB104" s="1150" t="n"/>
      <c r="AC104" s="1150" t="n"/>
      <c r="AD104" s="1150" t="n"/>
    </row>
    <row r="105">
      <c r="A105" s="761" t="inlineStr">
        <is>
          <t>12:40-14:10</t>
        </is>
      </c>
      <c r="B105" s="554" t="n"/>
      <c r="L105" s="1322" t="inlineStr">
        <is>
          <t>13:00-14:30</t>
        </is>
      </c>
      <c r="M105" s="328" t="n"/>
      <c r="N105" s="761" t="n"/>
      <c r="O105" s="761" t="n"/>
      <c r="P105" s="761" t="n"/>
      <c r="Q105" s="761" t="n"/>
      <c r="R105" s="761" t="n"/>
      <c r="S105" s="761" t="n"/>
      <c r="T105" s="761" t="n"/>
      <c r="U105" s="761" t="inlineStr">
        <is>
          <t>12:40-14:10</t>
        </is>
      </c>
      <c r="V105" s="328" t="n"/>
      <c r="W105" s="574" t="n"/>
      <c r="X105" s="761" t="n"/>
      <c r="Y105" s="761" t="n"/>
      <c r="Z105" s="761" t="n"/>
      <c r="AA105" s="1150" t="n"/>
      <c r="AB105" s="1150" t="n"/>
      <c r="AC105" s="1150" t="n"/>
      <c r="AD105" s="1150" t="n"/>
    </row>
    <row r="106">
      <c r="A106" t="inlineStr">
        <is>
          <t>12:40-14:10</t>
        </is>
      </c>
      <c r="B106" s="1471" t="n"/>
      <c r="L106" t="inlineStr">
        <is>
          <t>13:00-14:30</t>
        </is>
      </c>
      <c r="S106" s="761" t="n"/>
      <c r="T106" s="761" t="n"/>
      <c r="U106" t="inlineStr">
        <is>
          <t>12:40-14:10</t>
        </is>
      </c>
      <c r="W106" s="579" t="n"/>
      <c r="AA106" s="1150" t="n"/>
      <c r="AB106" s="1150" t="n"/>
      <c r="AC106" s="1150" t="n"/>
      <c r="AD106" s="1150" t="n"/>
    </row>
    <row r="107">
      <c r="A107" t="inlineStr">
        <is>
          <t>12:40-14:10</t>
        </is>
      </c>
      <c r="B107" s="691" t="n"/>
      <c r="L107" t="inlineStr">
        <is>
          <t>13:00-14:30</t>
        </is>
      </c>
      <c r="S107" s="761" t="n"/>
      <c r="T107" s="761" t="n"/>
      <c r="U107" t="inlineStr">
        <is>
          <t>12:40-14:10</t>
        </is>
      </c>
      <c r="W107" s="576" t="n"/>
      <c r="AA107" s="1150">
        <f>CONCATENATE(A107:Z107)</f>
        <v/>
      </c>
      <c r="AB107" s="1150" t="n"/>
      <c r="AC107" s="1150" t="n"/>
      <c r="AD107" s="1150" t="n"/>
    </row>
    <row r="108">
      <c r="A108" s="761" t="inlineStr">
        <is>
          <t>14:20-15:50</t>
        </is>
      </c>
      <c r="B108" s="1472" t="n"/>
      <c r="C108" s="1473" t="n"/>
      <c r="D108" s="1473" t="n"/>
      <c r="E108" s="1473" t="n"/>
      <c r="F108" s="554" t="n"/>
      <c r="G108" s="1474" t="n"/>
      <c r="H108" s="500" t="n"/>
      <c r="I108" s="1475" t="n"/>
      <c r="J108" s="554" t="n"/>
      <c r="K108" s="500" t="n"/>
      <c r="L108" s="1322" t="inlineStr">
        <is>
          <t>14:40-16:10</t>
        </is>
      </c>
      <c r="M108" s="328" t="n"/>
      <c r="N108" s="761" t="n"/>
      <c r="O108" s="761" t="n"/>
      <c r="P108" s="761" t="n"/>
      <c r="Q108" s="761" t="n"/>
      <c r="R108" s="761" t="n"/>
      <c r="S108" s="761" t="n"/>
      <c r="T108" s="761" t="n"/>
      <c r="U108" s="761" t="inlineStr">
        <is>
          <t>14:20-15:50</t>
        </is>
      </c>
      <c r="V108" s="328" t="n"/>
      <c r="W108" s="574" t="n"/>
      <c r="X108" s="761" t="n"/>
      <c r="Y108" s="761" t="n"/>
      <c r="Z108" s="761" t="n"/>
      <c r="AA108" s="1150" t="n"/>
      <c r="AB108" s="1150" t="n"/>
      <c r="AC108" s="1150" t="n"/>
      <c r="AD108" s="1150" t="n"/>
    </row>
    <row r="109">
      <c r="A109" t="inlineStr">
        <is>
          <t>14:20-15:50</t>
        </is>
      </c>
      <c r="F109" s="1188" t="n"/>
      <c r="H109" s="467" t="n"/>
      <c r="J109" s="1156" t="n"/>
      <c r="K109" s="467" t="n"/>
      <c r="L109" t="inlineStr">
        <is>
          <t>14:40-16:10</t>
        </is>
      </c>
      <c r="S109" s="761" t="n"/>
      <c r="T109" s="761" t="n"/>
      <c r="U109" t="inlineStr">
        <is>
          <t>14:20-15:50</t>
        </is>
      </c>
      <c r="W109" s="579" t="n"/>
      <c r="AA109" s="1150" t="n"/>
      <c r="AB109" s="1150" t="n"/>
      <c r="AC109" s="1150" t="n"/>
      <c r="AD109" s="1150" t="n"/>
    </row>
    <row r="110">
      <c r="A110" t="inlineStr">
        <is>
          <t>14:20-15:50</t>
        </is>
      </c>
      <c r="F110" s="412" t="n"/>
      <c r="H110" s="1093" t="n"/>
      <c r="J110" s="1157" t="n"/>
      <c r="K110" s="1157" t="n"/>
      <c r="L110" t="inlineStr">
        <is>
          <t>14:40-16:10</t>
        </is>
      </c>
      <c r="S110" s="761" t="n"/>
      <c r="T110" s="761" t="n"/>
      <c r="U110" t="inlineStr">
        <is>
          <t>14:20-15:50</t>
        </is>
      </c>
      <c r="W110" s="576" t="n"/>
      <c r="AA110" s="1150">
        <f>CONCATENATE(A110:Z110)</f>
        <v/>
      </c>
      <c r="AB110" s="1150" t="n"/>
      <c r="AC110" s="1150" t="n"/>
      <c r="AD110" s="1150" t="n"/>
    </row>
    <row r="111">
      <c r="A111" s="761" t="inlineStr">
        <is>
          <t>16:00-17:30</t>
        </is>
      </c>
      <c r="B111" s="1387" t="n"/>
      <c r="C111" s="1333" t="n"/>
      <c r="D111" s="1333" t="n"/>
      <c r="E111" s="1333" t="n"/>
      <c r="F111" s="1333" t="n"/>
      <c r="G111" s="1388" t="n"/>
      <c r="H111" s="196" t="n"/>
      <c r="I111" s="921" t="n"/>
      <c r="J111" s="590" t="n"/>
      <c r="K111" s="196" t="n"/>
      <c r="L111" s="1322" t="inlineStr">
        <is>
          <t>16:20-17:50</t>
        </is>
      </c>
      <c r="M111" s="328" t="n"/>
      <c r="N111" s="761" t="n"/>
      <c r="O111" s="761" t="n"/>
      <c r="P111" s="761" t="n"/>
      <c r="Q111" s="761" t="n"/>
      <c r="R111" s="761" t="n"/>
      <c r="S111" s="761" t="n"/>
      <c r="T111" s="761" t="n"/>
      <c r="U111" s="761" t="inlineStr">
        <is>
          <t>16:00-17:30</t>
        </is>
      </c>
      <c r="V111" s="328" t="n"/>
      <c r="W111" s="574" t="n"/>
      <c r="X111" s="761" t="n"/>
      <c r="Y111" s="761" t="n"/>
      <c r="Z111" s="260" t="inlineStr">
        <is>
          <t>Venture Capital and Growth Hacking(lec)</t>
        </is>
      </c>
      <c r="AA111" s="1150" t="n"/>
      <c r="AB111" s="1150" t="n"/>
      <c r="AC111" s="1150" t="n"/>
      <c r="AD111" s="1150" t="n"/>
    </row>
    <row r="112">
      <c r="A112" t="inlineStr">
        <is>
          <t>16:00-17:30</t>
        </is>
      </c>
      <c r="H112" s="590" t="n"/>
      <c r="J112" s="590" t="n"/>
      <c r="K112" s="590" t="n"/>
      <c r="L112" t="inlineStr">
        <is>
          <t>16:20-17:50</t>
        </is>
      </c>
      <c r="S112" s="761" t="n"/>
      <c r="T112" s="761" t="n"/>
      <c r="U112" t="inlineStr">
        <is>
          <t>16:00-17:30</t>
        </is>
      </c>
      <c r="W112" s="579" t="n"/>
      <c r="Z112" s="567" t="inlineStr">
        <is>
          <t>Azat Mardan</t>
        </is>
      </c>
      <c r="AA112" s="1150" t="n"/>
      <c r="AB112" s="1150" t="n"/>
      <c r="AC112" s="1150" t="n"/>
      <c r="AD112" s="1150" t="n"/>
    </row>
    <row r="113">
      <c r="A113" t="inlineStr">
        <is>
          <t>16:00-17:30</t>
        </is>
      </c>
      <c r="H113" s="741" t="n"/>
      <c r="J113" s="741" t="n"/>
      <c r="K113" s="741" t="n"/>
      <c r="L113" t="inlineStr">
        <is>
          <t>16:20-17:50</t>
        </is>
      </c>
      <c r="S113" s="761" t="n"/>
      <c r="T113" s="761" t="n"/>
      <c r="U113" t="inlineStr">
        <is>
          <t>16:00-17:30</t>
        </is>
      </c>
      <c r="W113" s="576" t="n"/>
      <c r="Z113" s="567" t="inlineStr">
        <is>
          <t>ONLIINE  (10/06,17/06,24/06,01/07,08/07,15/07,22/07)</t>
        </is>
      </c>
      <c r="AA113" s="1150" t="n"/>
      <c r="AB113" s="1150" t="n"/>
      <c r="AC113" s="1150" t="n"/>
      <c r="AD113" s="1150" t="n"/>
    </row>
    <row r="114">
      <c r="A114" s="761" t="inlineStr">
        <is>
          <t>17:40-19:10</t>
        </is>
      </c>
      <c r="B114" s="1387" t="n"/>
      <c r="C114" s="1333" t="n"/>
      <c r="D114" s="1333" t="n"/>
      <c r="E114" s="1333" t="n"/>
      <c r="F114" s="1333" t="n"/>
      <c r="G114" s="1388" t="n"/>
      <c r="H114" s="196" t="n"/>
      <c r="I114" s="921" t="n"/>
      <c r="J114" s="590" t="n"/>
      <c r="K114" s="590" t="n"/>
      <c r="L114" s="1322" t="inlineStr">
        <is>
          <t>18:00-19:30</t>
        </is>
      </c>
      <c r="M114" s="328" t="n"/>
      <c r="N114" s="761" t="n"/>
      <c r="O114" s="761" t="n"/>
      <c r="P114" s="761" t="n"/>
      <c r="Q114" s="761" t="n"/>
      <c r="R114" s="761" t="n"/>
      <c r="S114" s="761" t="n"/>
      <c r="T114" s="761" t="n"/>
      <c r="U114" s="761" t="inlineStr">
        <is>
          <t>17:40-19:10</t>
        </is>
      </c>
      <c r="V114" s="328" t="n"/>
      <c r="X114" s="761" t="n"/>
      <c r="Y114" s="328" t="n"/>
      <c r="Z114" s="260" t="inlineStr">
        <is>
          <t>Venture Capital and Growth Hacking(lec)</t>
        </is>
      </c>
      <c r="AA114" s="1150" t="n"/>
      <c r="AB114" s="1150" t="n"/>
      <c r="AC114" s="1150" t="n"/>
      <c r="AD114" s="1150" t="n"/>
    </row>
    <row r="115">
      <c r="A115" t="inlineStr">
        <is>
          <t>17:40-19:10</t>
        </is>
      </c>
      <c r="H115" s="590" t="n"/>
      <c r="J115" s="590" t="n"/>
      <c r="K115" s="590" t="n"/>
      <c r="L115" t="inlineStr">
        <is>
          <t>18:00-19:30</t>
        </is>
      </c>
      <c r="S115" s="761" t="n"/>
      <c r="T115" s="761" t="n"/>
      <c r="U115" t="inlineStr">
        <is>
          <t>17:40-19:10</t>
        </is>
      </c>
      <c r="Z115" s="567" t="inlineStr">
        <is>
          <t>Azat Mardan</t>
        </is>
      </c>
      <c r="AA115" s="1150" t="n"/>
      <c r="AB115" s="1150" t="n"/>
      <c r="AC115" s="1150" t="n"/>
      <c r="AD115" s="1150" t="n"/>
    </row>
    <row r="116">
      <c r="A116" t="inlineStr">
        <is>
          <t>17:40-19:10</t>
        </is>
      </c>
      <c r="H116" s="741" t="n"/>
      <c r="J116" s="741" t="n"/>
      <c r="K116" s="741" t="n"/>
      <c r="L116" t="inlineStr">
        <is>
          <t>18:00-19:30</t>
        </is>
      </c>
      <c r="S116" s="761" t="n"/>
      <c r="T116" s="761" t="n"/>
      <c r="U116" t="inlineStr">
        <is>
          <t>17:40-19:10</t>
        </is>
      </c>
      <c r="W116" s="328" t="n"/>
      <c r="Z116" s="396" t="inlineStr">
        <is>
          <t>ONLIINE  (10/06,17/06,24/06,01/07,08/07,15/07,22/07)</t>
        </is>
      </c>
      <c r="AA116" s="1150" t="n"/>
      <c r="AB116" s="1150" t="n"/>
      <c r="AC116" s="1150" t="n"/>
      <c r="AD116" s="1150" t="n"/>
    </row>
  </sheetData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15.xml><?xml version="1.0" encoding="utf-8"?>
<worksheet xmlns="http://schemas.openxmlformats.org/spreadsheetml/2006/main">
  <sheetPr>
    <outlinePr summaryBelow="0" summaryRight="0"/>
    <pageSetUpPr fitToPage="1"/>
  </sheetPr>
  <dimension ref="A1:W116"/>
  <sheetViews>
    <sheetView workbookViewId="0">
      <pane ySplit="2" topLeftCell="A3" activePane="bottomLeft" state="frozen"/>
      <selection pane="bottomLeft" activeCell="B4" sqref="B4"/>
    </sheetView>
  </sheetViews>
  <sheetFormatPr baseColWidth="8" defaultColWidth="12.63" defaultRowHeight="15.75" customHeight="1"/>
  <cols>
    <col width="12.13" customWidth="1" style="1315" min="1" max="1"/>
    <col width="29" customWidth="1" style="1315" min="2" max="3"/>
    <col width="30" customWidth="1" style="1315" min="4" max="4"/>
    <col width="30.5" customWidth="1" style="1315" min="5" max="5"/>
    <col width="26.38" customWidth="1" style="1315" min="6" max="6"/>
    <col width="22.38" customWidth="1" style="1315" min="7" max="8"/>
    <col width="70.38" customWidth="1" style="1315" min="9" max="9"/>
    <col width="12.88" customWidth="1" style="1315" min="10" max="23"/>
  </cols>
  <sheetData>
    <row r="1">
      <c r="A1" s="1409" t="n"/>
      <c r="B1" s="18" t="inlineStr">
        <is>
          <t>MS - Year 1</t>
        </is>
      </c>
      <c r="C1" t="inlineStr">
        <is>
          <t>MS - Year 1</t>
        </is>
      </c>
      <c r="D1" t="inlineStr">
        <is>
          <t>MS - Year 1</t>
        </is>
      </c>
      <c r="E1" t="inlineStr">
        <is>
          <t>MS - Year 1</t>
        </is>
      </c>
      <c r="F1" t="inlineStr">
        <is>
          <t>MS - Year 1</t>
        </is>
      </c>
      <c r="G1" s="18" t="inlineStr">
        <is>
          <t>MS-Year 2</t>
        </is>
      </c>
      <c r="H1" t="inlineStr">
        <is>
          <t>MS-Year 2</t>
        </is>
      </c>
      <c r="I1" s="779" t="n"/>
      <c r="J1" s="779" t="n"/>
      <c r="K1" s="779" t="n"/>
      <c r="L1" s="779" t="n"/>
      <c r="M1" s="779" t="n"/>
      <c r="N1" s="779" t="n"/>
      <c r="O1" s="779" t="n"/>
      <c r="P1" s="779" t="n"/>
      <c r="Q1" s="779" t="n"/>
      <c r="R1" s="779" t="n"/>
      <c r="S1" s="779" t="n"/>
      <c r="T1" s="779" t="n"/>
      <c r="U1" s="779" t="n"/>
      <c r="V1" s="779" t="n"/>
      <c r="W1" s="779" t="n"/>
    </row>
    <row r="2">
      <c r="B2" s="27" t="inlineStr">
        <is>
          <t>M22-SE-01(13)</t>
        </is>
      </c>
      <c r="C2" s="27" t="inlineStr">
        <is>
          <t>M22-SE-02(15)</t>
        </is>
      </c>
      <c r="D2" s="18" t="inlineStr">
        <is>
          <t>M22-DS-01 (18)</t>
        </is>
      </c>
      <c r="E2" s="18" t="inlineStr">
        <is>
          <t>M22-RO-01 (13)</t>
        </is>
      </c>
      <c r="F2" s="28" t="inlineStr">
        <is>
          <t>M22-TE-01 (30)</t>
        </is>
      </c>
      <c r="G2" s="807" t="inlineStr">
        <is>
          <t>M21-DS</t>
        </is>
      </c>
      <c r="H2" s="18" t="inlineStr">
        <is>
          <t>M21-RO</t>
        </is>
      </c>
      <c r="I2" s="779" t="n"/>
      <c r="J2" s="779" t="n"/>
      <c r="K2" s="779" t="n"/>
      <c r="L2" s="779" t="n"/>
      <c r="M2" s="779" t="n"/>
      <c r="N2" s="779" t="n"/>
      <c r="O2" s="779" t="n"/>
      <c r="P2" s="779" t="n"/>
      <c r="Q2" s="779" t="n"/>
      <c r="R2" s="779" t="n"/>
      <c r="S2" s="779" t="n"/>
      <c r="T2" s="779" t="n"/>
      <c r="U2" s="779" t="n"/>
      <c r="V2" s="779" t="n"/>
      <c r="W2" s="779" t="n"/>
    </row>
    <row r="3">
      <c r="A3" s="883" t="inlineStr">
        <is>
          <t>MONDAY</t>
        </is>
      </c>
      <c r="B3" s="1019" t="n"/>
      <c r="C3" s="1019" t="n"/>
      <c r="D3" s="794" t="n"/>
      <c r="E3" s="794" t="n"/>
      <c r="F3" s="794" t="n"/>
      <c r="G3" s="794" t="n"/>
      <c r="H3" s="888" t="n"/>
      <c r="I3" s="348" t="n"/>
      <c r="J3" s="348" t="n"/>
      <c r="K3" s="348" t="n"/>
      <c r="L3" s="348" t="n"/>
      <c r="M3" s="348" t="n"/>
      <c r="N3" s="348" t="n"/>
      <c r="O3" s="348" t="n"/>
      <c r="P3" s="348" t="n"/>
      <c r="Q3" s="348" t="n"/>
      <c r="R3" s="348" t="n"/>
      <c r="S3" s="348" t="n"/>
      <c r="T3" s="348" t="n"/>
      <c r="U3" s="348" t="n"/>
      <c r="V3" s="348" t="n"/>
      <c r="W3" s="348" t="n"/>
    </row>
    <row r="4">
      <c r="A4" s="761" t="inlineStr">
        <is>
          <t>09:00-10:30</t>
        </is>
      </c>
      <c r="B4" s="1195" t="inlineStr">
        <is>
          <t>Empirical Methods (lec)</t>
        </is>
      </c>
      <c r="C4" t="inlineStr">
        <is>
          <t>Empirical Methods (lec)</t>
        </is>
      </c>
      <c r="D4" t="inlineStr">
        <is>
          <t>Empirical Methods (lec)</t>
        </is>
      </c>
      <c r="E4" s="1190" t="inlineStr">
        <is>
          <t>Dynamics of Nonlinear Robotic Systems (lec)</t>
        </is>
      </c>
      <c r="F4" s="815" t="inlineStr">
        <is>
          <t>Unit Economics in IT business (lec)</t>
        </is>
      </c>
      <c r="G4" s="1416" t="inlineStr">
        <is>
          <t>Reinforcement Learning and Intelligent Agents (LEC)</t>
        </is>
      </c>
      <c r="H4" t="inlineStr">
        <is>
          <t>Reinforcement Learning and Intelligent Agents (LEC)</t>
        </is>
      </c>
      <c r="I4" s="348" t="n"/>
      <c r="J4" s="348" t="n"/>
      <c r="K4" s="348" t="n"/>
      <c r="L4" s="348" t="n"/>
      <c r="M4" s="348" t="n"/>
      <c r="N4" s="348" t="n"/>
      <c r="O4" s="348" t="n"/>
      <c r="P4" s="348" t="n"/>
      <c r="Q4" s="348" t="n"/>
      <c r="R4" s="348" t="n"/>
      <c r="S4" s="348" t="n"/>
      <c r="T4" s="348" t="n"/>
      <c r="U4" s="348" t="n"/>
      <c r="V4" s="348" t="n"/>
      <c r="W4" s="348" t="n"/>
    </row>
    <row r="5">
      <c r="A5" t="inlineStr">
        <is>
          <t>09:00-10:30</t>
        </is>
      </c>
      <c r="B5" s="1476" t="inlineStr">
        <is>
          <t>Nikola Zlatanov</t>
        </is>
      </c>
      <c r="C5" t="inlineStr">
        <is>
          <t>Nikola Zlatanov</t>
        </is>
      </c>
      <c r="D5" t="inlineStr">
        <is>
          <t>Nikola Zlatanov</t>
        </is>
      </c>
      <c r="E5" s="105" t="inlineStr">
        <is>
          <t>Alexandr Klimchik</t>
        </is>
      </c>
      <c r="F5" s="820" t="inlineStr">
        <is>
          <t>Alexander Romanov</t>
        </is>
      </c>
      <c r="G5" s="1396" t="inlineStr">
        <is>
          <t>Ahsan Kazmi</t>
        </is>
      </c>
      <c r="H5" t="inlineStr">
        <is>
          <t>Ahsan Kazmi</t>
        </is>
      </c>
      <c r="I5" s="348" t="n"/>
      <c r="J5" s="348" t="n"/>
      <c r="K5" s="348" t="n"/>
      <c r="L5" s="348" t="n"/>
      <c r="M5" s="348" t="n"/>
      <c r="N5" s="348" t="n"/>
      <c r="O5" s="348" t="n"/>
      <c r="P5" s="348" t="n"/>
      <c r="Q5" s="348" t="n"/>
      <c r="R5" s="348" t="n"/>
      <c r="S5" s="348" t="n"/>
      <c r="T5" s="348" t="n"/>
      <c r="U5" s="348" t="n"/>
      <c r="V5" s="348" t="n"/>
      <c r="W5" s="348" t="n"/>
    </row>
    <row r="6">
      <c r="A6" t="inlineStr">
        <is>
          <t>09:00-10:30</t>
        </is>
      </c>
      <c r="B6" s="1199" t="n"/>
      <c r="C6" s="1193" t="n">
        <v>300</v>
      </c>
      <c r="D6" s="1194" t="n"/>
      <c r="E6" s="396" t="inlineStr">
        <is>
          <t>ONLINE (304)</t>
        </is>
      </c>
      <c r="F6" s="824" t="inlineStr">
        <is>
          <t>303 (STARTS ON 26/09)</t>
        </is>
      </c>
      <c r="G6" s="499" t="inlineStr">
        <is>
          <t>ONLINE</t>
        </is>
      </c>
      <c r="H6" t="inlineStr">
        <is>
          <t>ONLINE</t>
        </is>
      </c>
      <c r="I6" s="348" t="n"/>
      <c r="J6" s="348" t="n"/>
      <c r="K6" s="348" t="n"/>
      <c r="L6" s="348" t="n"/>
      <c r="M6" s="348" t="n"/>
      <c r="N6" s="348" t="n"/>
      <c r="O6" s="348" t="n"/>
      <c r="P6" s="348" t="n"/>
      <c r="Q6" s="348" t="n"/>
      <c r="R6" s="348" t="n"/>
      <c r="S6" s="348" t="n"/>
      <c r="T6" s="348" t="n"/>
      <c r="U6" s="348" t="n"/>
      <c r="V6" s="348" t="n"/>
      <c r="W6" s="348" t="n"/>
    </row>
    <row r="7">
      <c r="A7" s="1407" t="inlineStr">
        <is>
          <t>10:40-12:10</t>
        </is>
      </c>
      <c r="B7" s="831" t="n"/>
      <c r="C7" s="918" t="n"/>
      <c r="D7" s="1195" t="inlineStr">
        <is>
          <t>Empirical Methods (lab)</t>
        </is>
      </c>
      <c r="E7" s="1190" t="inlineStr">
        <is>
          <t>Dynamics of Nonlinear Robotic Systems (lab)</t>
        </is>
      </c>
      <c r="F7" s="815" t="inlineStr">
        <is>
          <t>Unit Economics in IT business (lec)</t>
        </is>
      </c>
      <c r="G7" s="833" t="inlineStr">
        <is>
          <t>Reinforcement Learning and Intelligent Agents (lab)</t>
        </is>
      </c>
      <c r="H7" s="190" t="n"/>
      <c r="I7" s="348" t="n"/>
      <c r="J7" s="348" t="n"/>
      <c r="K7" s="348" t="n"/>
      <c r="L7" s="348" t="n"/>
      <c r="M7" s="348" t="n"/>
      <c r="N7" s="348" t="n"/>
      <c r="O7" s="348" t="n"/>
      <c r="P7" s="348" t="n"/>
      <c r="Q7" s="348" t="n"/>
      <c r="R7" s="348" t="n"/>
      <c r="S7" s="348" t="n"/>
      <c r="T7" s="348" t="n"/>
      <c r="U7" s="348" t="n"/>
      <c r="V7" s="348" t="n"/>
      <c r="W7" s="348" t="n"/>
    </row>
    <row r="8">
      <c r="A8" t="inlineStr">
        <is>
          <t>10:40-12:10</t>
        </is>
      </c>
      <c r="B8" s="306" t="n"/>
      <c r="C8" s="877" t="n"/>
      <c r="D8" s="594" t="inlineStr">
        <is>
          <t>Artem Kruglov</t>
        </is>
      </c>
      <c r="E8" s="105" t="inlineStr">
        <is>
          <t>Albert Demian</t>
        </is>
      </c>
      <c r="F8" s="820" t="inlineStr">
        <is>
          <t>Alexander Romanov</t>
        </is>
      </c>
      <c r="G8" s="283" t="inlineStr">
        <is>
          <t>Mohamad Al Mdfaa</t>
        </is>
      </c>
      <c r="H8" s="306" t="n"/>
      <c r="I8" s="348" t="n"/>
      <c r="J8" s="348" t="n"/>
      <c r="K8" s="348" t="n"/>
      <c r="L8" s="348" t="n"/>
      <c r="M8" s="348" t="n"/>
      <c r="N8" s="348" t="n"/>
      <c r="O8" s="348" t="n"/>
      <c r="P8" s="348" t="n"/>
      <c r="Q8" s="348" t="n"/>
      <c r="R8" s="348" t="n"/>
      <c r="S8" s="348" t="n"/>
      <c r="T8" s="348" t="n"/>
      <c r="U8" s="348" t="n"/>
      <c r="V8" s="348" t="n"/>
      <c r="W8" s="348" t="n"/>
    </row>
    <row r="9">
      <c r="A9" t="inlineStr">
        <is>
          <t>10:40-12:10</t>
        </is>
      </c>
      <c r="B9" s="333" t="n"/>
      <c r="C9" s="916" t="n"/>
      <c r="D9" s="86" t="n">
        <v>318</v>
      </c>
      <c r="E9" s="396" t="n">
        <v>304</v>
      </c>
      <c r="F9" s="824" t="inlineStr">
        <is>
          <t>303 (STARTS ON 26/09)</t>
        </is>
      </c>
      <c r="G9" s="499" t="n">
        <v>317</v>
      </c>
      <c r="H9" s="333" t="n"/>
      <c r="I9" s="348" t="n"/>
      <c r="J9" s="348" t="n"/>
      <c r="K9" s="348" t="n"/>
      <c r="L9" s="348" t="n"/>
      <c r="M9" s="348" t="n"/>
      <c r="N9" s="348" t="n"/>
      <c r="O9" s="348" t="n"/>
      <c r="P9" s="348" t="n"/>
      <c r="Q9" s="348" t="n"/>
      <c r="R9" s="348" t="n"/>
      <c r="S9" s="348" t="n"/>
      <c r="T9" s="348" t="n"/>
      <c r="U9" s="348" t="n"/>
      <c r="V9" s="348" t="n"/>
      <c r="W9" s="348" t="n"/>
    </row>
    <row r="10">
      <c r="A10" s="1406" t="inlineStr">
        <is>
          <t>12:40-14:10</t>
        </is>
      </c>
      <c r="B10" s="1195" t="inlineStr">
        <is>
          <t>Empirical Methods (lab)</t>
        </is>
      </c>
      <c r="C10" t="inlineStr">
        <is>
          <t>Empirical Methods (lab)</t>
        </is>
      </c>
      <c r="D10" s="911" t="inlineStr">
        <is>
          <t>Software Design with Python (lec)</t>
        </is>
      </c>
      <c r="E10" t="inlineStr">
        <is>
          <t>Software Design with Python (lec)</t>
        </is>
      </c>
      <c r="F10" s="815" t="inlineStr">
        <is>
          <t>Unit Economics in IT business (lab)</t>
        </is>
      </c>
      <c r="G10" s="190" t="n"/>
      <c r="H10" s="846" t="inlineStr">
        <is>
          <t>Reinforcement Learning and Intelligent Agents (lab)</t>
        </is>
      </c>
      <c r="I10" s="348" t="n"/>
      <c r="J10" s="348" t="n"/>
      <c r="K10" s="348" t="n"/>
      <c r="L10" s="348" t="n"/>
      <c r="M10" s="348" t="n"/>
      <c r="N10" s="348" t="n"/>
      <c r="O10" s="348" t="n"/>
      <c r="P10" s="348" t="n"/>
      <c r="Q10" s="348" t="n"/>
      <c r="R10" s="348" t="n"/>
      <c r="S10" s="348" t="n"/>
      <c r="T10" s="348" t="n"/>
      <c r="U10" s="348" t="n"/>
      <c r="V10" s="348" t="n"/>
      <c r="W10" s="348" t="n"/>
    </row>
    <row r="11">
      <c r="A11" t="inlineStr">
        <is>
          <t>12:40-14:10</t>
        </is>
      </c>
      <c r="B11" s="594" t="inlineStr">
        <is>
          <t>Artem Kruglov</t>
        </is>
      </c>
      <c r="C11" t="inlineStr">
        <is>
          <t>Artem Kruglov</t>
        </is>
      </c>
      <c r="D11" s="68" t="inlineStr">
        <is>
          <t>Evgeni Zouev</t>
        </is>
      </c>
      <c r="E11" t="inlineStr">
        <is>
          <t>Evgeni Zouev</t>
        </is>
      </c>
      <c r="F11" s="820" t="inlineStr">
        <is>
          <t>Yurii Zarubin</t>
        </is>
      </c>
      <c r="G11" s="306" t="n"/>
      <c r="H11" s="283" t="inlineStr">
        <is>
          <t>Mohamad Al Mdfaa</t>
        </is>
      </c>
      <c r="I11" s="348" t="n"/>
      <c r="J11" s="348" t="n"/>
      <c r="K11" s="348" t="n"/>
      <c r="L11" s="348" t="n"/>
      <c r="M11" s="348" t="n"/>
      <c r="N11" s="348" t="n"/>
      <c r="O11" s="348" t="n"/>
      <c r="P11" s="348" t="n"/>
      <c r="Q11" s="348" t="n"/>
      <c r="R11" s="348" t="n"/>
      <c r="S11" s="348" t="n"/>
      <c r="T11" s="348" t="n"/>
      <c r="U11" s="348" t="n"/>
      <c r="V11" s="348" t="n"/>
      <c r="W11" s="348" t="n"/>
    </row>
    <row r="12">
      <c r="A12" t="inlineStr">
        <is>
          <t>12:40-14:10</t>
        </is>
      </c>
      <c r="B12" s="86" t="n">
        <v>318</v>
      </c>
      <c r="C12" t="n">
        <v>318</v>
      </c>
      <c r="D12" s="252" t="n">
        <v>300</v>
      </c>
      <c r="E12" t="n">
        <v>300</v>
      </c>
      <c r="F12" s="824" t="inlineStr">
        <is>
          <t>301 (STARTS ON 26/09)</t>
        </is>
      </c>
      <c r="G12" s="333" t="n"/>
      <c r="H12" s="499" t="n">
        <v>317</v>
      </c>
      <c r="I12" s="348" t="n"/>
      <c r="J12" s="348" t="n"/>
      <c r="K12" s="348" t="n"/>
      <c r="L12" s="348" t="n"/>
      <c r="M12" s="348" t="n"/>
      <c r="N12" s="348" t="n"/>
      <c r="O12" s="348" t="n"/>
      <c r="P12" s="348" t="n"/>
      <c r="Q12" s="348" t="n"/>
      <c r="R12" s="348" t="n"/>
      <c r="S12" s="348" t="n"/>
      <c r="T12" s="348" t="n"/>
      <c r="U12" s="348" t="n"/>
      <c r="V12" s="348" t="n"/>
      <c r="W12" s="348" t="n"/>
    </row>
    <row r="13">
      <c r="A13" s="1407" t="inlineStr">
        <is>
          <t>14:20-15:50</t>
        </is>
      </c>
      <c r="B13" s="872" t="n"/>
      <c r="D13" s="911" t="inlineStr">
        <is>
          <t>Software Design with Python (lec)</t>
        </is>
      </c>
      <c r="E13" t="inlineStr">
        <is>
          <t>Software Design with Python (lec)</t>
        </is>
      </c>
      <c r="F13" s="815" t="inlineStr">
        <is>
          <t>Unit Economics in IT business (lab)</t>
        </is>
      </c>
      <c r="G13" s="190" t="n"/>
      <c r="H13" s="190" t="n"/>
      <c r="I13" s="348" t="n"/>
      <c r="J13" s="348" t="n"/>
      <c r="K13" s="348" t="n"/>
      <c r="L13" s="348" t="n"/>
      <c r="M13" s="348" t="n"/>
      <c r="N13" s="348" t="n"/>
      <c r="O13" s="348" t="n"/>
      <c r="P13" s="348" t="n"/>
      <c r="Q13" s="348" t="n"/>
      <c r="R13" s="348" t="n"/>
      <c r="S13" s="348" t="n"/>
      <c r="T13" s="348" t="n"/>
      <c r="U13" s="348" t="n"/>
      <c r="V13" s="348" t="n"/>
      <c r="W13" s="348" t="n"/>
    </row>
    <row r="14">
      <c r="A14" t="inlineStr">
        <is>
          <t>14:20-15:50</t>
        </is>
      </c>
      <c r="B14" s="877" t="n"/>
      <c r="D14" s="68" t="inlineStr">
        <is>
          <t>Evgeni Zouev</t>
        </is>
      </c>
      <c r="E14" t="inlineStr">
        <is>
          <t>Evgeni Zouev</t>
        </is>
      </c>
      <c r="F14" s="820" t="inlineStr">
        <is>
          <t>Yurii Zarubin</t>
        </is>
      </c>
      <c r="G14" s="306" t="n"/>
      <c r="H14" s="306" t="n"/>
      <c r="I14" s="348" t="n"/>
      <c r="J14" s="348" t="n"/>
      <c r="K14" s="348" t="n"/>
      <c r="L14" s="348" t="n"/>
      <c r="M14" s="348" t="n"/>
      <c r="N14" s="348" t="n"/>
      <c r="O14" s="348" t="n"/>
      <c r="P14" s="348" t="n"/>
      <c r="Q14" s="348" t="n"/>
      <c r="R14" s="348" t="n"/>
      <c r="S14" s="348" t="n"/>
      <c r="T14" s="348" t="n"/>
      <c r="U14" s="348" t="n"/>
      <c r="V14" s="348" t="n"/>
      <c r="W14" s="348" t="n"/>
    </row>
    <row r="15">
      <c r="A15" t="inlineStr">
        <is>
          <t>14:20-15:50</t>
        </is>
      </c>
      <c r="B15" s="916" t="n"/>
      <c r="D15" s="252" t="n">
        <v>300</v>
      </c>
      <c r="E15" t="n">
        <v>300</v>
      </c>
      <c r="F15" s="824" t="inlineStr">
        <is>
          <t>301 (STARTS ON 26/09)</t>
        </is>
      </c>
      <c r="G15" s="333" t="n"/>
      <c r="H15" s="333" t="n"/>
      <c r="I15" s="348" t="n"/>
      <c r="J15" s="348" t="n"/>
      <c r="K15" s="348" t="n"/>
      <c r="L15" s="348" t="n"/>
      <c r="M15" s="348" t="n"/>
      <c r="N15" s="348" t="n"/>
      <c r="O15" s="348" t="n"/>
      <c r="P15" s="348" t="n"/>
      <c r="Q15" s="348" t="n"/>
      <c r="R15" s="348" t="n"/>
      <c r="S15" s="348" t="n"/>
      <c r="T15" s="348" t="n"/>
      <c r="U15" s="348" t="n"/>
      <c r="V15" s="348" t="n"/>
      <c r="W15" s="348" t="n"/>
    </row>
    <row r="16">
      <c r="A16" s="1407" t="inlineStr">
        <is>
          <t>16:00-17:30</t>
        </is>
      </c>
      <c r="B16" s="739" t="n"/>
      <c r="C16" s="739" t="n"/>
      <c r="D16" s="761" t="n"/>
      <c r="E16" s="741" t="n"/>
      <c r="F16" s="761" t="n"/>
      <c r="G16" s="196" t="n"/>
      <c r="H16" s="196" t="n"/>
      <c r="I16" s="348" t="n"/>
      <c r="J16" s="348" t="n"/>
      <c r="K16" s="348" t="n"/>
      <c r="L16" s="348" t="n"/>
      <c r="M16" s="348" t="n"/>
      <c r="N16" s="348" t="n"/>
      <c r="O16" s="348" t="n"/>
      <c r="P16" s="348" t="n"/>
      <c r="Q16" s="348" t="n"/>
      <c r="R16" s="348" t="n"/>
      <c r="S16" s="348" t="n"/>
      <c r="T16" s="348" t="n"/>
      <c r="U16" s="348" t="n"/>
      <c r="V16" s="348" t="n"/>
      <c r="W16" s="348" t="n"/>
    </row>
    <row r="17">
      <c r="A17" t="inlineStr">
        <is>
          <t>16:00-17:30</t>
        </is>
      </c>
      <c r="C17" s="739" t="n"/>
      <c r="G17" s="590" t="n"/>
      <c r="H17" s="590" t="n"/>
      <c r="I17" s="348" t="n"/>
      <c r="J17" s="348" t="n"/>
      <c r="K17" s="348" t="n"/>
      <c r="L17" s="348" t="n"/>
      <c r="M17" s="348" t="n"/>
      <c r="N17" s="348" t="n"/>
      <c r="O17" s="348" t="n"/>
      <c r="P17" s="348" t="n"/>
      <c r="Q17" s="348" t="n"/>
      <c r="R17" s="348" t="n"/>
      <c r="S17" s="348" t="n"/>
      <c r="T17" s="348" t="n"/>
      <c r="U17" s="348" t="n"/>
      <c r="V17" s="348" t="n"/>
      <c r="W17" s="348" t="n"/>
    </row>
    <row r="18">
      <c r="A18" t="inlineStr">
        <is>
          <t>16:00-17:30</t>
        </is>
      </c>
      <c r="C18" s="739" t="n"/>
      <c r="G18" s="741" t="n"/>
      <c r="H18" s="741" t="n"/>
      <c r="I18" s="348" t="n"/>
      <c r="J18" s="348" t="n"/>
      <c r="K18" s="348" t="n"/>
      <c r="L18" s="348" t="n"/>
      <c r="M18" s="348" t="n"/>
      <c r="N18" s="348" t="n"/>
      <c r="O18" s="348" t="n"/>
      <c r="P18" s="348" t="n"/>
      <c r="Q18" s="348" t="n"/>
      <c r="R18" s="348" t="n"/>
      <c r="S18" s="348" t="n"/>
      <c r="T18" s="348" t="n"/>
      <c r="U18" s="348" t="n"/>
      <c r="V18" s="348" t="n"/>
      <c r="W18" s="348" t="n"/>
    </row>
    <row r="19">
      <c r="A19" s="1407" t="inlineStr">
        <is>
          <t>17:40-19:10</t>
        </is>
      </c>
      <c r="B19" s="328" t="n"/>
      <c r="C19" s="328" t="n"/>
      <c r="D19" s="761" t="n"/>
      <c r="E19" s="761" t="n"/>
      <c r="F19" s="761" t="n"/>
      <c r="G19" s="196" t="n"/>
      <c r="H19" s="196" t="n"/>
      <c r="I19" s="348" t="n"/>
      <c r="J19" s="348" t="n"/>
      <c r="K19" s="348" t="n"/>
      <c r="L19" s="348" t="n"/>
      <c r="M19" s="348" t="n"/>
      <c r="N19" s="348" t="n"/>
      <c r="O19" s="348" t="n"/>
      <c r="P19" s="348" t="n"/>
      <c r="Q19" s="348" t="n"/>
      <c r="R19" s="348" t="n"/>
      <c r="S19" s="348" t="n"/>
      <c r="T19" s="348" t="n"/>
      <c r="U19" s="348" t="n"/>
      <c r="V19" s="348" t="n"/>
      <c r="W19" s="348" t="n"/>
    </row>
    <row r="20">
      <c r="A20" t="inlineStr">
        <is>
          <t>17:40-19:10</t>
        </is>
      </c>
      <c r="C20" s="328" t="n"/>
      <c r="G20" s="590" t="n"/>
      <c r="H20" s="590" t="n"/>
      <c r="I20" s="348" t="n"/>
      <c r="J20" s="348" t="n"/>
      <c r="K20" s="348" t="n"/>
      <c r="L20" s="348" t="n"/>
      <c r="M20" s="348" t="n"/>
      <c r="N20" s="348" t="n"/>
      <c r="O20" s="348" t="n"/>
      <c r="P20" s="348" t="n"/>
      <c r="Q20" s="348" t="n"/>
      <c r="R20" s="348" t="n"/>
      <c r="S20" s="348" t="n"/>
      <c r="T20" s="348" t="n"/>
      <c r="U20" s="348" t="n"/>
      <c r="V20" s="348" t="n"/>
      <c r="W20" s="348" t="n"/>
    </row>
    <row r="21">
      <c r="A21" t="inlineStr">
        <is>
          <t>17:40-19:10</t>
        </is>
      </c>
      <c r="C21" s="328" t="n"/>
      <c r="G21" s="741" t="n"/>
      <c r="H21" s="741" t="n"/>
      <c r="I21" s="348" t="n"/>
      <c r="J21" s="348" t="n"/>
      <c r="K21" s="348" t="n"/>
      <c r="L21" s="348" t="n"/>
      <c r="M21" s="348" t="n"/>
      <c r="N21" s="348" t="n"/>
      <c r="O21" s="348" t="n"/>
      <c r="P21" s="348" t="n"/>
      <c r="Q21" s="348" t="n"/>
      <c r="R21" s="348" t="n"/>
      <c r="S21" s="348" t="n"/>
      <c r="T21" s="348" t="n"/>
      <c r="U21" s="348" t="n"/>
      <c r="V21" s="348" t="n"/>
      <c r="W21" s="348" t="n"/>
    </row>
    <row r="22">
      <c r="A22" s="883" t="inlineStr">
        <is>
          <t>TUESDAY</t>
        </is>
      </c>
      <c r="B22" s="1019" t="n"/>
      <c r="C22" s="1019" t="n"/>
      <c r="D22" s="794" t="n"/>
      <c r="E22" s="794" t="n"/>
      <c r="F22" s="233" t="n"/>
      <c r="G22" s="888" t="n"/>
      <c r="H22" s="888" t="n"/>
      <c r="I22" s="348" t="n"/>
      <c r="J22" s="348" t="n"/>
      <c r="K22" s="348" t="n"/>
      <c r="L22" s="348" t="n"/>
      <c r="M22" s="348" t="n"/>
      <c r="N22" s="348" t="n"/>
      <c r="O22" s="348" t="n"/>
      <c r="P22" s="348" t="n"/>
      <c r="Q22" s="348" t="n"/>
      <c r="R22" s="348" t="n"/>
      <c r="S22" s="348" t="n"/>
      <c r="T22" s="348" t="n"/>
      <c r="U22" s="348" t="n"/>
      <c r="V22" s="348" t="n"/>
      <c r="W22" s="348" t="n"/>
    </row>
    <row r="23">
      <c r="A23" s="1406" t="inlineStr">
        <is>
          <t>09:00-10:30</t>
        </is>
      </c>
      <c r="B23" s="1477" t="n"/>
      <c r="D23" s="911" t="inlineStr">
        <is>
          <t>Software Design with Python (lab)</t>
        </is>
      </c>
      <c r="E23" t="inlineStr">
        <is>
          <t>Software Design with Python (lab)</t>
        </is>
      </c>
      <c r="F23" s="829" t="inlineStr">
        <is>
          <t>IT Business Start (lec)</t>
        </is>
      </c>
      <c r="G23" s="790" t="n"/>
      <c r="H23" s="790" t="n"/>
      <c r="I23" s="348" t="n"/>
      <c r="J23" s="348" t="n"/>
      <c r="K23" s="348" t="n"/>
      <c r="L23" s="348" t="n"/>
      <c r="M23" s="348" t="n"/>
      <c r="N23" s="348" t="n"/>
      <c r="O23" s="348" t="n"/>
      <c r="P23" s="348" t="n"/>
      <c r="Q23" s="348" t="n"/>
      <c r="R23" s="348" t="n"/>
      <c r="S23" s="348" t="n"/>
      <c r="T23" s="348" t="n"/>
      <c r="U23" s="348" t="n"/>
      <c r="V23" s="348" t="n"/>
      <c r="W23" s="348" t="n"/>
    </row>
    <row r="24">
      <c r="A24" t="inlineStr">
        <is>
          <t>09:00-10:30</t>
        </is>
      </c>
      <c r="B24" s="67" t="n"/>
      <c r="D24" s="1478" t="inlineStr">
        <is>
          <t>Gcinizwe Dlamini</t>
        </is>
      </c>
      <c r="E24" t="inlineStr">
        <is>
          <t>Gcinizwe Dlamini</t>
        </is>
      </c>
      <c r="F24" s="896" t="inlineStr">
        <is>
          <t>Alena Protasova</t>
        </is>
      </c>
      <c r="G24" s="306" t="n"/>
      <c r="H24" s="306" t="n"/>
      <c r="I24" s="348" t="n"/>
      <c r="J24" s="348" t="n"/>
      <c r="K24" s="348" t="n"/>
      <c r="L24" s="348" t="n"/>
      <c r="M24" s="348" t="n"/>
      <c r="N24" s="348" t="n"/>
      <c r="O24" s="348" t="n"/>
      <c r="P24" s="348" t="n"/>
      <c r="Q24" s="348" t="n"/>
      <c r="R24" s="348" t="n"/>
      <c r="S24" s="348" t="n"/>
      <c r="T24" s="348" t="n"/>
      <c r="U24" s="348" t="n"/>
      <c r="V24" s="348" t="n"/>
      <c r="W24" s="348" t="n"/>
    </row>
    <row r="25">
      <c r="A25" t="inlineStr">
        <is>
          <t>09:00-10:30</t>
        </is>
      </c>
      <c r="B25" s="1003" t="n"/>
      <c r="D25" s="252" t="n">
        <v>321</v>
      </c>
      <c r="E25" t="n">
        <v>321</v>
      </c>
      <c r="F25" s="609" t="inlineStr">
        <is>
          <t>314 (STARTS AT 9.45)</t>
        </is>
      </c>
      <c r="G25" s="333" t="n"/>
      <c r="H25" s="333" t="n"/>
      <c r="I25" s="348" t="n"/>
      <c r="J25" s="348" t="n"/>
      <c r="K25" s="348" t="n"/>
      <c r="L25" s="348" t="n"/>
      <c r="M25" s="348" t="n"/>
      <c r="N25" s="348" t="n"/>
      <c r="O25" s="348" t="n"/>
      <c r="P25" s="348" t="n"/>
      <c r="Q25" s="348" t="n"/>
      <c r="R25" s="348" t="n"/>
      <c r="S25" s="348" t="n"/>
      <c r="T25" s="348" t="n"/>
      <c r="U25" s="348" t="n"/>
      <c r="V25" s="348" t="n"/>
      <c r="W25" s="348" t="n"/>
    </row>
    <row r="26">
      <c r="A26" s="1406" t="inlineStr">
        <is>
          <t>10:40-12:10</t>
        </is>
      </c>
      <c r="B26" s="1427" t="inlineStr">
        <is>
          <t>Managing Software Development (lec)</t>
        </is>
      </c>
      <c r="C26" t="inlineStr">
        <is>
          <t>Managing Software Development (lec)</t>
        </is>
      </c>
      <c r="D26" s="911" t="inlineStr">
        <is>
          <t>Software Design with Python (lab)</t>
        </is>
      </c>
      <c r="E26" t="inlineStr">
        <is>
          <t>Software Design with Python (lab)</t>
        </is>
      </c>
      <c r="F26" s="829" t="inlineStr">
        <is>
          <t>IT Business Start (lab)</t>
        </is>
      </c>
      <c r="G26" s="907" t="inlineStr">
        <is>
          <t>Optimization (lec)</t>
        </is>
      </c>
      <c r="H26" s="790" t="n"/>
      <c r="I26" s="348" t="n"/>
      <c r="J26" s="348" t="n"/>
      <c r="K26" s="348" t="n"/>
      <c r="L26" s="348" t="n"/>
      <c r="M26" s="348" t="n"/>
      <c r="N26" s="348" t="n"/>
      <c r="O26" s="348" t="n"/>
      <c r="P26" s="348" t="n"/>
      <c r="Q26" s="348" t="n"/>
      <c r="R26" s="348" t="n"/>
      <c r="S26" s="348" t="n"/>
      <c r="T26" s="348" t="n"/>
      <c r="U26" s="348" t="n"/>
      <c r="V26" s="348" t="n"/>
      <c r="W26" s="348" t="n"/>
    </row>
    <row r="27">
      <c r="A27" t="inlineStr">
        <is>
          <t>10:40-12:10</t>
        </is>
      </c>
      <c r="B27" s="284" t="inlineStr">
        <is>
          <t>Andrey Sadovykh</t>
        </is>
      </c>
      <c r="C27" t="inlineStr">
        <is>
          <t>Andrey Sadovykh</t>
        </is>
      </c>
      <c r="D27" s="1478" t="inlineStr">
        <is>
          <t>Gcinizwe Dlamini</t>
        </is>
      </c>
      <c r="E27" t="inlineStr">
        <is>
          <t>Gcinizwe Dlamini</t>
        </is>
      </c>
      <c r="F27" s="896" t="inlineStr">
        <is>
          <t>Alena Protasova</t>
        </is>
      </c>
      <c r="G27" s="300" t="inlineStr">
        <is>
          <t>M. Reza Bahrami</t>
        </is>
      </c>
      <c r="H27" s="306" t="n"/>
      <c r="I27" s="348" t="n"/>
      <c r="J27" s="348" t="n"/>
      <c r="K27" s="348" t="n"/>
      <c r="L27" s="348" t="n"/>
      <c r="M27" s="348" t="n"/>
      <c r="N27" s="348" t="n"/>
      <c r="O27" s="348" t="n"/>
      <c r="P27" s="348" t="n"/>
      <c r="Q27" s="348" t="n"/>
      <c r="R27" s="348" t="n"/>
      <c r="S27" s="348" t="n"/>
      <c r="T27" s="348" t="n"/>
      <c r="U27" s="348" t="n"/>
      <c r="V27" s="348" t="n"/>
      <c r="W27" s="348" t="n"/>
    </row>
    <row r="28">
      <c r="A28" t="inlineStr">
        <is>
          <t>10:40-12:10</t>
        </is>
      </c>
      <c r="B28" s="1428" t="inlineStr">
        <is>
          <t xml:space="preserve">ONLINE </t>
        </is>
      </c>
      <c r="C28" t="inlineStr">
        <is>
          <t xml:space="preserve">ONLINE </t>
        </is>
      </c>
      <c r="D28" s="252" t="n">
        <v>321</v>
      </c>
      <c r="E28" t="n">
        <v>321</v>
      </c>
      <c r="F28" s="896" t="n">
        <v>314</v>
      </c>
      <c r="G28" s="638" t="n">
        <v>304</v>
      </c>
      <c r="H28" s="333" t="n"/>
      <c r="I28" s="348" t="n"/>
      <c r="J28" s="348" t="n"/>
      <c r="K28" s="348" t="n"/>
      <c r="L28" s="348" t="n"/>
      <c r="M28" s="348" t="n"/>
      <c r="N28" s="348" t="n"/>
      <c r="O28" s="348" t="n"/>
      <c r="P28" s="348" t="n"/>
      <c r="Q28" s="348" t="n"/>
      <c r="R28" s="348" t="n"/>
      <c r="S28" s="348" t="n"/>
      <c r="T28" s="348" t="n"/>
      <c r="U28" s="348" t="n"/>
      <c r="V28" s="348" t="n"/>
      <c r="W28" s="348" t="n"/>
    </row>
    <row r="29">
      <c r="A29" s="1406" t="inlineStr">
        <is>
          <t>12:40-14:10</t>
        </is>
      </c>
      <c r="B29" s="190" t="n"/>
      <c r="D29" s="280" t="n"/>
      <c r="E29" s="295" t="n"/>
      <c r="F29" s="280" t="n"/>
      <c r="G29" s="1204" t="inlineStr">
        <is>
          <t>Optimization (lab)</t>
        </is>
      </c>
      <c r="H29" s="190" t="n"/>
      <c r="I29" s="348" t="n"/>
      <c r="J29" s="348" t="n"/>
      <c r="K29" s="348" t="n"/>
      <c r="L29" s="348" t="n"/>
      <c r="M29" s="348" t="n"/>
      <c r="N29" s="348" t="n"/>
      <c r="O29" s="348" t="n"/>
      <c r="P29" s="348" t="n"/>
      <c r="Q29" s="348" t="n"/>
      <c r="R29" s="348" t="n"/>
      <c r="S29" s="348" t="n"/>
      <c r="T29" s="348" t="n"/>
      <c r="U29" s="348" t="n"/>
      <c r="V29" s="348" t="n"/>
      <c r="W29" s="348" t="n"/>
    </row>
    <row r="30" ht="21" customHeight="1" s="1315">
      <c r="A30" t="inlineStr">
        <is>
          <t>12:40-14:10</t>
        </is>
      </c>
      <c r="B30" s="306" t="n"/>
      <c r="D30" s="304" t="n"/>
      <c r="E30" s="287" t="n"/>
      <c r="F30" s="306" t="n"/>
      <c r="G30" s="300" t="inlineStr">
        <is>
          <t>Ramil Nasibullin</t>
        </is>
      </c>
      <c r="H30" s="306" t="n"/>
      <c r="I30" s="348" t="n"/>
      <c r="J30" s="348" t="n"/>
      <c r="K30" s="348" t="n"/>
      <c r="L30" s="348" t="n"/>
      <c r="M30" s="348" t="n"/>
      <c r="N30" s="348" t="n"/>
      <c r="O30" s="348" t="n"/>
      <c r="P30" s="348" t="n"/>
      <c r="Q30" s="348" t="n"/>
      <c r="R30" s="348" t="n"/>
      <c r="S30" s="348" t="n"/>
      <c r="T30" s="348" t="n"/>
      <c r="U30" s="348" t="n"/>
      <c r="V30" s="348" t="n"/>
      <c r="W30" s="348" t="n"/>
    </row>
    <row r="31">
      <c r="A31" t="inlineStr">
        <is>
          <t>12:40-14:10</t>
        </is>
      </c>
      <c r="B31" s="1479" t="n"/>
      <c r="D31" s="333" t="n"/>
      <c r="E31" s="916" t="n"/>
      <c r="F31" s="333" t="n"/>
      <c r="G31" s="638" t="n">
        <v>306</v>
      </c>
      <c r="H31" s="333" t="n"/>
      <c r="I31" s="348" t="n"/>
      <c r="J31" s="348" t="n"/>
      <c r="K31" s="348" t="n"/>
      <c r="L31" s="348" t="n"/>
      <c r="M31" s="348" t="n"/>
      <c r="N31" s="348" t="n"/>
      <c r="O31" s="348" t="n"/>
      <c r="P31" s="348" t="n"/>
      <c r="Q31" s="348" t="n"/>
      <c r="R31" s="348" t="n"/>
      <c r="S31" s="348" t="n"/>
      <c r="T31" s="348" t="n"/>
      <c r="U31" s="348" t="n"/>
      <c r="V31" s="348" t="n"/>
      <c r="W31" s="348" t="n"/>
    </row>
    <row r="32" ht="25.5" customHeight="1" s="1315">
      <c r="A32" s="1407" t="inlineStr">
        <is>
          <t>14:20-15:50</t>
        </is>
      </c>
      <c r="B32" s="872" t="n"/>
      <c r="D32" s="280" t="n"/>
      <c r="E32" s="368" t="n"/>
      <c r="F32" s="280" t="n"/>
      <c r="G32" s="872" t="n"/>
      <c r="H32" s="190" t="n"/>
      <c r="I32" s="348" t="n"/>
      <c r="J32" s="348" t="n"/>
      <c r="K32" s="348" t="n"/>
      <c r="L32" s="348" t="n"/>
      <c r="M32" s="348" t="n"/>
      <c r="N32" s="348" t="n"/>
      <c r="O32" s="348" t="n"/>
      <c r="P32" s="348" t="n"/>
      <c r="Q32" s="348" t="n"/>
      <c r="R32" s="348" t="n"/>
      <c r="S32" s="348" t="n"/>
      <c r="T32" s="348" t="n"/>
      <c r="U32" s="348" t="n"/>
      <c r="V32" s="348" t="n"/>
      <c r="W32" s="348" t="n"/>
    </row>
    <row r="33" ht="25.5" customHeight="1" s="1315">
      <c r="A33" t="inlineStr">
        <is>
          <t>14:20-15:50</t>
        </is>
      </c>
      <c r="B33" s="287" t="n"/>
      <c r="D33" s="67" t="n"/>
      <c r="E33" s="877" t="n"/>
      <c r="F33" s="306" t="n"/>
      <c r="G33" s="306" t="n"/>
      <c r="H33" s="306" t="n"/>
      <c r="I33" s="348" t="n"/>
      <c r="J33" s="348" t="n"/>
      <c r="K33" s="348" t="n"/>
      <c r="L33" s="348" t="n"/>
      <c r="M33" s="348" t="n"/>
      <c r="N33" s="348" t="n"/>
      <c r="O33" s="348" t="n"/>
      <c r="P33" s="348" t="n"/>
      <c r="Q33" s="348" t="n"/>
      <c r="R33" s="348" t="n"/>
      <c r="S33" s="348" t="n"/>
      <c r="T33" s="348" t="n"/>
      <c r="U33" s="348" t="n"/>
      <c r="V33" s="348" t="n"/>
      <c r="W33" s="348" t="n"/>
    </row>
    <row r="34" ht="34.5" customHeight="1" s="1315">
      <c r="A34" t="inlineStr">
        <is>
          <t>14:20-15:50</t>
        </is>
      </c>
      <c r="B34" s="1398" t="n"/>
      <c r="D34" s="759" t="n"/>
      <c r="E34" s="916" t="n"/>
      <c r="F34" s="333" t="n"/>
      <c r="G34" s="333" t="n"/>
      <c r="H34" s="333" t="n"/>
      <c r="I34" s="348" t="n"/>
      <c r="J34" s="348" t="n"/>
      <c r="K34" s="348" t="n"/>
      <c r="L34" s="348" t="n"/>
      <c r="M34" s="348" t="n"/>
      <c r="N34" s="348" t="n"/>
      <c r="O34" s="348" t="n"/>
      <c r="P34" s="348" t="n"/>
      <c r="Q34" s="348" t="n"/>
      <c r="R34" s="348" t="n"/>
      <c r="S34" s="348" t="n"/>
      <c r="T34" s="348" t="n"/>
      <c r="U34" s="348" t="n"/>
      <c r="V34" s="348" t="n"/>
      <c r="W34" s="348" t="n"/>
    </row>
    <row r="35">
      <c r="A35" s="1407" t="inlineStr">
        <is>
          <t>16:00-17:30</t>
        </is>
      </c>
      <c r="B35" s="191" t="n"/>
      <c r="C35" s="191" t="n"/>
      <c r="D35" s="741" t="n"/>
      <c r="E35" s="741" t="n"/>
      <c r="F35" s="761" t="n"/>
      <c r="G35" s="196" t="n"/>
      <c r="H35" s="196" t="n"/>
      <c r="I35" s="348" t="n"/>
      <c r="J35" s="348" t="n"/>
      <c r="K35" s="348" t="n"/>
      <c r="L35" s="348" t="n"/>
      <c r="M35" s="348" t="n"/>
      <c r="N35" s="348" t="n"/>
      <c r="O35" s="348" t="n"/>
      <c r="P35" s="348" t="n"/>
      <c r="Q35" s="348" t="n"/>
      <c r="R35" s="348" t="n"/>
      <c r="S35" s="348" t="n"/>
      <c r="T35" s="348" t="n"/>
      <c r="U35" s="348" t="n"/>
      <c r="V35" s="348" t="n"/>
      <c r="W35" s="348" t="n"/>
    </row>
    <row r="36">
      <c r="A36" t="inlineStr">
        <is>
          <t>16:00-17:30</t>
        </is>
      </c>
      <c r="B36" s="306" t="n"/>
      <c r="C36" s="306" t="n"/>
      <c r="G36" s="590" t="n"/>
      <c r="H36" s="590" t="n"/>
      <c r="I36" s="348" t="n"/>
      <c r="J36" s="348" t="n"/>
      <c r="K36" s="348" t="n"/>
      <c r="L36" s="348" t="n"/>
      <c r="M36" s="348" t="n"/>
      <c r="N36" s="348" t="n"/>
      <c r="O36" s="348" t="n"/>
      <c r="P36" s="348" t="n"/>
      <c r="Q36" s="348" t="n"/>
      <c r="R36" s="348" t="n"/>
      <c r="S36" s="348" t="n"/>
      <c r="T36" s="348" t="n"/>
      <c r="U36" s="348" t="n"/>
      <c r="V36" s="348" t="n"/>
      <c r="W36" s="348" t="n"/>
    </row>
    <row r="37">
      <c r="A37" t="inlineStr">
        <is>
          <t>16:00-17:30</t>
        </is>
      </c>
      <c r="B37" s="333" t="n"/>
      <c r="C37" s="333" t="n"/>
      <c r="G37" s="741" t="n"/>
      <c r="H37" s="741" t="n"/>
      <c r="I37" s="348" t="n"/>
      <c r="J37" s="348" t="n"/>
      <c r="K37" s="348" t="n"/>
      <c r="L37" s="348" t="n"/>
      <c r="M37" s="348" t="n"/>
      <c r="N37" s="348" t="n"/>
      <c r="O37" s="348" t="n"/>
      <c r="P37" s="348" t="n"/>
      <c r="Q37" s="348" t="n"/>
      <c r="R37" s="348" t="n"/>
      <c r="S37" s="348" t="n"/>
      <c r="T37" s="348" t="n"/>
      <c r="U37" s="348" t="n"/>
      <c r="V37" s="348" t="n"/>
      <c r="W37" s="348" t="n"/>
    </row>
    <row r="38">
      <c r="A38" s="1407" t="inlineStr">
        <is>
          <t>17:40-19:10</t>
        </is>
      </c>
      <c r="B38" s="328" t="n"/>
      <c r="C38" s="328" t="n"/>
      <c r="D38" s="761" t="n"/>
      <c r="E38" s="761" t="n"/>
      <c r="F38" s="1353" t="n"/>
      <c r="G38" s="196" t="n"/>
      <c r="H38" s="196" t="n"/>
      <c r="I38" s="348" t="n"/>
      <c r="J38" s="348" t="n"/>
      <c r="K38" s="348" t="n"/>
      <c r="L38" s="348" t="n"/>
      <c r="M38" s="348" t="n"/>
      <c r="N38" s="348" t="n"/>
      <c r="O38" s="348" t="n"/>
      <c r="P38" s="348" t="n"/>
      <c r="Q38" s="348" t="n"/>
      <c r="R38" s="348" t="n"/>
      <c r="S38" s="348" t="n"/>
      <c r="T38" s="348" t="n"/>
      <c r="U38" s="348" t="n"/>
      <c r="V38" s="348" t="n"/>
      <c r="W38" s="348" t="n"/>
    </row>
    <row r="39">
      <c r="A39" t="inlineStr">
        <is>
          <t>17:40-19:10</t>
        </is>
      </c>
      <c r="C39" s="328" t="n"/>
      <c r="G39" s="590" t="n"/>
      <c r="H39" s="590" t="n"/>
      <c r="I39" s="348" t="n"/>
      <c r="J39" s="348" t="n"/>
      <c r="K39" s="348" t="n"/>
      <c r="L39" s="348" t="n"/>
      <c r="M39" s="348" t="n"/>
      <c r="N39" s="348" t="n"/>
      <c r="O39" s="348" t="n"/>
      <c r="P39" s="348" t="n"/>
      <c r="Q39" s="348" t="n"/>
      <c r="R39" s="348" t="n"/>
      <c r="S39" s="348" t="n"/>
      <c r="T39" s="348" t="n"/>
      <c r="U39" s="348" t="n"/>
      <c r="V39" s="348" t="n"/>
      <c r="W39" s="348" t="n"/>
    </row>
    <row r="40">
      <c r="A40" t="inlineStr">
        <is>
          <t>17:40-19:10</t>
        </is>
      </c>
      <c r="C40" s="328" t="n"/>
      <c r="G40" s="741" t="n"/>
      <c r="H40" s="741" t="n"/>
      <c r="I40" s="348" t="n"/>
      <c r="J40" s="348" t="n"/>
      <c r="K40" s="348" t="n"/>
      <c r="L40" s="348" t="n"/>
      <c r="M40" s="348" t="n"/>
      <c r="N40" s="348" t="n"/>
      <c r="O40" s="348" t="n"/>
      <c r="P40" s="348" t="n"/>
      <c r="Q40" s="348" t="n"/>
      <c r="R40" s="348" t="n"/>
      <c r="S40" s="348" t="n"/>
      <c r="T40" s="348" t="n"/>
      <c r="U40" s="348" t="n"/>
      <c r="V40" s="348" t="n"/>
      <c r="W40" s="348" t="n"/>
    </row>
    <row r="41">
      <c r="A41" s="883" t="inlineStr">
        <is>
          <t>WEDNESDAY</t>
        </is>
      </c>
      <c r="B41" s="886" t="n"/>
      <c r="C41" s="886" t="n"/>
      <c r="D41" s="227" t="n"/>
      <c r="E41" s="227" t="n"/>
      <c r="F41" s="227" t="n"/>
      <c r="G41" s="794" t="n"/>
      <c r="H41" s="794" t="n"/>
      <c r="I41" s="348" t="n"/>
      <c r="J41" s="348" t="n"/>
      <c r="K41" s="348" t="n"/>
      <c r="L41" s="348" t="n"/>
      <c r="M41" s="348" t="n"/>
      <c r="N41" s="348" t="n"/>
      <c r="O41" s="348" t="n"/>
      <c r="P41" s="348" t="n"/>
      <c r="Q41" s="348" t="n"/>
      <c r="R41" s="348" t="n"/>
      <c r="S41" s="348" t="n"/>
      <c r="T41" s="348" t="n"/>
      <c r="U41" s="348" t="n"/>
      <c r="V41" s="348" t="n"/>
      <c r="W41" s="348" t="n"/>
    </row>
    <row r="42">
      <c r="A42" s="1407" t="inlineStr">
        <is>
          <t>09:00-10:30</t>
        </is>
      </c>
      <c r="B42" s="1480" t="n"/>
      <c r="D42" s="906" t="inlineStr">
        <is>
          <t>Machine Learning (lec)</t>
        </is>
      </c>
      <c r="E42" t="inlineStr">
        <is>
          <t>Machine Learning (lec)</t>
        </is>
      </c>
      <c r="F42" s="926" t="n"/>
      <c r="G42" s="1430" t="n"/>
      <c r="I42" s="368" t="n"/>
      <c r="J42" s="368" t="n"/>
      <c r="K42" s="368" t="n"/>
      <c r="L42" s="368" t="n"/>
      <c r="M42" s="368" t="n"/>
      <c r="N42" s="368" t="n"/>
      <c r="O42" s="368" t="n"/>
      <c r="P42" s="368" t="n"/>
      <c r="Q42" s="368" t="n"/>
      <c r="R42" s="368" t="n"/>
      <c r="S42" s="368" t="n"/>
      <c r="T42" s="368" t="n"/>
      <c r="U42" s="368" t="n"/>
      <c r="V42" s="368" t="n"/>
      <c r="W42" s="368" t="n"/>
    </row>
    <row r="43">
      <c r="A43" t="inlineStr">
        <is>
          <t>09:00-10:30</t>
        </is>
      </c>
      <c r="B43" s="1481" t="n"/>
      <c r="D43" s="859" t="inlineStr">
        <is>
          <t>Adil Khan</t>
        </is>
      </c>
      <c r="E43" t="inlineStr">
        <is>
          <t>Adil Khan</t>
        </is>
      </c>
      <c r="F43" s="489" t="n"/>
      <c r="G43" s="287" t="n"/>
      <c r="I43" s="348" t="n"/>
      <c r="J43" s="348" t="n"/>
      <c r="K43" s="348" t="n"/>
      <c r="L43" s="348" t="n"/>
      <c r="M43" s="348" t="n"/>
      <c r="N43" s="348" t="n"/>
      <c r="O43" s="348" t="n"/>
      <c r="P43" s="348" t="n"/>
      <c r="Q43" s="348" t="n"/>
      <c r="R43" s="348" t="n"/>
      <c r="S43" s="348" t="n"/>
      <c r="T43" s="348" t="n"/>
      <c r="U43" s="348" t="n"/>
      <c r="V43" s="348" t="n"/>
      <c r="W43" s="348" t="n"/>
    </row>
    <row r="44" ht="15.75" customHeight="1" s="1315">
      <c r="A44" t="inlineStr">
        <is>
          <t>09:00-10:30</t>
        </is>
      </c>
      <c r="B44" s="1482" t="n"/>
      <c r="D44" s="168" t="inlineStr">
        <is>
          <t>ONLINE</t>
        </is>
      </c>
      <c r="E44" t="inlineStr">
        <is>
          <t>ONLINE</t>
        </is>
      </c>
      <c r="F44" s="929" t="n"/>
      <c r="G44" s="333" t="n"/>
      <c r="I44" s="348" t="n"/>
      <c r="J44" s="348" t="n"/>
      <c r="K44" s="348" t="n"/>
      <c r="L44" s="348" t="n"/>
      <c r="M44" s="348" t="n"/>
      <c r="N44" s="348" t="n"/>
      <c r="O44" s="348" t="n"/>
      <c r="P44" s="348" t="n"/>
      <c r="Q44" s="348" t="n"/>
      <c r="R44" s="348" t="n"/>
      <c r="S44" s="348" t="n"/>
      <c r="T44" s="348" t="n"/>
      <c r="U44" s="348" t="n"/>
      <c r="V44" s="348" t="n"/>
      <c r="W44" s="348" t="n"/>
    </row>
    <row r="45">
      <c r="A45" s="1407" t="inlineStr">
        <is>
          <t>10:40-12:10</t>
        </is>
      </c>
      <c r="B45" s="294" t="inlineStr">
        <is>
          <t>Requirements Engineering (lec)</t>
        </is>
      </c>
      <c r="C45" t="inlineStr">
        <is>
          <t>Requirements Engineering (lec)</t>
        </is>
      </c>
      <c r="D45" s="1209" t="inlineStr">
        <is>
          <t>Machine Learning (lab)</t>
        </is>
      </c>
      <c r="E45" s="843" t="n"/>
      <c r="F45" s="790" t="n"/>
      <c r="G45" s="933" t="n"/>
      <c r="H45" s="190" t="n"/>
      <c r="I45" s="368" t="n"/>
      <c r="J45" s="368" t="n"/>
      <c r="K45" s="368" t="n"/>
      <c r="L45" s="368" t="n"/>
      <c r="M45" s="368" t="n"/>
      <c r="N45" s="368" t="n"/>
      <c r="O45" s="368" t="n"/>
      <c r="P45" s="368" t="n"/>
      <c r="Q45" s="368" t="n"/>
      <c r="R45" s="368" t="n"/>
      <c r="S45" s="368" t="n"/>
      <c r="T45" s="368" t="n"/>
      <c r="U45" s="368" t="n"/>
      <c r="V45" s="368" t="n"/>
      <c r="W45" s="368" t="n"/>
    </row>
    <row r="46">
      <c r="A46" t="inlineStr">
        <is>
          <t>10:40-12:10</t>
        </is>
      </c>
      <c r="B46" s="1434" t="inlineStr">
        <is>
          <t>Manuel Mazzara</t>
        </is>
      </c>
      <c r="C46" t="inlineStr">
        <is>
          <t>Manuel Mazzara</t>
        </is>
      </c>
      <c r="D46" s="491" t="inlineStr">
        <is>
          <t>Gcinizwe Dlamini</t>
        </is>
      </c>
      <c r="E46" s="287" t="n"/>
      <c r="F46" s="306" t="n"/>
      <c r="G46" s="306" t="n"/>
      <c r="H46" s="306" t="n"/>
      <c r="I46" s="348" t="n"/>
      <c r="J46" s="348" t="n"/>
      <c r="K46" s="348" t="n"/>
      <c r="L46" s="348" t="n"/>
      <c r="M46" s="348" t="n"/>
      <c r="N46" s="348" t="n"/>
      <c r="O46" s="348" t="n"/>
      <c r="P46" s="348" t="n"/>
      <c r="Q46" s="348" t="n"/>
      <c r="R46" s="348" t="n"/>
      <c r="S46" s="348" t="n"/>
      <c r="T46" s="348" t="n"/>
      <c r="U46" s="348" t="n"/>
      <c r="V46" s="348" t="n"/>
      <c r="W46" s="348" t="n"/>
    </row>
    <row r="47" ht="15.75" customHeight="1" s="1315">
      <c r="A47" t="inlineStr">
        <is>
          <t>10:40-12:10</t>
        </is>
      </c>
      <c r="B47" s="1483" t="inlineStr">
        <is>
          <t>300 (ROOM 308 ON 19/10)</t>
        </is>
      </c>
      <c r="C47" t="inlineStr">
        <is>
          <t>300 (ROOM 308 ON 19/10)</t>
        </is>
      </c>
      <c r="D47" s="147" t="n">
        <v>304</v>
      </c>
      <c r="E47" s="877" t="n"/>
      <c r="F47" s="333" t="n"/>
      <c r="G47" s="333" t="n"/>
      <c r="H47" s="333" t="n"/>
      <c r="I47" s="348" t="n"/>
      <c r="J47" s="348" t="n"/>
      <c r="K47" s="348" t="n"/>
      <c r="L47" s="348" t="n"/>
      <c r="M47" s="348" t="n"/>
      <c r="N47" s="348" t="n"/>
      <c r="O47" s="348" t="n"/>
      <c r="P47" s="348" t="n"/>
      <c r="Q47" s="348" t="n"/>
      <c r="R47" s="348" t="n"/>
      <c r="S47" s="348" t="n"/>
      <c r="T47" s="348" t="n"/>
      <c r="U47" s="348" t="n"/>
      <c r="V47" s="348" t="n"/>
      <c r="W47" s="348" t="n"/>
    </row>
    <row r="48">
      <c r="A48" s="761" t="inlineStr">
        <is>
          <t>12:40-14:10</t>
        </is>
      </c>
      <c r="B48" s="294" t="inlineStr">
        <is>
          <t>Requirements Engineering (tut)</t>
        </is>
      </c>
      <c r="C48" t="inlineStr">
        <is>
          <t>Requirements Engineering (tut)</t>
        </is>
      </c>
      <c r="D48" s="190" t="n"/>
      <c r="E48" s="1209" t="inlineStr">
        <is>
          <t>Machine Learning (lab)</t>
        </is>
      </c>
      <c r="F48" s="942" t="inlineStr">
        <is>
          <t>No-Code Development (lec)</t>
        </is>
      </c>
      <c r="G48" s="190" t="n"/>
      <c r="H48" s="502" t="n"/>
      <c r="I48" s="368" t="n"/>
      <c r="J48" s="368" t="n"/>
      <c r="K48" s="368" t="n"/>
      <c r="L48" s="368" t="n"/>
      <c r="M48" s="368" t="n"/>
      <c r="N48" s="368" t="n"/>
      <c r="O48" s="368" t="n"/>
      <c r="P48" s="368" t="n"/>
      <c r="Q48" s="368" t="n"/>
      <c r="R48" s="368" t="n"/>
      <c r="S48" s="368" t="n"/>
      <c r="T48" s="368" t="n"/>
      <c r="U48" s="368" t="n"/>
      <c r="V48" s="368" t="n"/>
      <c r="W48" s="368" t="n"/>
    </row>
    <row r="49">
      <c r="A49" t="inlineStr">
        <is>
          <t>12:40-14:10</t>
        </is>
      </c>
      <c r="B49" s="1435" t="inlineStr">
        <is>
          <t>Vladimir Semenov</t>
        </is>
      </c>
      <c r="C49" t="inlineStr">
        <is>
          <t>Vladimir Semenov</t>
        </is>
      </c>
      <c r="D49" s="306" t="n"/>
      <c r="E49" s="491" t="inlineStr">
        <is>
          <t>Gcinizwe Dlamini</t>
        </is>
      </c>
      <c r="F49" s="945" t="inlineStr">
        <is>
          <t>Kirill Pshinnik</t>
        </is>
      </c>
      <c r="G49" s="306" t="n"/>
      <c r="H49" s="306" t="n"/>
      <c r="I49" s="348" t="n"/>
      <c r="J49" s="348" t="n"/>
      <c r="K49" s="348" t="n"/>
      <c r="L49" s="348" t="n"/>
      <c r="M49" s="348" t="n"/>
      <c r="N49" s="348" t="n"/>
      <c r="O49" s="348" t="n"/>
      <c r="P49" s="348" t="n"/>
      <c r="Q49" s="348" t="n"/>
      <c r="R49" s="348" t="n"/>
      <c r="S49" s="348" t="n"/>
      <c r="T49" s="348" t="n"/>
      <c r="U49" s="348" t="n"/>
      <c r="V49" s="348" t="n"/>
      <c r="W49" s="348" t="n"/>
    </row>
    <row r="50">
      <c r="A50" t="inlineStr">
        <is>
          <t>12:40-14:10</t>
        </is>
      </c>
      <c r="B50" s="1346" t="n">
        <v>300</v>
      </c>
      <c r="C50" t="n">
        <v>300</v>
      </c>
      <c r="D50" s="333" t="n"/>
      <c r="E50" s="147" t="n">
        <v>304</v>
      </c>
      <c r="F50" s="949" t="inlineStr">
        <is>
          <t>ONLINE</t>
        </is>
      </c>
      <c r="G50" s="333" t="n"/>
      <c r="H50" s="333" t="n"/>
      <c r="I50" s="348" t="n"/>
      <c r="J50" s="348" t="n"/>
      <c r="K50" s="348" t="n"/>
      <c r="L50" s="348" t="n"/>
      <c r="M50" s="348" t="n"/>
      <c r="N50" s="348" t="n"/>
      <c r="O50" s="348" t="n"/>
      <c r="P50" s="348" t="n"/>
      <c r="Q50" s="348" t="n"/>
      <c r="R50" s="348" t="n"/>
      <c r="S50" s="348" t="n"/>
      <c r="T50" s="348" t="n"/>
      <c r="U50" s="348" t="n"/>
      <c r="V50" s="348" t="n"/>
      <c r="W50" s="348" t="n"/>
    </row>
    <row r="51">
      <c r="A51" s="1407" t="inlineStr">
        <is>
          <t>14:20-15:50</t>
        </is>
      </c>
      <c r="B51" s="482" t="inlineStr">
        <is>
          <t>Requirements Engineering (lab)</t>
        </is>
      </c>
      <c r="C51" t="inlineStr">
        <is>
          <t>Requirements Engineering (lab)</t>
        </is>
      </c>
      <c r="D51" s="190" t="n"/>
      <c r="E51" s="190" t="n"/>
      <c r="F51" s="384" t="n"/>
      <c r="G51" s="190" t="n"/>
      <c r="H51" s="502" t="n"/>
      <c r="I51" s="368" t="n"/>
      <c r="J51" s="368" t="n"/>
      <c r="K51" s="368" t="n"/>
      <c r="L51" s="368" t="n"/>
      <c r="M51" s="368" t="n"/>
      <c r="N51" s="368" t="n"/>
      <c r="O51" s="368" t="n"/>
      <c r="P51" s="368" t="n"/>
      <c r="Q51" s="368" t="n"/>
      <c r="R51" s="368" t="n"/>
      <c r="S51" s="368" t="n"/>
      <c r="T51" s="368" t="n"/>
      <c r="U51" s="368" t="n"/>
      <c r="V51" s="368" t="n"/>
      <c r="W51" s="368" t="n"/>
    </row>
    <row r="52">
      <c r="A52" t="inlineStr">
        <is>
          <t>14:20-15:50</t>
        </is>
      </c>
      <c r="B52" s="300" t="inlineStr">
        <is>
          <t>Vladimir Semenov</t>
        </is>
      </c>
      <c r="C52" t="inlineStr">
        <is>
          <t>Vladimir Semenov</t>
        </is>
      </c>
      <c r="D52" s="306" t="n"/>
      <c r="E52" s="306" t="n"/>
      <c r="F52" s="394" t="n"/>
      <c r="G52" s="306" t="n"/>
      <c r="H52" s="306" t="n"/>
      <c r="I52" s="348" t="n"/>
      <c r="J52" s="348" t="n"/>
      <c r="K52" s="348" t="n"/>
      <c r="L52" s="348" t="n"/>
      <c r="M52" s="348" t="n"/>
      <c r="N52" s="348" t="n"/>
      <c r="O52" s="348" t="n"/>
      <c r="P52" s="348" t="n"/>
      <c r="Q52" s="348" t="n"/>
      <c r="R52" s="348" t="n"/>
      <c r="S52" s="348" t="n"/>
      <c r="T52" s="348" t="n"/>
      <c r="U52" s="348" t="n"/>
      <c r="V52" s="348" t="n"/>
      <c r="W52" s="348" t="n"/>
    </row>
    <row r="53">
      <c r="A53" t="inlineStr">
        <is>
          <t>14:20-15:50</t>
        </is>
      </c>
      <c r="B53" s="1483" t="n">
        <v>300</v>
      </c>
      <c r="C53" t="n">
        <v>300</v>
      </c>
      <c r="D53" s="306" t="n"/>
      <c r="E53" s="333" t="n"/>
      <c r="F53" s="401" t="n"/>
      <c r="G53" s="333" t="n"/>
      <c r="H53" s="333" t="n"/>
      <c r="I53" s="348" t="n"/>
      <c r="J53" s="348" t="n"/>
      <c r="K53" s="348" t="n"/>
      <c r="L53" s="348" t="n"/>
      <c r="M53" s="348" t="n"/>
      <c r="N53" s="348" t="n"/>
      <c r="O53" s="348" t="n"/>
      <c r="P53" s="348" t="n"/>
      <c r="Q53" s="348" t="n"/>
      <c r="R53" s="348" t="n"/>
      <c r="S53" s="348" t="n"/>
      <c r="T53" s="348" t="n"/>
      <c r="U53" s="348" t="n"/>
      <c r="V53" s="348" t="n"/>
      <c r="W53" s="348" t="n"/>
    </row>
    <row r="54">
      <c r="A54" s="1407" t="inlineStr">
        <is>
          <t>16:00-17:30</t>
        </is>
      </c>
      <c r="B54" s="739" t="n"/>
      <c r="C54" s="190" t="n"/>
      <c r="D54" s="190" t="n"/>
      <c r="E54" s="741" t="n"/>
      <c r="F54" s="741" t="n"/>
      <c r="G54" s="196" t="n"/>
      <c r="H54" s="196" t="n"/>
      <c r="I54" s="348" t="n"/>
      <c r="J54" s="348" t="n"/>
      <c r="K54" s="348" t="n"/>
      <c r="L54" s="348" t="n"/>
      <c r="M54" s="348" t="n"/>
      <c r="N54" s="348" t="n"/>
      <c r="O54" s="348" t="n"/>
      <c r="P54" s="348" t="n"/>
      <c r="Q54" s="348" t="n"/>
      <c r="R54" s="348" t="n"/>
      <c r="S54" s="348" t="n"/>
      <c r="T54" s="348" t="n"/>
      <c r="U54" s="348" t="n"/>
      <c r="V54" s="348" t="n"/>
      <c r="W54" s="348" t="n"/>
    </row>
    <row r="55">
      <c r="A55" t="inlineStr">
        <is>
          <t>16:00-17:30</t>
        </is>
      </c>
      <c r="C55" s="306" t="n"/>
      <c r="D55" s="306" t="n"/>
      <c r="G55" s="590" t="n"/>
      <c r="H55" s="590" t="n"/>
      <c r="I55" s="348" t="n"/>
      <c r="J55" s="348" t="n"/>
      <c r="K55" s="348" t="n"/>
      <c r="L55" s="348" t="n"/>
      <c r="M55" s="348" t="n"/>
      <c r="N55" s="348" t="n"/>
      <c r="O55" s="348" t="n"/>
      <c r="P55" s="348" t="n"/>
      <c r="Q55" s="348" t="n"/>
      <c r="R55" s="348" t="n"/>
      <c r="S55" s="348" t="n"/>
      <c r="T55" s="348" t="n"/>
      <c r="U55" s="348" t="n"/>
      <c r="V55" s="348" t="n"/>
      <c r="W55" s="348" t="n"/>
    </row>
    <row r="56">
      <c r="A56" t="inlineStr">
        <is>
          <t>16:00-17:30</t>
        </is>
      </c>
      <c r="C56" s="333" t="n"/>
      <c r="D56" s="333" t="n"/>
      <c r="G56" s="741" t="n"/>
      <c r="H56" s="741" t="n"/>
      <c r="I56" s="348" t="n"/>
      <c r="J56" s="348" t="n"/>
      <c r="K56" s="348" t="n"/>
      <c r="L56" s="348" t="n"/>
      <c r="M56" s="348" t="n"/>
      <c r="N56" s="348" t="n"/>
      <c r="O56" s="348" t="n"/>
      <c r="P56" s="348" t="n"/>
      <c r="Q56" s="348" t="n"/>
      <c r="R56" s="348" t="n"/>
      <c r="S56" s="348" t="n"/>
      <c r="T56" s="348" t="n"/>
      <c r="U56" s="348" t="n"/>
      <c r="V56" s="348" t="n"/>
      <c r="W56" s="348" t="n"/>
    </row>
    <row r="57">
      <c r="A57" s="1407" t="inlineStr">
        <is>
          <t>17:40-19:10</t>
        </is>
      </c>
      <c r="B57" s="739" t="n"/>
      <c r="C57" s="739" t="n"/>
      <c r="D57" s="741" t="n"/>
      <c r="E57" s="741" t="n"/>
      <c r="F57" s="1364" t="n"/>
      <c r="G57" s="196" t="n"/>
      <c r="H57" s="196" t="n"/>
      <c r="I57" s="759" t="n"/>
      <c r="J57" s="348" t="n"/>
      <c r="K57" s="348" t="n"/>
      <c r="L57" s="348" t="n"/>
      <c r="M57" s="348" t="n"/>
      <c r="N57" s="348" t="n"/>
      <c r="O57" s="348" t="n"/>
      <c r="P57" s="348" t="n"/>
      <c r="Q57" s="348" t="n"/>
      <c r="R57" s="348" t="n"/>
      <c r="S57" s="348" t="n"/>
      <c r="T57" s="348" t="n"/>
      <c r="U57" s="348" t="n"/>
      <c r="V57" s="348" t="n"/>
      <c r="W57" s="348" t="n"/>
    </row>
    <row r="58">
      <c r="A58" t="inlineStr">
        <is>
          <t>17:40-19:10</t>
        </is>
      </c>
      <c r="C58" s="739" t="n"/>
      <c r="G58" s="590" t="n"/>
      <c r="H58" s="590" t="n"/>
      <c r="I58" s="348" t="n"/>
      <c r="J58" s="348" t="n"/>
      <c r="K58" s="348" t="n"/>
      <c r="L58" s="348" t="n"/>
      <c r="M58" s="348" t="n"/>
      <c r="N58" s="348" t="n"/>
      <c r="O58" s="348" t="n"/>
      <c r="P58" s="348" t="n"/>
      <c r="Q58" s="348" t="n"/>
      <c r="R58" s="348" t="n"/>
      <c r="S58" s="348" t="n"/>
      <c r="T58" s="348" t="n"/>
      <c r="U58" s="348" t="n"/>
      <c r="V58" s="348" t="n"/>
      <c r="W58" s="348" t="n"/>
    </row>
    <row r="59">
      <c r="A59" t="inlineStr">
        <is>
          <t>17:40-19:10</t>
        </is>
      </c>
      <c r="C59" s="739" t="n"/>
      <c r="G59" s="741" t="n"/>
      <c r="H59" s="741" t="n"/>
      <c r="I59" s="348" t="n"/>
      <c r="J59" s="348" t="n"/>
      <c r="K59" s="348" t="n"/>
      <c r="L59" s="348" t="n"/>
      <c r="M59" s="348" t="n"/>
      <c r="N59" s="348" t="n"/>
      <c r="O59" s="348" t="n"/>
      <c r="P59" s="348" t="n"/>
      <c r="Q59" s="348" t="n"/>
      <c r="R59" s="348" t="n"/>
      <c r="S59" s="348" t="n"/>
      <c r="T59" s="348" t="n"/>
      <c r="U59" s="348" t="n"/>
      <c r="V59" s="348" t="n"/>
      <c r="W59" s="348" t="n"/>
    </row>
    <row r="60">
      <c r="A60" s="972" t="inlineStr">
        <is>
          <t>THURSDAY</t>
        </is>
      </c>
      <c r="B60" s="227" t="n"/>
      <c r="C60" s="886" t="n"/>
      <c r="D60" s="794" t="n"/>
      <c r="E60" s="227" t="n"/>
      <c r="F60" s="794" t="n"/>
      <c r="G60" s="888" t="n"/>
      <c r="H60" s="888" t="n"/>
      <c r="I60" s="348" t="n"/>
      <c r="J60" s="348" t="n"/>
      <c r="K60" s="348" t="n"/>
      <c r="L60" s="348" t="n"/>
      <c r="M60" s="348" t="n"/>
      <c r="N60" s="348" t="n"/>
      <c r="O60" s="348" t="n"/>
      <c r="P60" s="348" t="n"/>
      <c r="Q60" s="348" t="n"/>
      <c r="R60" s="348" t="n"/>
      <c r="S60" s="348" t="n"/>
      <c r="T60" s="348" t="n"/>
      <c r="U60" s="348" t="n"/>
      <c r="V60" s="348" t="n"/>
      <c r="W60" s="348" t="n"/>
    </row>
    <row r="61">
      <c r="A61" s="1406" t="inlineStr">
        <is>
          <t>09:00-10:30</t>
        </is>
      </c>
      <c r="B61" s="1477" t="n"/>
      <c r="D61" s="1253" t="n"/>
      <c r="E61" s="1190" t="inlineStr">
        <is>
          <t>Dynamics of Nonlinear Robotic Systems (lec)</t>
        </is>
      </c>
      <c r="F61" s="829" t="inlineStr">
        <is>
          <t>IT Business Start (lec)</t>
        </is>
      </c>
      <c r="G61" s="790" t="n"/>
      <c r="H61" s="790" t="n"/>
      <c r="I61" s="348" t="n"/>
      <c r="J61" s="348" t="n"/>
      <c r="K61" s="348" t="n"/>
      <c r="L61" s="348" t="n"/>
      <c r="M61" s="348" t="n"/>
      <c r="N61" s="348" t="n"/>
      <c r="O61" s="348" t="n"/>
      <c r="P61" s="348" t="n"/>
      <c r="Q61" s="348" t="n"/>
      <c r="R61" s="348" t="n"/>
      <c r="S61" s="348" t="n"/>
      <c r="T61" s="348" t="n"/>
      <c r="U61" s="348" t="n"/>
      <c r="V61" s="348" t="n"/>
      <c r="W61" s="348" t="n"/>
    </row>
    <row r="62" ht="16.5" customHeight="1" s="1315">
      <c r="A62" t="inlineStr">
        <is>
          <t>09:00-10:30</t>
        </is>
      </c>
      <c r="B62" s="67" t="n"/>
      <c r="D62" s="774" t="n"/>
      <c r="E62" s="105" t="inlineStr">
        <is>
          <t>Alexandr Klimchik</t>
        </is>
      </c>
      <c r="F62" s="896" t="inlineStr">
        <is>
          <t>Alena Protasova</t>
        </is>
      </c>
      <c r="G62" s="306" t="n"/>
      <c r="H62" s="306" t="n"/>
      <c r="I62" s="348" t="n"/>
      <c r="J62" s="348" t="n"/>
      <c r="K62" s="348" t="n"/>
      <c r="L62" s="348" t="n"/>
      <c r="M62" s="348" t="n"/>
      <c r="N62" s="348" t="n"/>
      <c r="O62" s="348" t="n"/>
      <c r="P62" s="348" t="n"/>
      <c r="Q62" s="348" t="n"/>
      <c r="R62" s="348" t="n"/>
      <c r="S62" s="348" t="n"/>
      <c r="T62" s="348" t="n"/>
      <c r="U62" s="348" t="n"/>
      <c r="V62" s="348" t="n"/>
      <c r="W62" s="348" t="n"/>
    </row>
    <row r="63">
      <c r="A63" t="inlineStr">
        <is>
          <t>09:00-10:30</t>
        </is>
      </c>
      <c r="B63" s="1003" t="n"/>
      <c r="D63" s="881" t="n"/>
      <c r="E63" s="396" t="inlineStr">
        <is>
          <t>ONLINE (103)</t>
        </is>
      </c>
      <c r="F63" s="609" t="inlineStr">
        <is>
          <t>314 (STARTS AT 9.45)</t>
        </is>
      </c>
      <c r="G63" s="333" t="n"/>
      <c r="H63" s="333" t="n"/>
      <c r="I63" s="348" t="n"/>
      <c r="J63" s="348" t="n"/>
      <c r="K63" s="348" t="n"/>
      <c r="L63" s="348" t="n"/>
      <c r="M63" s="348" t="n"/>
      <c r="N63" s="348" t="n"/>
      <c r="O63" s="348" t="n"/>
      <c r="P63" s="348" t="n"/>
      <c r="Q63" s="348" t="n"/>
      <c r="R63" s="348" t="n"/>
      <c r="S63" s="348" t="n"/>
      <c r="T63" s="348" t="n"/>
      <c r="U63" s="348" t="n"/>
      <c r="V63" s="348" t="n"/>
      <c r="W63" s="348" t="n"/>
    </row>
    <row r="64">
      <c r="A64" s="1407" t="inlineStr">
        <is>
          <t>10:40-12:10</t>
        </is>
      </c>
      <c r="B64" s="1416" t="inlineStr">
        <is>
          <t>Managing Software Development (lec)</t>
        </is>
      </c>
      <c r="C64" t="inlineStr">
        <is>
          <t>Managing Software Development (lec)</t>
        </is>
      </c>
      <c r="D64" s="469" t="n"/>
      <c r="E64" s="1190" t="inlineStr">
        <is>
          <t>Dynamics of Nonlinear Robotic Systems (lab)</t>
        </is>
      </c>
      <c r="F64" s="829" t="inlineStr">
        <is>
          <t>IT Business Start (lab)</t>
        </is>
      </c>
      <c r="G64" s="790" t="n"/>
      <c r="H64" s="790" t="n"/>
      <c r="I64" s="348" t="n"/>
      <c r="J64" s="348" t="n"/>
      <c r="K64" s="348" t="n"/>
      <c r="L64" s="348" t="n"/>
      <c r="M64" s="348" t="n"/>
      <c r="N64" s="348" t="n"/>
      <c r="O64" s="348" t="n"/>
      <c r="P64" s="348" t="n"/>
      <c r="Q64" s="348" t="n"/>
      <c r="R64" s="348" t="n"/>
      <c r="S64" s="348" t="n"/>
      <c r="T64" s="348" t="n"/>
      <c r="U64" s="348" t="n"/>
      <c r="V64" s="348" t="n"/>
      <c r="W64" s="348" t="n"/>
    </row>
    <row r="65">
      <c r="A65" t="inlineStr">
        <is>
          <t>10:40-12:10</t>
        </is>
      </c>
      <c r="B65" s="1396" t="inlineStr">
        <is>
          <t>Andrey Sadovykh</t>
        </is>
      </c>
      <c r="C65" t="inlineStr">
        <is>
          <t>Andrey Sadovykh</t>
        </is>
      </c>
      <c r="D65" s="774" t="n"/>
      <c r="E65" s="105" t="inlineStr">
        <is>
          <t>Albert Demian</t>
        </is>
      </c>
      <c r="F65" s="896" t="inlineStr">
        <is>
          <t>Alena Protasova</t>
        </is>
      </c>
      <c r="G65" s="306" t="n"/>
      <c r="H65" s="306" t="n"/>
      <c r="I65" s="348" t="n"/>
      <c r="J65" s="348" t="n"/>
      <c r="K65" s="348" t="n"/>
      <c r="L65" s="348" t="n"/>
      <c r="M65" s="348" t="n"/>
      <c r="N65" s="348" t="n"/>
      <c r="O65" s="348" t="n"/>
      <c r="P65" s="348" t="n"/>
      <c r="Q65" s="348" t="n"/>
      <c r="R65" s="348" t="n"/>
      <c r="S65" s="348" t="n"/>
      <c r="T65" s="348" t="n"/>
      <c r="U65" s="348" t="n"/>
      <c r="V65" s="348" t="n"/>
      <c r="W65" s="348" t="n"/>
    </row>
    <row r="66">
      <c r="A66" t="inlineStr">
        <is>
          <t>10:40-12:10</t>
        </is>
      </c>
      <c r="B66" s="1441" t="inlineStr">
        <is>
          <t xml:space="preserve">ONLINE </t>
        </is>
      </c>
      <c r="C66" t="inlineStr">
        <is>
          <t xml:space="preserve">ONLINE </t>
        </is>
      </c>
      <c r="D66" s="881" t="n"/>
      <c r="E66" s="396" t="n">
        <v>103</v>
      </c>
      <c r="F66" s="896" t="n">
        <v>314</v>
      </c>
      <c r="G66" s="333" t="n"/>
      <c r="H66" s="333" t="n"/>
      <c r="I66" s="348" t="n"/>
      <c r="J66" s="348" t="n"/>
      <c r="K66" s="348" t="n"/>
      <c r="L66" s="348" t="n"/>
      <c r="M66" s="348" t="n"/>
      <c r="N66" s="348" t="n"/>
      <c r="O66" s="348" t="n"/>
      <c r="P66" s="348" t="n"/>
      <c r="Q66" s="348" t="n"/>
      <c r="R66" s="348" t="n"/>
      <c r="S66" s="348" t="n"/>
      <c r="T66" s="348" t="n"/>
      <c r="U66" s="348" t="n"/>
      <c r="V66" s="348" t="n"/>
      <c r="W66" s="348" t="n"/>
    </row>
    <row r="67">
      <c r="A67" s="761" t="inlineStr">
        <is>
          <t>12:40-14:10</t>
        </is>
      </c>
      <c r="B67" s="1442" t="inlineStr">
        <is>
          <t>Managing Software Development (tut)</t>
        </is>
      </c>
      <c r="C67" t="inlineStr">
        <is>
          <t>Managing Software Development (tut)</t>
        </is>
      </c>
      <c r="D67" s="1253" t="n"/>
      <c r="E67" s="565" t="n"/>
      <c r="F67" s="942" t="inlineStr">
        <is>
          <t>No-Code Development (lec)</t>
        </is>
      </c>
      <c r="G67" s="1211" t="n"/>
      <c r="H67" s="190" t="n"/>
      <c r="I67" s="348" t="n"/>
      <c r="J67" s="348" t="n"/>
      <c r="K67" s="348" t="n"/>
      <c r="L67" s="348" t="n"/>
      <c r="M67" s="348" t="n"/>
      <c r="N67" s="348" t="n"/>
      <c r="O67" s="348" t="n"/>
      <c r="P67" s="348" t="n"/>
      <c r="Q67" s="348" t="n"/>
      <c r="R67" s="348" t="n"/>
      <c r="S67" s="348" t="n"/>
      <c r="T67" s="348" t="n"/>
      <c r="U67" s="348" t="n"/>
      <c r="V67" s="348" t="n"/>
      <c r="W67" s="348" t="n"/>
    </row>
    <row r="68" ht="19.5" customHeight="1" s="1315">
      <c r="A68" t="inlineStr">
        <is>
          <t>12:40-14:10</t>
        </is>
      </c>
      <c r="B68" s="1443" t="inlineStr">
        <is>
          <t>Vyacheslav Lukin</t>
        </is>
      </c>
      <c r="C68" t="inlineStr">
        <is>
          <t>Vyacheslav Lukin</t>
        </is>
      </c>
      <c r="D68" s="774" t="n"/>
      <c r="E68" s="877" t="n"/>
      <c r="F68" s="945" t="inlineStr">
        <is>
          <t>Kirill Pshinnik</t>
        </is>
      </c>
      <c r="G68" s="877" t="n"/>
      <c r="H68" s="306" t="n"/>
      <c r="I68" s="348" t="n"/>
      <c r="J68" s="348" t="n"/>
      <c r="K68" s="348" t="n"/>
      <c r="L68" s="348" t="n"/>
      <c r="M68" s="348" t="n"/>
      <c r="N68" s="348" t="n"/>
      <c r="O68" s="348" t="n"/>
      <c r="P68" s="348" t="n"/>
      <c r="Q68" s="348" t="n"/>
      <c r="R68" s="348" t="n"/>
      <c r="S68" s="348" t="n"/>
      <c r="T68" s="348" t="n"/>
      <c r="U68" s="348" t="n"/>
      <c r="V68" s="348" t="n"/>
      <c r="W68" s="348" t="n"/>
    </row>
    <row r="69">
      <c r="A69" t="inlineStr">
        <is>
          <t>12:40-14:10</t>
        </is>
      </c>
      <c r="B69" s="1484" t="inlineStr">
        <is>
          <t xml:space="preserve">312 or ONLINE </t>
        </is>
      </c>
      <c r="C69" t="inlineStr">
        <is>
          <t xml:space="preserve">312 or ONLINE </t>
        </is>
      </c>
      <c r="D69" s="881" t="n"/>
      <c r="E69" s="916" t="n"/>
      <c r="F69" s="949" t="inlineStr">
        <is>
          <t>ONLINE</t>
        </is>
      </c>
      <c r="G69" s="916" t="n"/>
      <c r="H69" s="333" t="n"/>
      <c r="I69" s="348" t="n"/>
      <c r="J69" s="348" t="n"/>
      <c r="K69" s="348" t="n"/>
      <c r="L69" s="348" t="n"/>
      <c r="M69" s="348" t="n"/>
      <c r="N69" s="348" t="n"/>
      <c r="O69" s="348" t="n"/>
      <c r="P69" s="348" t="n"/>
      <c r="Q69" s="348" t="n"/>
      <c r="R69" s="348" t="n"/>
      <c r="S69" s="348" t="n"/>
      <c r="T69" s="348" t="n"/>
      <c r="U69" s="348" t="n"/>
      <c r="V69" s="348" t="n"/>
      <c r="W69" s="348" t="n"/>
    </row>
    <row r="70">
      <c r="A70" s="761" t="inlineStr">
        <is>
          <t>14:20-15:50</t>
        </is>
      </c>
      <c r="B70" s="1477" t="n"/>
      <c r="D70" s="993" t="inlineStr">
        <is>
          <t>High-dimensional data analysis (HDDA) lec</t>
        </is>
      </c>
      <c r="E70" s="875" t="n"/>
      <c r="F70" s="384" t="n"/>
      <c r="G70" s="872" t="n"/>
      <c r="H70" s="190" t="n"/>
      <c r="I70" s="348" t="n"/>
      <c r="J70" s="348" t="n"/>
      <c r="K70" s="348" t="n"/>
      <c r="L70" s="348" t="n"/>
      <c r="M70" s="348" t="n"/>
      <c r="N70" s="348" t="n"/>
      <c r="O70" s="348" t="n"/>
      <c r="P70" s="348" t="n"/>
      <c r="Q70" s="348" t="n"/>
      <c r="R70" s="348" t="n"/>
      <c r="S70" s="348" t="n"/>
      <c r="T70" s="348" t="n"/>
      <c r="U70" s="348" t="n"/>
      <c r="V70" s="348" t="n"/>
      <c r="W70" s="348" t="n"/>
    </row>
    <row r="71">
      <c r="A71" t="inlineStr">
        <is>
          <t>14:20-15:50</t>
        </is>
      </c>
      <c r="B71" s="489" t="n"/>
      <c r="D71" s="1000" t="inlineStr">
        <is>
          <t>Yaroslav Kholodov</t>
        </is>
      </c>
      <c r="E71" s="306" t="n"/>
      <c r="F71" s="394" t="n"/>
      <c r="G71" s="306" t="n"/>
      <c r="H71" s="306" t="n"/>
      <c r="I71" s="348" t="n"/>
      <c r="J71" s="348" t="n"/>
      <c r="K71" s="348" t="n"/>
      <c r="L71" s="348" t="n"/>
      <c r="M71" s="348" t="n"/>
      <c r="N71" s="348" t="n"/>
      <c r="O71" s="348" t="n"/>
      <c r="P71" s="348" t="n"/>
      <c r="Q71" s="348" t="n"/>
      <c r="R71" s="348" t="n"/>
      <c r="S71" s="348" t="n"/>
      <c r="T71" s="348" t="n"/>
      <c r="U71" s="348" t="n"/>
      <c r="V71" s="348" t="n"/>
      <c r="W71" s="348" t="n"/>
    </row>
    <row r="72">
      <c r="A72" t="inlineStr">
        <is>
          <t>14:20-15:50</t>
        </is>
      </c>
      <c r="B72" s="572" t="n"/>
      <c r="D72" s="1004" t="inlineStr">
        <is>
          <t>105 (STARTS AT 14.50)</t>
        </is>
      </c>
      <c r="E72" s="333" t="n"/>
      <c r="F72" s="401" t="n"/>
      <c r="G72" s="333" t="n"/>
      <c r="H72" s="333" t="n"/>
      <c r="I72" s="348" t="n"/>
      <c r="J72" s="348" t="n"/>
      <c r="K72" s="348" t="n"/>
      <c r="L72" s="348" t="n"/>
      <c r="M72" s="348" t="n"/>
      <c r="N72" s="348" t="n"/>
      <c r="O72" s="348" t="n"/>
      <c r="P72" s="348" t="n"/>
      <c r="Q72" s="348" t="n"/>
      <c r="R72" s="348" t="n"/>
      <c r="S72" s="348" t="n"/>
      <c r="T72" s="348" t="n"/>
      <c r="U72" s="348" t="n"/>
      <c r="V72" s="348" t="n"/>
      <c r="W72" s="348" t="n"/>
    </row>
    <row r="73">
      <c r="A73" s="1407" t="inlineStr">
        <is>
          <t>16:00-17:30</t>
        </is>
      </c>
      <c r="B73" s="739" t="n"/>
      <c r="C73" s="574" t="n"/>
      <c r="D73" s="993" t="inlineStr">
        <is>
          <t>High-dimensional data analysis (HDDA) lec</t>
        </is>
      </c>
      <c r="E73" s="761" t="n"/>
      <c r="F73" s="761" t="n"/>
      <c r="G73" s="196" t="n"/>
      <c r="H73" s="196" t="n"/>
      <c r="I73" s="348" t="n"/>
      <c r="J73" s="348" t="n"/>
      <c r="K73" s="348" t="n"/>
      <c r="L73" s="348" t="n"/>
      <c r="M73" s="348" t="n"/>
      <c r="N73" s="348" t="n"/>
      <c r="O73" s="348" t="n"/>
      <c r="P73" s="348" t="n"/>
      <c r="Q73" s="348" t="n"/>
      <c r="R73" s="348" t="n"/>
      <c r="S73" s="348" t="n"/>
      <c r="T73" s="348" t="n"/>
      <c r="U73" s="348" t="n"/>
      <c r="V73" s="348" t="n"/>
      <c r="W73" s="348" t="n"/>
    </row>
    <row r="74">
      <c r="A74" t="inlineStr">
        <is>
          <t>16:00-17:30</t>
        </is>
      </c>
      <c r="C74" s="579" t="n"/>
      <c r="D74" s="1000" t="inlineStr">
        <is>
          <t>Yaroslav Kholodov</t>
        </is>
      </c>
      <c r="G74" s="590" t="n"/>
      <c r="H74" s="590" t="n"/>
      <c r="I74" s="348" t="n"/>
      <c r="J74" s="348" t="n"/>
      <c r="K74" s="348" t="n"/>
      <c r="L74" s="348" t="n"/>
      <c r="M74" s="348" t="n"/>
      <c r="N74" s="348" t="n"/>
      <c r="O74" s="348" t="n"/>
      <c r="P74" s="348" t="n"/>
      <c r="Q74" s="348" t="n"/>
      <c r="R74" s="348" t="n"/>
      <c r="S74" s="348" t="n"/>
      <c r="T74" s="348" t="n"/>
      <c r="U74" s="348" t="n"/>
      <c r="V74" s="348" t="n"/>
      <c r="W74" s="348" t="n"/>
    </row>
    <row r="75">
      <c r="A75" t="inlineStr">
        <is>
          <t>16:00-17:30</t>
        </is>
      </c>
      <c r="C75" s="576" t="n"/>
      <c r="D75" s="1016" t="n">
        <v>105</v>
      </c>
      <c r="G75" s="741" t="n"/>
      <c r="H75" s="741" t="n"/>
      <c r="I75" s="348" t="n"/>
      <c r="J75" s="348" t="n"/>
      <c r="K75" s="348" t="n"/>
      <c r="L75" s="348" t="n"/>
      <c r="M75" s="348" t="n"/>
      <c r="N75" s="348" t="n"/>
      <c r="O75" s="348" t="n"/>
      <c r="P75" s="348" t="n"/>
      <c r="Q75" s="348" t="n"/>
      <c r="R75" s="348" t="n"/>
      <c r="S75" s="348" t="n"/>
      <c r="T75" s="348" t="n"/>
      <c r="U75" s="348" t="n"/>
      <c r="V75" s="348" t="n"/>
      <c r="W75" s="348" t="n"/>
    </row>
    <row r="76">
      <c r="A76" s="1406" t="inlineStr">
        <is>
          <t>17:40-19:10</t>
        </is>
      </c>
      <c r="B76" s="761" t="n"/>
      <c r="C76" s="574" t="n"/>
      <c r="D76" s="1011" t="inlineStr">
        <is>
          <t>HDDA seminar</t>
        </is>
      </c>
      <c r="E76" s="761" t="n"/>
      <c r="F76" s="1353" t="n"/>
      <c r="G76" s="196" t="n"/>
      <c r="H76" s="196" t="n"/>
      <c r="I76" s="348" t="n"/>
      <c r="J76" s="348" t="n"/>
      <c r="K76" s="348" t="n"/>
      <c r="L76" s="348" t="n"/>
      <c r="M76" s="348" t="n"/>
      <c r="N76" s="348" t="n"/>
      <c r="O76" s="348" t="n"/>
      <c r="P76" s="348" t="n"/>
      <c r="Q76" s="348" t="n"/>
      <c r="R76" s="348" t="n"/>
      <c r="S76" s="348" t="n"/>
      <c r="T76" s="348" t="n"/>
      <c r="U76" s="348" t="n"/>
      <c r="V76" s="348" t="n"/>
      <c r="W76" s="348" t="n"/>
    </row>
    <row r="77">
      <c r="A77" t="inlineStr">
        <is>
          <t>17:40-19:10</t>
        </is>
      </c>
      <c r="C77" s="579" t="n"/>
      <c r="D77" s="1000" t="inlineStr">
        <is>
          <t>Daniil Arapov</t>
        </is>
      </c>
      <c r="G77" s="590" t="n"/>
      <c r="H77" s="590" t="n"/>
      <c r="I77" s="348" t="n"/>
      <c r="J77" s="348" t="n"/>
      <c r="K77" s="348" t="n"/>
      <c r="L77" s="348" t="n"/>
      <c r="M77" s="348" t="n"/>
      <c r="N77" s="348" t="n"/>
      <c r="O77" s="348" t="n"/>
      <c r="P77" s="348" t="n"/>
      <c r="Q77" s="348" t="n"/>
      <c r="R77" s="348" t="n"/>
      <c r="S77" s="348" t="n"/>
      <c r="T77" s="348" t="n"/>
      <c r="U77" s="348" t="n"/>
      <c r="V77" s="348" t="n"/>
      <c r="W77" s="348" t="n"/>
    </row>
    <row r="78">
      <c r="A78" t="inlineStr">
        <is>
          <t>17:40-19:10</t>
        </is>
      </c>
      <c r="C78" s="577" t="n"/>
      <c r="D78" s="1016" t="inlineStr">
        <is>
          <t>313 (ENDS AT 19:40)</t>
        </is>
      </c>
      <c r="G78" s="741" t="n"/>
      <c r="H78" s="741" t="n"/>
      <c r="I78" s="348" t="n"/>
      <c r="J78" s="348" t="n"/>
      <c r="K78" s="348" t="n"/>
      <c r="L78" s="348" t="n"/>
      <c r="M78" s="348" t="n"/>
      <c r="N78" s="348" t="n"/>
      <c r="O78" s="348" t="n"/>
      <c r="P78" s="348" t="n"/>
      <c r="Q78" s="348" t="n"/>
      <c r="R78" s="348" t="n"/>
      <c r="S78" s="348" t="n"/>
      <c r="T78" s="348" t="n"/>
      <c r="U78" s="348" t="n"/>
      <c r="V78" s="348" t="n"/>
      <c r="W78" s="348" t="n"/>
    </row>
    <row r="79">
      <c r="A79" s="883" t="inlineStr">
        <is>
          <t>FRIDAY</t>
        </is>
      </c>
      <c r="B79" s="1019" t="n"/>
      <c r="C79" s="971" t="n"/>
      <c r="D79" s="794" t="n"/>
      <c r="E79" s="794" t="n"/>
      <c r="F79" s="794" t="n"/>
      <c r="G79" s="888" t="n"/>
      <c r="H79" s="888" t="n"/>
      <c r="I79" s="348" t="n"/>
      <c r="J79" s="348" t="n"/>
      <c r="K79" s="348" t="n"/>
      <c r="L79" s="348" t="n"/>
      <c r="M79" s="348" t="n"/>
      <c r="N79" s="348" t="n"/>
      <c r="O79" s="348" t="n"/>
      <c r="P79" s="348" t="n"/>
      <c r="Q79" s="348" t="n"/>
      <c r="R79" s="348" t="n"/>
      <c r="S79" s="348" t="n"/>
      <c r="T79" s="348" t="n"/>
      <c r="U79" s="348" t="n"/>
      <c r="V79" s="348" t="n"/>
      <c r="W79" s="348" t="n"/>
    </row>
    <row r="80">
      <c r="A80" s="761" t="inlineStr">
        <is>
          <t>09:00-10:30</t>
        </is>
      </c>
      <c r="B80" s="1027" t="inlineStr">
        <is>
          <t>IT Product Development (lec)</t>
        </is>
      </c>
      <c r="C80" t="inlineStr">
        <is>
          <t>IT Product Development (lec)</t>
        </is>
      </c>
      <c r="D80" s="1485" t="inlineStr">
        <is>
          <t>Research methodology for Data Science &amp; Robotics(lec)</t>
        </is>
      </c>
      <c r="E80" t="inlineStr">
        <is>
          <t>Research methodology for Data Science &amp; Robotics(lec)</t>
        </is>
      </c>
      <c r="F80" s="1027" t="inlineStr">
        <is>
          <t>IT Product Development (lec)</t>
        </is>
      </c>
      <c r="G80" s="1211" t="n"/>
      <c r="H80" s="790" t="n"/>
      <c r="I80" s="348" t="n"/>
      <c r="J80" s="348" t="n"/>
      <c r="K80" s="348" t="n"/>
      <c r="L80" s="348" t="n"/>
      <c r="M80" s="348" t="n"/>
      <c r="N80" s="348" t="n"/>
      <c r="O80" s="348" t="n"/>
      <c r="P80" s="348" t="n"/>
      <c r="Q80" s="348" t="n"/>
      <c r="R80" s="348" t="n"/>
      <c r="S80" s="348" t="n"/>
      <c r="T80" s="348" t="n"/>
      <c r="U80" s="348" t="n"/>
      <c r="V80" s="348" t="n"/>
      <c r="W80" s="348" t="n"/>
    </row>
    <row r="81">
      <c r="A81" t="inlineStr">
        <is>
          <t>09:00-10:30</t>
        </is>
      </c>
      <c r="B81" s="995" t="inlineStr">
        <is>
          <t>Alexander Kiverin</t>
        </is>
      </c>
      <c r="C81" t="inlineStr">
        <is>
          <t>Alexander Kiverin</t>
        </is>
      </c>
      <c r="D81" s="1155" t="inlineStr">
        <is>
          <t>Ahsan Kazmi</t>
        </is>
      </c>
      <c r="E81" t="inlineStr">
        <is>
          <t>Ahsan Kazmi</t>
        </is>
      </c>
      <c r="F81" s="995" t="inlineStr">
        <is>
          <t>Alexander Kiverin</t>
        </is>
      </c>
      <c r="G81" s="877" t="n"/>
      <c r="H81" s="306" t="n"/>
      <c r="I81" s="348" t="n"/>
      <c r="J81" s="348" t="n"/>
      <c r="K81" s="348" t="n"/>
      <c r="L81" s="348" t="n"/>
      <c r="M81" s="348" t="n"/>
      <c r="N81" s="348" t="n"/>
      <c r="O81" s="348" t="n"/>
      <c r="P81" s="348" t="n"/>
      <c r="Q81" s="348" t="n"/>
      <c r="R81" s="348" t="n"/>
      <c r="S81" s="348" t="n"/>
      <c r="T81" s="348" t="n"/>
      <c r="U81" s="348" t="n"/>
      <c r="V81" s="348" t="n"/>
      <c r="W81" s="348" t="n"/>
    </row>
    <row r="82">
      <c r="A82" t="inlineStr">
        <is>
          <t>09:00-10:30</t>
        </is>
      </c>
      <c r="B82" s="1035" t="inlineStr">
        <is>
          <t>313 (starts on 30/09)</t>
        </is>
      </c>
      <c r="C82" t="inlineStr">
        <is>
          <t>313 (starts on 30/09)</t>
        </is>
      </c>
      <c r="D82" s="206" t="inlineStr">
        <is>
          <t>ONLINE</t>
        </is>
      </c>
      <c r="E82" t="inlineStr">
        <is>
          <t>ONLINE</t>
        </is>
      </c>
      <c r="F82" s="1035" t="inlineStr">
        <is>
          <t>313 (starts on 30/09)</t>
        </is>
      </c>
      <c r="G82" s="916" t="n"/>
      <c r="H82" s="333" t="n"/>
      <c r="I82" s="348" t="n"/>
      <c r="J82" s="348" t="n"/>
      <c r="K82" s="348" t="n"/>
      <c r="L82" s="348" t="n"/>
      <c r="M82" s="348" t="n"/>
      <c r="N82" s="348" t="n"/>
      <c r="O82" s="348" t="n"/>
      <c r="P82" s="348" t="n"/>
      <c r="Q82" s="348" t="n"/>
      <c r="R82" s="348" t="n"/>
      <c r="S82" s="348" t="n"/>
      <c r="T82" s="348" t="n"/>
      <c r="U82" s="348" t="n"/>
      <c r="V82" s="348" t="n"/>
      <c r="W82" s="348" t="n"/>
    </row>
    <row r="83">
      <c r="A83" s="1407" t="inlineStr">
        <is>
          <t>10:40-12:10</t>
        </is>
      </c>
      <c r="B83" s="1041" t="inlineStr">
        <is>
          <t>IT Product Development (lab)</t>
        </is>
      </c>
      <c r="C83" t="inlineStr">
        <is>
          <t>IT Product Development (lab)</t>
        </is>
      </c>
      <c r="D83" s="875" t="n"/>
      <c r="E83" s="280" t="n"/>
      <c r="F83" s="1221" t="inlineStr">
        <is>
          <t>IT Product Development (lab)</t>
        </is>
      </c>
      <c r="G83" s="790" t="n"/>
      <c r="H83" s="790" t="n"/>
      <c r="I83" s="348" t="n"/>
      <c r="J83" s="348" t="n"/>
      <c r="K83" s="348" t="n"/>
      <c r="L83" s="348" t="n"/>
      <c r="M83" s="348" t="n"/>
      <c r="N83" s="348" t="n"/>
      <c r="O83" s="348" t="n"/>
      <c r="P83" s="348" t="n"/>
      <c r="Q83" s="348" t="n"/>
      <c r="R83" s="348" t="n"/>
      <c r="S83" s="348" t="n"/>
      <c r="T83" s="348" t="n"/>
      <c r="U83" s="348" t="n"/>
      <c r="V83" s="348" t="n"/>
      <c r="W83" s="348" t="n"/>
    </row>
    <row r="84">
      <c r="A84" t="inlineStr">
        <is>
          <t>10:40-12:10</t>
        </is>
      </c>
      <c r="B84" s="1043" t="inlineStr">
        <is>
          <t>Elena Iudina</t>
        </is>
      </c>
      <c r="C84" t="inlineStr">
        <is>
          <t>Elena Iudina</t>
        </is>
      </c>
      <c r="D84" s="774" t="n"/>
      <c r="E84" s="67" t="n"/>
      <c r="F84" s="1222" t="inlineStr">
        <is>
          <t>Ahmed ElBatanony</t>
        </is>
      </c>
      <c r="G84" s="306" t="n"/>
      <c r="H84" s="306" t="n"/>
      <c r="I84" s="348" t="n"/>
      <c r="J84" s="348" t="n"/>
      <c r="K84" s="348" t="n"/>
      <c r="L84" s="348" t="n"/>
      <c r="M84" s="348" t="n"/>
      <c r="N84" s="348" t="n"/>
      <c r="O84" s="348" t="n"/>
      <c r="P84" s="348" t="n"/>
      <c r="Q84" s="348" t="n"/>
      <c r="R84" s="348" t="n"/>
      <c r="S84" s="348" t="n"/>
      <c r="T84" s="348" t="n"/>
      <c r="U84" s="348" t="n"/>
      <c r="V84" s="348" t="n"/>
      <c r="W84" s="348" t="n"/>
    </row>
    <row r="85">
      <c r="A85" t="inlineStr">
        <is>
          <t>10:40-12:10</t>
        </is>
      </c>
      <c r="B85" s="1450" t="inlineStr">
        <is>
          <t>313 (starts on 23/09)</t>
        </is>
      </c>
      <c r="C85" t="inlineStr">
        <is>
          <t>313 (starts on 23/09)</t>
        </is>
      </c>
      <c r="D85" s="881" t="n"/>
      <c r="E85" s="879" t="n"/>
      <c r="F85" s="1223" t="inlineStr">
        <is>
          <t>312 (starts on 23/09)</t>
        </is>
      </c>
      <c r="G85" s="333" t="n"/>
      <c r="H85" s="333" t="n"/>
      <c r="I85" s="348" t="n"/>
      <c r="J85" s="348" t="n"/>
      <c r="K85" s="348" t="n"/>
      <c r="L85" s="348" t="n"/>
      <c r="M85" s="348" t="n"/>
      <c r="N85" s="348" t="n"/>
      <c r="O85" s="348" t="n"/>
      <c r="P85" s="348" t="n"/>
      <c r="Q85" s="348" t="n"/>
      <c r="R85" s="348" t="n"/>
      <c r="S85" s="348" t="n"/>
      <c r="T85" s="348" t="n"/>
      <c r="U85" s="348" t="n"/>
      <c r="V85" s="348" t="n"/>
      <c r="W85" s="348" t="n"/>
    </row>
    <row r="86">
      <c r="A86" s="1407" t="inlineStr">
        <is>
          <t>12:40-14:10</t>
        </is>
      </c>
      <c r="B86" s="1204" t="inlineStr">
        <is>
          <t>Requirements Engineering (lec)</t>
        </is>
      </c>
      <c r="C86" t="inlineStr">
        <is>
          <t>Requirements Engineering (lec)</t>
        </is>
      </c>
      <c r="D86" s="565" t="n"/>
      <c r="F86" s="790" t="n"/>
      <c r="G86" s="190" t="n"/>
      <c r="H86" s="190" t="n"/>
      <c r="I86" s="348" t="n"/>
      <c r="J86" s="348" t="n"/>
      <c r="K86" s="348" t="n"/>
      <c r="L86" s="348" t="n"/>
      <c r="M86" s="348" t="n"/>
      <c r="N86" s="348" t="n"/>
      <c r="O86" s="348" t="n"/>
      <c r="P86" s="348" t="n"/>
      <c r="Q86" s="348" t="n"/>
      <c r="R86" s="348" t="n"/>
      <c r="S86" s="348" t="n"/>
      <c r="T86" s="348" t="n"/>
      <c r="U86" s="348" t="n"/>
      <c r="V86" s="348" t="n"/>
      <c r="W86" s="348" t="n"/>
    </row>
    <row r="87">
      <c r="A87" t="inlineStr">
        <is>
          <t>12:40-14:10</t>
        </is>
      </c>
      <c r="B87" s="1434" t="inlineStr">
        <is>
          <t>Manuel Mazzara</t>
        </is>
      </c>
      <c r="C87" t="inlineStr">
        <is>
          <t>Manuel Mazzara</t>
        </is>
      </c>
      <c r="D87" s="306" t="n"/>
      <c r="F87" s="306" t="n"/>
      <c r="G87" s="306" t="n"/>
      <c r="H87" s="306" t="n"/>
      <c r="I87" s="348" t="n"/>
      <c r="J87" s="348" t="n"/>
      <c r="K87" s="348" t="n"/>
      <c r="L87" s="348" t="n"/>
      <c r="M87" s="348" t="n"/>
      <c r="N87" s="348" t="n"/>
      <c r="O87" s="348" t="n"/>
      <c r="P87" s="348" t="n"/>
      <c r="Q87" s="348" t="n"/>
      <c r="R87" s="348" t="n"/>
      <c r="S87" s="348" t="n"/>
      <c r="T87" s="348" t="n"/>
      <c r="U87" s="348" t="n"/>
      <c r="V87" s="348" t="n"/>
      <c r="W87" s="348" t="n"/>
    </row>
    <row r="88">
      <c r="A88" t="inlineStr">
        <is>
          <t>12:40-14:10</t>
        </is>
      </c>
      <c r="B88" s="1483" t="inlineStr">
        <is>
          <t xml:space="preserve">  321 (ONLY ON WEEK 5,10,15)</t>
        </is>
      </c>
      <c r="C88" t="inlineStr">
        <is>
          <t xml:space="preserve">  321 (ONLY ON WEEK 5,10,15)</t>
        </is>
      </c>
      <c r="D88" s="333" t="n"/>
      <c r="F88" s="929" t="n"/>
      <c r="G88" s="333" t="n"/>
      <c r="H88" s="333" t="n"/>
      <c r="I88" s="348" t="n"/>
      <c r="J88" s="348" t="n"/>
      <c r="K88" s="348" t="n"/>
      <c r="L88" s="348" t="n"/>
      <c r="M88" s="348" t="n"/>
      <c r="N88" s="348" t="n"/>
      <c r="O88" s="348" t="n"/>
      <c r="P88" s="348" t="n"/>
      <c r="Q88" s="348" t="n"/>
      <c r="R88" s="348" t="n"/>
      <c r="S88" s="348" t="n"/>
      <c r="T88" s="348" t="n"/>
      <c r="U88" s="348" t="n"/>
      <c r="V88" s="348" t="n"/>
      <c r="W88" s="348" t="n"/>
    </row>
    <row r="89">
      <c r="A89" s="1407" t="inlineStr">
        <is>
          <t>14:20-15:50</t>
        </is>
      </c>
      <c r="B89" s="1204" t="inlineStr">
        <is>
          <t>Requirements Engineering (lec)</t>
        </is>
      </c>
      <c r="C89" t="inlineStr">
        <is>
          <t>Requirements Engineering (lec)</t>
        </is>
      </c>
      <c r="D89" s="190" t="n"/>
      <c r="E89" s="761" t="n"/>
      <c r="F89" s="280" t="n"/>
      <c r="G89" s="190" t="n"/>
      <c r="H89" s="190" t="n"/>
      <c r="I89" s="348" t="n"/>
      <c r="J89" s="348" t="n"/>
      <c r="K89" s="348" t="n"/>
      <c r="L89" s="348" t="n"/>
      <c r="M89" s="348" t="n"/>
      <c r="N89" s="348" t="n"/>
      <c r="O89" s="348" t="n"/>
      <c r="P89" s="348" t="n"/>
      <c r="Q89" s="348" t="n"/>
      <c r="R89" s="348" t="n"/>
      <c r="S89" s="348" t="n"/>
      <c r="T89" s="348" t="n"/>
      <c r="U89" s="348" t="n"/>
      <c r="V89" s="348" t="n"/>
      <c r="W89" s="348" t="n"/>
    </row>
    <row r="90">
      <c r="A90" t="inlineStr">
        <is>
          <t>14:20-15:50</t>
        </is>
      </c>
      <c r="B90" s="1434" t="inlineStr">
        <is>
          <t>Manuel Mazzara</t>
        </is>
      </c>
      <c r="C90" t="inlineStr">
        <is>
          <t>Manuel Mazzara</t>
        </is>
      </c>
      <c r="D90" s="190" t="n"/>
      <c r="F90" s="306" t="n"/>
      <c r="G90" s="306" t="n"/>
      <c r="H90" s="306" t="n"/>
      <c r="I90" s="348" t="n"/>
      <c r="J90" s="348" t="n"/>
      <c r="K90" s="348" t="n"/>
      <c r="L90" s="348" t="n"/>
      <c r="M90" s="348" t="n"/>
      <c r="N90" s="348" t="n"/>
      <c r="O90" s="348" t="n"/>
      <c r="P90" s="348" t="n"/>
      <c r="Q90" s="348" t="n"/>
      <c r="R90" s="348" t="n"/>
      <c r="S90" s="348" t="n"/>
      <c r="T90" s="348" t="n"/>
      <c r="U90" s="348" t="n"/>
      <c r="V90" s="348" t="n"/>
      <c r="W90" s="348" t="n"/>
    </row>
    <row r="91">
      <c r="A91" t="inlineStr">
        <is>
          <t>14:20-15:50</t>
        </is>
      </c>
      <c r="B91" s="1483" t="inlineStr">
        <is>
          <t xml:space="preserve">  321 (ONLY ON WEEK 5,10,15)</t>
        </is>
      </c>
      <c r="C91" t="inlineStr">
        <is>
          <t xml:space="preserve">  321 (ONLY ON WEEK 5,10,15)</t>
        </is>
      </c>
      <c r="D91" s="333" t="n"/>
      <c r="F91" s="333" t="n"/>
      <c r="G91" s="333" t="n"/>
      <c r="H91" s="333" t="n"/>
      <c r="I91" s="348" t="n"/>
      <c r="J91" s="348" t="n"/>
      <c r="K91" s="348" t="n"/>
      <c r="L91" s="348" t="n"/>
      <c r="M91" s="348" t="n"/>
      <c r="N91" s="348" t="n"/>
      <c r="O91" s="348" t="n"/>
      <c r="P91" s="348" t="n"/>
      <c r="Q91" s="348" t="n"/>
      <c r="R91" s="348" t="n"/>
      <c r="S91" s="348" t="n"/>
      <c r="T91" s="348" t="n"/>
      <c r="U91" s="348" t="n"/>
      <c r="V91" s="348" t="n"/>
      <c r="W91" s="348" t="n"/>
    </row>
    <row r="92">
      <c r="A92" s="1407" t="inlineStr">
        <is>
          <t>16:00-17:30</t>
        </is>
      </c>
      <c r="B92" s="328" t="n"/>
      <c r="C92" s="574" t="n"/>
      <c r="D92" s="761" t="n"/>
      <c r="E92" s="761" t="n"/>
      <c r="F92" s="761" t="n"/>
      <c r="G92" s="196" t="n"/>
      <c r="H92" s="196" t="n"/>
      <c r="I92" s="348" t="n"/>
      <c r="J92" s="348" t="n"/>
      <c r="K92" s="348" t="n"/>
      <c r="L92" s="348" t="n"/>
      <c r="M92" s="348" t="n"/>
      <c r="N92" s="348" t="n"/>
      <c r="O92" s="348" t="n"/>
      <c r="P92" s="348" t="n"/>
      <c r="Q92" s="348" t="n"/>
      <c r="R92" s="348" t="n"/>
      <c r="S92" s="348" t="n"/>
      <c r="T92" s="348" t="n"/>
      <c r="U92" s="348" t="n"/>
      <c r="V92" s="348" t="n"/>
      <c r="W92" s="348" t="n"/>
    </row>
    <row r="93">
      <c r="A93" t="inlineStr">
        <is>
          <t>16:00-17:30</t>
        </is>
      </c>
      <c r="C93" s="579" t="n"/>
      <c r="G93" s="590" t="n"/>
      <c r="H93" s="590" t="n"/>
      <c r="I93" s="348" t="n"/>
      <c r="J93" s="348" t="n"/>
      <c r="K93" s="348" t="n"/>
      <c r="L93" s="348" t="n"/>
      <c r="M93" s="348" t="n"/>
      <c r="N93" s="348" t="n"/>
      <c r="O93" s="348" t="n"/>
      <c r="P93" s="348" t="n"/>
      <c r="Q93" s="348" t="n"/>
      <c r="R93" s="348" t="n"/>
      <c r="S93" s="348" t="n"/>
      <c r="T93" s="348" t="n"/>
      <c r="U93" s="348" t="n"/>
      <c r="V93" s="348" t="n"/>
      <c r="W93" s="348" t="n"/>
    </row>
    <row r="94">
      <c r="A94" t="inlineStr">
        <is>
          <t>16:00-17:30</t>
        </is>
      </c>
      <c r="C94" s="576" t="n"/>
      <c r="G94" s="741" t="n"/>
      <c r="H94" s="741" t="n"/>
      <c r="I94" s="348" t="n"/>
      <c r="J94" s="348" t="n"/>
      <c r="K94" s="348" t="n"/>
      <c r="L94" s="348" t="n"/>
      <c r="M94" s="348" t="n"/>
      <c r="N94" s="348" t="n"/>
      <c r="O94" s="348" t="n"/>
      <c r="P94" s="348" t="n"/>
      <c r="Q94" s="348" t="n"/>
      <c r="R94" s="348" t="n"/>
      <c r="S94" s="348" t="n"/>
      <c r="T94" s="348" t="n"/>
      <c r="U94" s="348" t="n"/>
      <c r="V94" s="348" t="n"/>
      <c r="W94" s="348" t="n"/>
    </row>
    <row r="95">
      <c r="A95" s="1406" t="inlineStr">
        <is>
          <t>17:40-19:10</t>
        </is>
      </c>
      <c r="B95" s="761" t="n"/>
      <c r="C95" s="574" t="n"/>
      <c r="D95" s="761" t="n"/>
      <c r="E95" s="761" t="n"/>
      <c r="F95" s="761" t="n"/>
      <c r="G95" s="196" t="n"/>
      <c r="H95" s="196" t="n"/>
      <c r="I95" s="348" t="n"/>
      <c r="J95" s="348" t="n"/>
      <c r="K95" s="348" t="n"/>
      <c r="L95" s="348" t="n"/>
      <c r="M95" s="348" t="n"/>
      <c r="N95" s="348" t="n"/>
      <c r="O95" s="348" t="n"/>
      <c r="P95" s="348" t="n"/>
      <c r="Q95" s="348" t="n"/>
      <c r="R95" s="348" t="n"/>
      <c r="S95" s="348" t="n"/>
      <c r="T95" s="348" t="n"/>
      <c r="U95" s="348" t="n"/>
      <c r="V95" s="348" t="n"/>
      <c r="W95" s="348" t="n"/>
    </row>
    <row r="96">
      <c r="A96" t="inlineStr">
        <is>
          <t>17:40-19:10</t>
        </is>
      </c>
      <c r="C96" s="579" t="n"/>
      <c r="G96" s="590" t="n"/>
      <c r="H96" s="590" t="n"/>
      <c r="I96" s="348" t="n"/>
      <c r="J96" s="348" t="n"/>
      <c r="K96" s="348" t="n"/>
      <c r="L96" s="348" t="n"/>
      <c r="M96" s="348" t="n"/>
      <c r="N96" s="348" t="n"/>
      <c r="O96" s="348" t="n"/>
      <c r="P96" s="348" t="n"/>
      <c r="Q96" s="348" t="n"/>
      <c r="R96" s="348" t="n"/>
      <c r="S96" s="348" t="n"/>
      <c r="T96" s="348" t="n"/>
      <c r="U96" s="348" t="n"/>
      <c r="V96" s="348" t="n"/>
      <c r="W96" s="348" t="n"/>
    </row>
    <row r="97">
      <c r="A97" t="inlineStr">
        <is>
          <t>17:40-19:10</t>
        </is>
      </c>
      <c r="C97" s="576" t="n"/>
      <c r="G97" s="741" t="n"/>
      <c r="H97" s="741" t="n"/>
      <c r="I97" s="348" t="n"/>
      <c r="J97" s="348" t="n"/>
      <c r="K97" s="348" t="n"/>
      <c r="L97" s="348" t="n"/>
      <c r="M97" s="348" t="n"/>
      <c r="N97" s="348" t="n"/>
      <c r="O97" s="348" t="n"/>
      <c r="P97" s="348" t="n"/>
      <c r="Q97" s="348" t="n"/>
      <c r="R97" s="348" t="n"/>
      <c r="S97" s="348" t="n"/>
      <c r="T97" s="348" t="n"/>
      <c r="U97" s="348" t="n"/>
      <c r="V97" s="348" t="n"/>
      <c r="W97" s="348" t="n"/>
    </row>
    <row r="98">
      <c r="A98" s="883" t="inlineStr">
        <is>
          <t>SATURDAY</t>
        </is>
      </c>
      <c r="B98" s="1019" t="n"/>
      <c r="C98" s="754" t="n"/>
      <c r="D98" s="794" t="n"/>
      <c r="E98" s="794" t="n"/>
      <c r="F98" s="794" t="n"/>
      <c r="G98" s="888" t="n"/>
      <c r="H98" s="888" t="n"/>
      <c r="I98" s="348" t="n"/>
      <c r="J98" s="348" t="n"/>
      <c r="K98" s="348" t="n"/>
      <c r="L98" s="348" t="n"/>
      <c r="M98" s="348" t="n"/>
      <c r="N98" s="348" t="n"/>
      <c r="O98" s="348" t="n"/>
      <c r="P98" s="348" t="n"/>
      <c r="Q98" s="348" t="n"/>
      <c r="R98" s="348" t="n"/>
      <c r="S98" s="348" t="n"/>
      <c r="T98" s="348" t="n"/>
      <c r="U98" s="348" t="n"/>
      <c r="V98" s="348" t="n"/>
      <c r="W98" s="348" t="n"/>
    </row>
    <row r="99">
      <c r="A99" s="1407" t="inlineStr">
        <is>
          <t>09:00-10:30</t>
        </is>
      </c>
      <c r="B99" s="739" t="n"/>
      <c r="C99" s="574" t="n"/>
      <c r="D99" s="741" t="n"/>
      <c r="E99" s="741" t="n"/>
      <c r="F99" s="741" t="n"/>
      <c r="G99" s="790" t="n"/>
      <c r="H99" s="790" t="n"/>
      <c r="I99" s="348" t="n"/>
      <c r="J99" s="348" t="n"/>
      <c r="K99" s="348" t="n"/>
      <c r="L99" s="348" t="n"/>
      <c r="M99" s="348" t="n"/>
      <c r="N99" s="348" t="n"/>
      <c r="O99" s="348" t="n"/>
      <c r="P99" s="348" t="n"/>
      <c r="Q99" s="348" t="n"/>
      <c r="R99" s="348" t="n"/>
      <c r="S99" s="348" t="n"/>
      <c r="T99" s="348" t="n"/>
      <c r="U99" s="348" t="n"/>
      <c r="V99" s="348" t="n"/>
      <c r="W99" s="348" t="n"/>
    </row>
    <row r="100">
      <c r="A100" t="inlineStr">
        <is>
          <t>09:00-10:30</t>
        </is>
      </c>
      <c r="C100" s="579" t="n"/>
      <c r="G100" s="306" t="n"/>
      <c r="H100" s="306" t="n"/>
      <c r="I100" s="348" t="n"/>
      <c r="J100" s="348" t="n"/>
      <c r="K100" s="348" t="n"/>
      <c r="L100" s="348" t="n"/>
      <c r="M100" s="348" t="n"/>
      <c r="N100" s="348" t="n"/>
      <c r="O100" s="348" t="n"/>
      <c r="P100" s="348" t="n"/>
      <c r="Q100" s="348" t="n"/>
      <c r="R100" s="348" t="n"/>
      <c r="S100" s="348" t="n"/>
      <c r="T100" s="348" t="n"/>
      <c r="U100" s="348" t="n"/>
      <c r="V100" s="348" t="n"/>
      <c r="W100" s="348" t="n"/>
    </row>
    <row r="101">
      <c r="A101" t="inlineStr">
        <is>
          <t>09:00-10:30</t>
        </is>
      </c>
      <c r="C101" s="576" t="n"/>
      <c r="G101" s="333" t="n"/>
      <c r="H101" s="333" t="n"/>
      <c r="I101" s="348" t="n"/>
      <c r="J101" s="348" t="n"/>
      <c r="K101" s="348" t="n"/>
      <c r="L101" s="348" t="n"/>
      <c r="M101" s="348" t="n"/>
      <c r="N101" s="348" t="n"/>
      <c r="O101" s="348" t="n"/>
      <c r="P101" s="348" t="n"/>
      <c r="Q101" s="348" t="n"/>
      <c r="R101" s="348" t="n"/>
      <c r="S101" s="348" t="n"/>
      <c r="T101" s="348" t="n"/>
      <c r="U101" s="348" t="n"/>
      <c r="V101" s="348" t="n"/>
      <c r="W101" s="348" t="n"/>
    </row>
    <row r="102">
      <c r="A102" s="1407" t="inlineStr">
        <is>
          <t>10:40-12:10</t>
        </is>
      </c>
      <c r="B102" s="739" t="n"/>
      <c r="C102" s="574" t="n"/>
      <c r="D102" s="739" t="n"/>
      <c r="E102" s="741" t="n"/>
      <c r="F102" s="741" t="n"/>
      <c r="G102" s="790" t="n"/>
      <c r="H102" s="790" t="n"/>
      <c r="I102" s="348" t="n"/>
      <c r="J102" s="348" t="n"/>
      <c r="K102" s="348" t="n"/>
      <c r="L102" s="348" t="n"/>
      <c r="M102" s="348" t="n"/>
      <c r="N102" s="348" t="n"/>
      <c r="O102" s="348" t="n"/>
      <c r="P102" s="348" t="n"/>
      <c r="Q102" s="348" t="n"/>
      <c r="R102" s="348" t="n"/>
      <c r="S102" s="348" t="n"/>
      <c r="T102" s="348" t="n"/>
      <c r="U102" s="348" t="n"/>
      <c r="V102" s="348" t="n"/>
      <c r="W102" s="348" t="n"/>
    </row>
    <row r="103">
      <c r="A103" t="inlineStr">
        <is>
          <t>10:40-12:10</t>
        </is>
      </c>
      <c r="C103" s="579" t="n"/>
      <c r="G103" s="306" t="n"/>
      <c r="H103" s="306" t="n"/>
      <c r="I103" s="348" t="n"/>
      <c r="J103" s="348" t="n"/>
      <c r="K103" s="348" t="n"/>
      <c r="L103" s="348" t="n"/>
      <c r="M103" s="348" t="n"/>
      <c r="N103" s="348" t="n"/>
      <c r="O103" s="348" t="n"/>
      <c r="P103" s="348" t="n"/>
      <c r="Q103" s="348" t="n"/>
      <c r="R103" s="348" t="n"/>
      <c r="S103" s="348" t="n"/>
      <c r="T103" s="348" t="n"/>
      <c r="U103" s="348" t="n"/>
      <c r="V103" s="348" t="n"/>
      <c r="W103" s="348" t="n"/>
    </row>
    <row r="104">
      <c r="A104" t="inlineStr">
        <is>
          <t>10:40-12:10</t>
        </is>
      </c>
      <c r="C104" s="576" t="n"/>
      <c r="G104" s="333" t="n"/>
      <c r="H104" s="333" t="n"/>
      <c r="I104" s="348" t="n"/>
      <c r="J104" s="348" t="n"/>
      <c r="K104" s="348" t="n"/>
      <c r="L104" s="348" t="n"/>
      <c r="M104" s="348" t="n"/>
      <c r="N104" s="348" t="n"/>
      <c r="O104" s="348" t="n"/>
      <c r="P104" s="348" t="n"/>
      <c r="Q104" s="348" t="n"/>
      <c r="R104" s="348" t="n"/>
      <c r="S104" s="348" t="n"/>
      <c r="T104" s="348" t="n"/>
      <c r="U104" s="348" t="n"/>
      <c r="V104" s="348" t="n"/>
      <c r="W104" s="348" t="n"/>
    </row>
    <row r="105">
      <c r="A105" s="1407" t="inlineStr">
        <is>
          <t>12:40-14:10</t>
        </is>
      </c>
      <c r="B105" s="328" t="n"/>
      <c r="C105" s="574" t="n"/>
      <c r="D105" s="761" t="n"/>
      <c r="E105" s="761" t="n"/>
      <c r="F105" s="761" t="n"/>
      <c r="G105" s="190" t="n"/>
      <c r="H105" s="190" t="n"/>
      <c r="I105" s="348" t="n"/>
      <c r="J105" s="348" t="n"/>
      <c r="K105" s="348" t="n"/>
      <c r="L105" s="348" t="n"/>
      <c r="M105" s="348" t="n"/>
      <c r="N105" s="348" t="n"/>
      <c r="O105" s="348" t="n"/>
      <c r="P105" s="348" t="n"/>
      <c r="Q105" s="348" t="n"/>
      <c r="R105" s="348" t="n"/>
      <c r="S105" s="348" t="n"/>
      <c r="T105" s="348" t="n"/>
      <c r="U105" s="348" t="n"/>
      <c r="V105" s="348" t="n"/>
      <c r="W105" s="348" t="n"/>
    </row>
    <row r="106">
      <c r="A106" t="inlineStr">
        <is>
          <t>12:40-14:10</t>
        </is>
      </c>
      <c r="C106" s="579" t="n"/>
      <c r="G106" s="306" t="n"/>
      <c r="H106" s="306" t="n"/>
      <c r="I106" s="348" t="n"/>
      <c r="J106" s="348" t="n"/>
      <c r="K106" s="348" t="n"/>
      <c r="L106" s="348" t="n"/>
      <c r="M106" s="348" t="n"/>
      <c r="N106" s="348" t="n"/>
      <c r="O106" s="348" t="n"/>
      <c r="P106" s="348" t="n"/>
      <c r="Q106" s="348" t="n"/>
      <c r="R106" s="348" t="n"/>
      <c r="S106" s="348" t="n"/>
      <c r="T106" s="348" t="n"/>
      <c r="U106" s="348" t="n"/>
      <c r="V106" s="348" t="n"/>
      <c r="W106" s="348" t="n"/>
    </row>
    <row r="107">
      <c r="A107" t="inlineStr">
        <is>
          <t>12:40-14:10</t>
        </is>
      </c>
      <c r="C107" s="576" t="n"/>
      <c r="G107" s="333" t="n"/>
      <c r="H107" s="333" t="n"/>
      <c r="I107" s="348" t="n"/>
      <c r="J107" s="348" t="n"/>
      <c r="K107" s="348" t="n"/>
      <c r="L107" s="348" t="n"/>
      <c r="M107" s="348" t="n"/>
      <c r="N107" s="348" t="n"/>
      <c r="O107" s="348" t="n"/>
      <c r="P107" s="348" t="n"/>
      <c r="Q107" s="348" t="n"/>
      <c r="R107" s="348" t="n"/>
      <c r="S107" s="348" t="n"/>
      <c r="T107" s="348" t="n"/>
      <c r="U107" s="348" t="n"/>
      <c r="V107" s="348" t="n"/>
      <c r="W107" s="348" t="n"/>
    </row>
    <row r="108">
      <c r="A108" s="1407" t="inlineStr">
        <is>
          <t>14:20-15:50</t>
        </is>
      </c>
      <c r="B108" s="328" t="n"/>
      <c r="C108" s="574" t="n"/>
      <c r="D108" s="761" t="n"/>
      <c r="E108" s="761" t="n"/>
      <c r="F108" s="761" t="n"/>
      <c r="G108" s="190" t="n"/>
      <c r="H108" s="190" t="n"/>
      <c r="I108" s="348" t="n"/>
      <c r="J108" s="348" t="n"/>
      <c r="K108" s="348" t="n"/>
      <c r="L108" s="348" t="n"/>
      <c r="M108" s="348" t="n"/>
      <c r="N108" s="348" t="n"/>
      <c r="O108" s="348" t="n"/>
      <c r="P108" s="348" t="n"/>
      <c r="Q108" s="348" t="n"/>
      <c r="R108" s="348" t="n"/>
      <c r="S108" s="348" t="n"/>
      <c r="T108" s="348" t="n"/>
      <c r="U108" s="348" t="n"/>
      <c r="V108" s="348" t="n"/>
      <c r="W108" s="348" t="n"/>
    </row>
    <row r="109">
      <c r="A109" t="inlineStr">
        <is>
          <t>14:20-15:50</t>
        </is>
      </c>
      <c r="C109" s="579" t="n"/>
      <c r="G109" s="306" t="n"/>
      <c r="H109" s="306" t="n"/>
      <c r="I109" s="348" t="n"/>
      <c r="J109" s="348" t="n"/>
      <c r="K109" s="348" t="n"/>
      <c r="L109" s="348" t="n"/>
      <c r="M109" s="348" t="n"/>
      <c r="N109" s="348" t="n"/>
      <c r="O109" s="348" t="n"/>
      <c r="P109" s="348" t="n"/>
      <c r="Q109" s="348" t="n"/>
      <c r="R109" s="348" t="n"/>
      <c r="S109" s="348" t="n"/>
      <c r="T109" s="348" t="n"/>
      <c r="U109" s="348" t="n"/>
      <c r="V109" s="348" t="n"/>
      <c r="W109" s="348" t="n"/>
    </row>
    <row r="110">
      <c r="A110" t="inlineStr">
        <is>
          <t>14:20-15:50</t>
        </is>
      </c>
      <c r="C110" s="576" t="n"/>
      <c r="G110" s="333" t="n"/>
      <c r="H110" s="333" t="n"/>
      <c r="I110" s="348" t="n"/>
      <c r="J110" s="348" t="n"/>
      <c r="K110" s="348" t="n"/>
      <c r="L110" s="348" t="n"/>
      <c r="M110" s="348" t="n"/>
      <c r="N110" s="348" t="n"/>
      <c r="O110" s="348" t="n"/>
      <c r="P110" s="348" t="n"/>
      <c r="Q110" s="348" t="n"/>
      <c r="R110" s="348" t="n"/>
      <c r="S110" s="348" t="n"/>
      <c r="T110" s="348" t="n"/>
      <c r="U110" s="348" t="n"/>
      <c r="V110" s="348" t="n"/>
      <c r="W110" s="348" t="n"/>
    </row>
    <row r="111">
      <c r="A111" s="1407" t="inlineStr">
        <is>
          <t>16:00-17:30</t>
        </is>
      </c>
      <c r="B111" s="328" t="n"/>
      <c r="C111" s="574" t="n"/>
      <c r="D111" s="761" t="n"/>
      <c r="E111" s="761" t="n"/>
      <c r="F111" s="761" t="n"/>
      <c r="G111" s="790" t="n"/>
      <c r="H111" s="196" t="n"/>
      <c r="I111" s="348" t="n"/>
      <c r="J111" s="348" t="n"/>
      <c r="K111" s="348" t="n"/>
      <c r="L111" s="348" t="n"/>
      <c r="M111" s="348" t="n"/>
      <c r="N111" s="348" t="n"/>
      <c r="O111" s="348" t="n"/>
      <c r="P111" s="348" t="n"/>
      <c r="Q111" s="348" t="n"/>
      <c r="R111" s="348" t="n"/>
      <c r="S111" s="348" t="n"/>
      <c r="T111" s="348" t="n"/>
      <c r="U111" s="348" t="n"/>
      <c r="V111" s="348" t="n"/>
      <c r="W111" s="348" t="n"/>
    </row>
    <row r="112">
      <c r="A112" t="inlineStr">
        <is>
          <t>16:00-17:30</t>
        </is>
      </c>
      <c r="C112" s="579" t="n"/>
      <c r="G112" s="306" t="n"/>
      <c r="H112" s="590" t="n"/>
      <c r="I112" s="348" t="n"/>
      <c r="J112" s="348" t="n"/>
      <c r="K112" s="348" t="n"/>
      <c r="L112" s="348" t="n"/>
      <c r="M112" s="348" t="n"/>
      <c r="N112" s="348" t="n"/>
      <c r="O112" s="348" t="n"/>
      <c r="P112" s="348" t="n"/>
      <c r="Q112" s="348" t="n"/>
      <c r="R112" s="348" t="n"/>
      <c r="S112" s="348" t="n"/>
      <c r="T112" s="348" t="n"/>
      <c r="U112" s="348" t="n"/>
      <c r="V112" s="348" t="n"/>
      <c r="W112" s="348" t="n"/>
    </row>
    <row r="113">
      <c r="A113" t="inlineStr">
        <is>
          <t>16:00-17:30</t>
        </is>
      </c>
      <c r="C113" s="576" t="n"/>
      <c r="G113" s="333" t="n"/>
      <c r="H113" s="741" t="n"/>
      <c r="I113" s="348" t="n"/>
      <c r="J113" s="348" t="n"/>
      <c r="K113" s="348" t="n"/>
      <c r="L113" s="348" t="n"/>
      <c r="M113" s="348" t="n"/>
      <c r="N113" s="348" t="n"/>
      <c r="O113" s="348" t="n"/>
      <c r="P113" s="348" t="n"/>
      <c r="Q113" s="348" t="n"/>
      <c r="R113" s="348" t="n"/>
      <c r="S113" s="348" t="n"/>
      <c r="T113" s="348" t="n"/>
      <c r="U113" s="348" t="n"/>
      <c r="V113" s="348" t="n"/>
      <c r="W113" s="348" t="n"/>
    </row>
    <row r="114">
      <c r="A114" s="1407" t="inlineStr">
        <is>
          <t>17:40-19:10</t>
        </is>
      </c>
      <c r="B114" s="328" t="n"/>
      <c r="C114" s="579" t="n"/>
      <c r="D114" s="328" t="n"/>
      <c r="E114" s="328" t="n"/>
      <c r="F114" s="1322" t="n"/>
      <c r="G114" s="790" t="n"/>
      <c r="H114" s="196" t="n"/>
      <c r="I114" s="348" t="n"/>
      <c r="J114" s="348" t="n"/>
      <c r="K114" s="348" t="n"/>
      <c r="L114" s="348" t="n"/>
      <c r="M114" s="348" t="n"/>
      <c r="N114" s="348" t="n"/>
      <c r="O114" s="348" t="n"/>
      <c r="P114" s="348" t="n"/>
      <c r="Q114" s="348" t="n"/>
      <c r="R114" s="348" t="n"/>
      <c r="S114" s="348" t="n"/>
      <c r="T114" s="348" t="n"/>
      <c r="U114" s="348" t="n"/>
      <c r="V114" s="348" t="n"/>
      <c r="W114" s="348" t="n"/>
    </row>
    <row r="115">
      <c r="A115" t="inlineStr">
        <is>
          <t>17:40-19:10</t>
        </is>
      </c>
      <c r="C115" s="579" t="n"/>
      <c r="G115" s="306" t="n"/>
      <c r="H115" s="590" t="n"/>
      <c r="I115" s="348" t="n"/>
      <c r="J115" s="348" t="n"/>
      <c r="K115" s="348" t="n"/>
      <c r="L115" s="348" t="n"/>
      <c r="M115" s="348" t="n"/>
      <c r="N115" s="348" t="n"/>
      <c r="O115" s="348" t="n"/>
      <c r="P115" s="348" t="n"/>
      <c r="Q115" s="348" t="n"/>
      <c r="R115" s="348" t="n"/>
      <c r="S115" s="348" t="n"/>
      <c r="T115" s="348" t="n"/>
      <c r="U115" s="348" t="n"/>
      <c r="V115" s="348" t="n"/>
      <c r="W115" s="348" t="n"/>
    </row>
    <row r="116">
      <c r="A116" t="inlineStr">
        <is>
          <t>17:40-19:10</t>
        </is>
      </c>
      <c r="C116" s="576" t="n"/>
      <c r="G116" s="333" t="n"/>
      <c r="H116" s="741" t="n"/>
      <c r="I116" s="348" t="n"/>
      <c r="J116" s="348" t="n"/>
      <c r="K116" s="348" t="n"/>
      <c r="L116" s="348" t="n"/>
      <c r="M116" s="348" t="n"/>
      <c r="N116" s="348" t="n"/>
      <c r="O116" s="348" t="n"/>
      <c r="P116" s="348" t="n"/>
      <c r="Q116" s="348" t="n"/>
      <c r="R116" s="348" t="n"/>
      <c r="S116" s="348" t="n"/>
      <c r="T116" s="348" t="n"/>
      <c r="U116" s="348" t="n"/>
      <c r="V116" s="348" t="n"/>
      <c r="W116" s="348" t="n"/>
    </row>
  </sheetData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G8"/>
  <sheetViews>
    <sheetView workbookViewId="0">
      <selection activeCell="A1" sqref="A1"/>
    </sheetView>
  </sheetViews>
  <sheetFormatPr baseColWidth="8" defaultColWidth="12.63" defaultRowHeight="15.75" customHeight="1"/>
  <cols>
    <col width="23.63" customWidth="1" style="1315" min="1" max="1"/>
    <col width="24.75" customWidth="1" style="1315" min="2" max="2"/>
    <col width="23.13" customWidth="1" style="1315" min="4" max="4"/>
  </cols>
  <sheetData>
    <row r="1">
      <c r="A1" s="1225" t="inlineStr">
        <is>
          <t>PHD STUDENTS PER DAY</t>
        </is>
      </c>
      <c r="B1" t="inlineStr">
        <is>
          <t>PHD STUDENTS PER DAY</t>
        </is>
      </c>
      <c r="C1" t="inlineStr">
        <is>
          <t>PHD STUDENTS PER DAY</t>
        </is>
      </c>
      <c r="D1" t="inlineStr">
        <is>
          <t>PHD STUDENTS PER DAY</t>
        </is>
      </c>
      <c r="E1" t="inlineStr">
        <is>
          <t>PHD STUDENTS PER DAY</t>
        </is>
      </c>
      <c r="F1" t="inlineStr">
        <is>
          <t>PHD STUDENTS PER DAY</t>
        </is>
      </c>
      <c r="G1" t="inlineStr">
        <is>
          <t>PHD STUDENTS PER DAY</t>
        </is>
      </c>
    </row>
    <row r="2">
      <c r="A2" s="1226" t="inlineStr">
        <is>
          <t>DAY</t>
        </is>
      </c>
      <c r="B2" s="1227" t="inlineStr">
        <is>
          <t>1 курс</t>
        </is>
      </c>
      <c r="C2" s="1227" t="inlineStr">
        <is>
          <t>2 курс</t>
        </is>
      </c>
      <c r="D2" s="1227" t="inlineStr">
        <is>
          <t>3 курс</t>
        </is>
      </c>
      <c r="E2" s="1227" t="inlineStr">
        <is>
          <t>4 курс</t>
        </is>
      </c>
      <c r="F2" s="1227" t="inlineStr">
        <is>
          <t>1курс</t>
        </is>
      </c>
      <c r="G2" s="1227" t="inlineStr">
        <is>
          <t>2курс</t>
        </is>
      </c>
    </row>
    <row r="3">
      <c r="A3" s="1228" t="inlineStr">
        <is>
          <t>Monday</t>
        </is>
      </c>
      <c r="B3" s="1228" t="inlineStr">
        <is>
          <t>2 и 1</t>
        </is>
      </c>
      <c r="C3" s="1228" t="inlineStr">
        <is>
          <t>1 и 2</t>
        </is>
      </c>
      <c r="D3" s="1228" t="inlineStr">
        <is>
          <t>3 и 2</t>
        </is>
      </c>
      <c r="E3" s="1228" t="inlineStr">
        <is>
          <t>-</t>
        </is>
      </c>
      <c r="F3" s="1228" t="inlineStr">
        <is>
          <t>1 и 2</t>
        </is>
      </c>
      <c r="G3" s="1228" t="inlineStr">
        <is>
          <t>-</t>
        </is>
      </c>
    </row>
    <row r="4">
      <c r="A4" s="1228" t="inlineStr">
        <is>
          <t>Tue</t>
        </is>
      </c>
      <c r="B4" s="1228" t="inlineStr">
        <is>
          <t>2 и 3</t>
        </is>
      </c>
      <c r="C4" s="1228" t="inlineStr">
        <is>
          <t>1 -</t>
        </is>
      </c>
      <c r="D4" s="1228" t="inlineStr">
        <is>
          <t>3 и 1 и 2</t>
        </is>
      </c>
      <c r="E4" s="1228" t="inlineStr">
        <is>
          <t>1 -</t>
        </is>
      </c>
      <c r="F4" s="1228" t="inlineStr">
        <is>
          <t>1 и 3</t>
        </is>
      </c>
      <c r="G4" s="1228" t="inlineStr">
        <is>
          <t>-</t>
        </is>
      </c>
    </row>
    <row r="5">
      <c r="A5" s="1228" t="inlineStr">
        <is>
          <t>Wen</t>
        </is>
      </c>
      <c r="B5" s="1228" t="inlineStr">
        <is>
          <t>1 и 2</t>
        </is>
      </c>
      <c r="C5" s="1228" t="inlineStr">
        <is>
          <t>1 и 2</t>
        </is>
      </c>
      <c r="D5" s="1228" t="inlineStr">
        <is>
          <t>-</t>
        </is>
      </c>
      <c r="E5" s="1228" t="inlineStr">
        <is>
          <t>-</t>
        </is>
      </c>
      <c r="F5" s="1228" t="inlineStr">
        <is>
          <t>1 и 2</t>
        </is>
      </c>
      <c r="G5" s="1228" t="inlineStr">
        <is>
          <t>-</t>
        </is>
      </c>
    </row>
    <row r="6">
      <c r="A6" s="1228" t="inlineStr">
        <is>
          <t>Thrus</t>
        </is>
      </c>
      <c r="B6" s="1228" t="inlineStr">
        <is>
          <t>2 и 1</t>
        </is>
      </c>
      <c r="C6" s="1228" t="inlineStr">
        <is>
          <t xml:space="preserve">1 - </t>
        </is>
      </c>
      <c r="D6" s="1228" t="inlineStr">
        <is>
          <t>1 и 3 / 2</t>
        </is>
      </c>
      <c r="E6" s="1228" t="inlineStr">
        <is>
          <t>1 -</t>
        </is>
      </c>
      <c r="F6" s="1228" t="inlineStr">
        <is>
          <t>1 и 3</t>
        </is>
      </c>
      <c r="G6" s="1228" t="inlineStr">
        <is>
          <t>1 курс</t>
        </is>
      </c>
    </row>
    <row r="7">
      <c r="A7" s="1228" t="inlineStr">
        <is>
          <t>Fr</t>
        </is>
      </c>
      <c r="B7" s="1228" t="inlineStr">
        <is>
          <t>3 -</t>
        </is>
      </c>
      <c r="C7" s="1228" t="inlineStr">
        <is>
          <t>2 -</t>
        </is>
      </c>
      <c r="D7" s="1228" t="inlineStr">
        <is>
          <t>-</t>
        </is>
      </c>
      <c r="E7" s="1228" t="inlineStr">
        <is>
          <t>-</t>
        </is>
      </c>
      <c r="F7" s="1228" t="inlineStr">
        <is>
          <t>-</t>
        </is>
      </c>
      <c r="G7" s="1228" t="inlineStr">
        <is>
          <t>-</t>
        </is>
      </c>
    </row>
    <row r="8">
      <c r="A8" s="1230" t="inlineStr">
        <is>
          <t>Sat</t>
        </is>
      </c>
      <c r="B8" s="1230" t="n"/>
      <c r="C8" s="1230" t="n"/>
      <c r="D8" s="1230" t="n"/>
      <c r="E8" s="1230" t="n"/>
      <c r="F8" s="1230" t="n"/>
      <c r="G8" s="1230" t="n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I116"/>
  <sheetViews>
    <sheetView workbookViewId="0">
      <selection activeCell="A1" sqref="A1"/>
    </sheetView>
  </sheetViews>
  <sheetFormatPr baseColWidth="8" defaultColWidth="12.63" defaultRowHeight="15.75" customHeight="1"/>
  <cols>
    <col width="18.38" customWidth="1" style="1315" min="2" max="2"/>
    <col width="21.75" customWidth="1" style="1315" min="3" max="3"/>
    <col width="18.13" customWidth="1" style="1315" min="4" max="4"/>
    <col width="20.63" customWidth="1" style="1315" min="5" max="5"/>
    <col width="23.25" customWidth="1" style="1315" min="6" max="6"/>
    <col width="22.88" customWidth="1" style="1315" min="7" max="8"/>
    <col width="25.75" customWidth="1" style="1315" min="9" max="9"/>
  </cols>
  <sheetData>
    <row r="1">
      <c r="A1" s="1404" t="inlineStr">
        <is>
          <t>F</t>
        </is>
      </c>
      <c r="B1" s="940" t="inlineStr">
        <is>
          <t xml:space="preserve">BS - Year 1 </t>
        </is>
      </c>
      <c r="C1" t="inlineStr">
        <is>
          <t xml:space="preserve">BS - Year 1 </t>
        </is>
      </c>
      <c r="D1" t="inlineStr">
        <is>
          <t xml:space="preserve">BS - Year 1 </t>
        </is>
      </c>
      <c r="E1" t="inlineStr">
        <is>
          <t xml:space="preserve">BS - Year 1 </t>
        </is>
      </c>
      <c r="F1" s="1486" t="inlineStr">
        <is>
          <t xml:space="preserve">BS - Year 1 </t>
        </is>
      </c>
      <c r="G1" t="inlineStr">
        <is>
          <t xml:space="preserve">BS - Year 1 </t>
        </is>
      </c>
      <c r="H1" t="inlineStr">
        <is>
          <t xml:space="preserve">BS - Year 1 </t>
        </is>
      </c>
      <c r="I1" t="inlineStr">
        <is>
          <t xml:space="preserve">BS - Year 1 </t>
        </is>
      </c>
    </row>
    <row r="2">
      <c r="A2" t="inlineStr">
        <is>
          <t>F</t>
        </is>
      </c>
      <c r="B2" s="1231" t="inlineStr">
        <is>
          <t>B21-01</t>
        </is>
      </c>
      <c r="C2" s="1232" t="inlineStr">
        <is>
          <t>B21-02</t>
        </is>
      </c>
      <c r="D2" s="1231" t="inlineStr">
        <is>
          <t>B21-03</t>
        </is>
      </c>
      <c r="E2" s="1232" t="inlineStr">
        <is>
          <t>B21-04</t>
        </is>
      </c>
      <c r="F2" s="1231" t="inlineStr">
        <is>
          <t>B21-05</t>
        </is>
      </c>
      <c r="G2" s="1231" t="inlineStr">
        <is>
          <t>B21-06</t>
        </is>
      </c>
      <c r="H2" s="1231" t="inlineStr">
        <is>
          <t>B21-07</t>
        </is>
      </c>
      <c r="I2" s="1231" t="inlineStr">
        <is>
          <t>B21-08</t>
        </is>
      </c>
    </row>
    <row r="3">
      <c r="A3" s="35" t="inlineStr">
        <is>
          <t>MONDAY</t>
        </is>
      </c>
      <c r="B3" s="1319" t="n"/>
    </row>
    <row r="4">
      <c r="A4" s="1353" t="inlineStr">
        <is>
          <t>09:00-10:30</t>
        </is>
      </c>
      <c r="B4" s="1234" t="inlineStr">
        <is>
          <t>Software Project (lec) STARTS on 23/05</t>
        </is>
      </c>
      <c r="C4" t="inlineStr">
        <is>
          <t>Software Project (lec) STARTS on 23/05</t>
        </is>
      </c>
      <c r="D4" t="inlineStr">
        <is>
          <t>Software Project (lec) STARTS on 23/05</t>
        </is>
      </c>
      <c r="E4" t="inlineStr">
        <is>
          <t>Software Project (lec) STARTS on 23/05</t>
        </is>
      </c>
      <c r="F4" t="inlineStr">
        <is>
          <t>Software Project (lec) STARTS on 23/05</t>
        </is>
      </c>
      <c r="G4" t="inlineStr">
        <is>
          <t>Software Project (lec) STARTS on 23/05</t>
        </is>
      </c>
      <c r="H4" t="inlineStr">
        <is>
          <t>Software Project (lec) STARTS on 23/05</t>
        </is>
      </c>
      <c r="I4" t="inlineStr">
        <is>
          <t>Software Project (lec) STARTS on 23/05</t>
        </is>
      </c>
    </row>
    <row r="5">
      <c r="A5" t="inlineStr">
        <is>
          <t>09:00-10:30</t>
        </is>
      </c>
      <c r="B5" s="1417" t="inlineStr">
        <is>
          <t>Nursultan Askarbekuly</t>
        </is>
      </c>
      <c r="C5" t="inlineStr">
        <is>
          <t>Nursultan Askarbekuly</t>
        </is>
      </c>
      <c r="D5" t="inlineStr">
        <is>
          <t>Nursultan Askarbekuly</t>
        </is>
      </c>
      <c r="E5" t="inlineStr">
        <is>
          <t>Nursultan Askarbekuly</t>
        </is>
      </c>
      <c r="F5" t="inlineStr">
        <is>
          <t>Nursultan Askarbekuly</t>
        </is>
      </c>
      <c r="G5" t="inlineStr">
        <is>
          <t>Nursultan Askarbekuly</t>
        </is>
      </c>
      <c r="H5" t="inlineStr">
        <is>
          <t>Nursultan Askarbekuly</t>
        </is>
      </c>
      <c r="I5" t="inlineStr">
        <is>
          <t>Nursultan Askarbekuly</t>
        </is>
      </c>
    </row>
    <row r="6">
      <c r="A6" t="inlineStr">
        <is>
          <t>09:00-10:30</t>
        </is>
      </c>
      <c r="B6" s="569" t="n">
        <v>108</v>
      </c>
      <c r="C6" t="n">
        <v>108</v>
      </c>
      <c r="D6" t="n">
        <v>108</v>
      </c>
      <c r="E6" t="n">
        <v>108</v>
      </c>
      <c r="F6" t="n">
        <v>108</v>
      </c>
      <c r="G6" t="n">
        <v>108</v>
      </c>
      <c r="H6" t="n">
        <v>108</v>
      </c>
      <c r="I6" t="n">
        <v>108</v>
      </c>
    </row>
    <row r="7">
      <c r="A7" s="1353" t="inlineStr">
        <is>
          <t>10:40-12:10</t>
        </is>
      </c>
      <c r="B7" s="1234" t="inlineStr">
        <is>
          <t>Software Project (tut) STARTS on 23/05</t>
        </is>
      </c>
      <c r="C7" t="inlineStr">
        <is>
          <t>Software Project (tut) STARTS on 23/05</t>
        </is>
      </c>
      <c r="D7" t="inlineStr">
        <is>
          <t>Software Project (tut) STARTS on 23/05</t>
        </is>
      </c>
      <c r="E7" t="inlineStr">
        <is>
          <t>Software Project (tut) STARTS on 23/05</t>
        </is>
      </c>
      <c r="F7" t="inlineStr">
        <is>
          <t>Software Project (tut) STARTS on 23/05</t>
        </is>
      </c>
      <c r="G7" t="inlineStr">
        <is>
          <t>Software Project (tut) STARTS on 23/05</t>
        </is>
      </c>
      <c r="H7" t="inlineStr">
        <is>
          <t>Software Project (tut) STARTS on 23/05</t>
        </is>
      </c>
      <c r="I7" t="inlineStr">
        <is>
          <t>Software Project (tut) STARTS on 23/05</t>
        </is>
      </c>
    </row>
    <row r="8">
      <c r="A8" t="inlineStr">
        <is>
          <t>10:40-12:10</t>
        </is>
      </c>
      <c r="B8" s="1417" t="inlineStr">
        <is>
          <t>Nursultan Askarbekuly</t>
        </is>
      </c>
      <c r="C8" t="inlineStr">
        <is>
          <t>Nursultan Askarbekuly</t>
        </is>
      </c>
      <c r="D8" t="inlineStr">
        <is>
          <t>Nursultan Askarbekuly</t>
        </is>
      </c>
      <c r="E8" t="inlineStr">
        <is>
          <t>Nursultan Askarbekuly</t>
        </is>
      </c>
      <c r="F8" t="inlineStr">
        <is>
          <t>Nursultan Askarbekuly</t>
        </is>
      </c>
      <c r="G8" t="inlineStr">
        <is>
          <t>Nursultan Askarbekuly</t>
        </is>
      </c>
      <c r="H8" t="inlineStr">
        <is>
          <t>Nursultan Askarbekuly</t>
        </is>
      </c>
      <c r="I8" t="inlineStr">
        <is>
          <t>Nursultan Askarbekuly</t>
        </is>
      </c>
    </row>
    <row r="9">
      <c r="A9" t="inlineStr">
        <is>
          <t>10:40-12:10</t>
        </is>
      </c>
      <c r="B9" s="569" t="n">
        <v>108</v>
      </c>
      <c r="C9" t="n">
        <v>108</v>
      </c>
      <c r="D9" t="n">
        <v>108</v>
      </c>
      <c r="E9" t="n">
        <v>108</v>
      </c>
      <c r="F9" t="n">
        <v>108</v>
      </c>
      <c r="G9" t="n">
        <v>108</v>
      </c>
      <c r="H9" t="n">
        <v>108</v>
      </c>
      <c r="I9" t="n">
        <v>108</v>
      </c>
    </row>
    <row r="10">
      <c r="A10" s="718" t="inlineStr">
        <is>
          <t>12:40-14:10</t>
        </is>
      </c>
      <c r="B10" s="121" t="inlineStr">
        <is>
          <t xml:space="preserve">Software project (lab) </t>
        </is>
      </c>
      <c r="C10" s="368" t="n"/>
      <c r="D10" s="121" t="inlineStr">
        <is>
          <t xml:space="preserve">Software project (lab) </t>
        </is>
      </c>
      <c r="E10" s="872" t="n"/>
      <c r="F10" s="1234" t="inlineStr">
        <is>
          <t xml:space="preserve">Software project (lab) </t>
        </is>
      </c>
      <c r="G10" s="190" t="n"/>
      <c r="H10" s="1234" t="inlineStr">
        <is>
          <t xml:space="preserve">Software project (lab) </t>
        </is>
      </c>
      <c r="I10" s="838" t="n"/>
    </row>
    <row r="11">
      <c r="A11" t="inlineStr">
        <is>
          <t>12:40-14:10</t>
        </is>
      </c>
      <c r="B11" s="1237" t="inlineStr">
        <is>
          <t>Mohamad Al Mdfaa</t>
        </is>
      </c>
      <c r="C11" s="1236" t="n"/>
      <c r="D11" s="168" t="inlineStr">
        <is>
          <t>Alexey Potyomkin</t>
        </is>
      </c>
      <c r="E11" s="877" t="n"/>
      <c r="F11" s="1237" t="inlineStr">
        <is>
          <t>Danil Kolesnikov</t>
        </is>
      </c>
      <c r="G11" s="306" t="n"/>
      <c r="H11" s="168" t="inlineStr">
        <is>
          <t>Muwaffaq Imam</t>
        </is>
      </c>
      <c r="I11" s="198" t="n"/>
    </row>
    <row r="12">
      <c r="A12" t="inlineStr">
        <is>
          <t>12:40-14:10</t>
        </is>
      </c>
      <c r="B12" s="147" t="n">
        <v>312</v>
      </c>
      <c r="C12" s="348" t="n"/>
      <c r="D12" s="147" t="n">
        <v>303</v>
      </c>
      <c r="E12" s="916" t="n"/>
      <c r="F12" s="569" t="n">
        <v>314</v>
      </c>
      <c r="G12" s="333" t="n"/>
      <c r="H12" s="848" t="n">
        <v>318</v>
      </c>
      <c r="I12" s="866" t="n"/>
    </row>
    <row r="13">
      <c r="A13" s="1353" t="inlineStr">
        <is>
          <t>14:20-15:50</t>
        </is>
      </c>
      <c r="B13" s="872" t="n"/>
      <c r="C13" s="1238" t="inlineStr">
        <is>
          <t xml:space="preserve">Software project (lab) </t>
        </is>
      </c>
      <c r="D13" s="872" t="n"/>
      <c r="E13" s="1234" t="inlineStr">
        <is>
          <t xml:space="preserve">Software project (lab) </t>
        </is>
      </c>
      <c r="F13" s="190" t="n"/>
      <c r="G13" s="47" t="inlineStr">
        <is>
          <t xml:space="preserve">Software project (lab) </t>
        </is>
      </c>
      <c r="H13" s="190" t="n"/>
      <c r="I13" s="1234" t="inlineStr">
        <is>
          <t xml:space="preserve">Software project (lab) </t>
        </is>
      </c>
    </row>
    <row r="14">
      <c r="A14" t="inlineStr">
        <is>
          <t>14:20-15:50</t>
        </is>
      </c>
      <c r="B14" s="877" t="n"/>
      <c r="C14" s="1237" t="inlineStr">
        <is>
          <t>Mohamad Al Mdfaa</t>
        </is>
      </c>
      <c r="D14" s="877" t="n"/>
      <c r="E14" s="168" t="inlineStr">
        <is>
          <t>Alexey Potyomkin</t>
        </is>
      </c>
      <c r="F14" s="306" t="n"/>
      <c r="G14" s="1237" t="inlineStr">
        <is>
          <t>Danil Kolesnikov</t>
        </is>
      </c>
      <c r="H14" s="306" t="n"/>
      <c r="I14" s="168" t="inlineStr">
        <is>
          <t>Muwaffaq Imam</t>
        </is>
      </c>
    </row>
    <row r="15">
      <c r="A15" t="inlineStr">
        <is>
          <t>14:20-15:50</t>
        </is>
      </c>
      <c r="B15" s="916" t="n"/>
      <c r="C15" s="569" t="n">
        <v>312</v>
      </c>
      <c r="D15" s="916" t="n"/>
      <c r="E15" s="569" t="n">
        <v>303</v>
      </c>
      <c r="F15" s="333" t="n"/>
      <c r="G15" s="1233" t="n">
        <v>314</v>
      </c>
      <c r="H15" s="866" t="n"/>
      <c r="I15" s="848" t="inlineStr">
        <is>
          <t>318 (Online)</t>
        </is>
      </c>
    </row>
    <row r="16">
      <c r="A16" s="718" t="inlineStr">
        <is>
          <t>16:00-17:30</t>
        </is>
      </c>
      <c r="B16" s="1059" t="n"/>
      <c r="C16" s="872" t="n"/>
      <c r="D16" s="872" t="n"/>
      <c r="F16" s="1333" t="n"/>
      <c r="G16" s="1352" t="n"/>
      <c r="H16" s="203" t="n"/>
      <c r="I16" s="761" t="n"/>
    </row>
    <row r="17">
      <c r="A17" t="inlineStr">
        <is>
          <t>16:00-17:30</t>
        </is>
      </c>
      <c r="B17" s="1239" t="n"/>
      <c r="C17" s="306" t="n"/>
      <c r="D17" s="306" t="n"/>
      <c r="H17" s="198" t="n"/>
    </row>
    <row r="18">
      <c r="A18" t="inlineStr">
        <is>
          <t>16:00-17:30</t>
        </is>
      </c>
      <c r="B18" s="759" t="n"/>
      <c r="C18" s="916" t="n"/>
      <c r="D18" s="333" t="n"/>
      <c r="H18" s="866" t="n"/>
    </row>
    <row r="19">
      <c r="A19" s="761" t="inlineStr">
        <is>
          <t>17:40-18:40</t>
        </is>
      </c>
      <c r="B19" s="918" t="n"/>
    </row>
    <row r="20">
      <c r="A20" t="inlineStr">
        <is>
          <t>17:40-18:40</t>
        </is>
      </c>
    </row>
    <row r="21">
      <c r="A21" t="inlineStr">
        <is>
          <t>17:40-18:40</t>
        </is>
      </c>
      <c r="B21" s="878" t="n"/>
    </row>
    <row r="22">
      <c r="A22" s="711" t="inlineStr">
        <is>
          <t>TUESDAY</t>
        </is>
      </c>
      <c r="B22" s="886" t="n"/>
    </row>
    <row r="23">
      <c r="A23" s="1353" t="inlineStr">
        <is>
          <t>09:00-10:30</t>
        </is>
      </c>
      <c r="B23" s="1487" t="inlineStr">
        <is>
          <t xml:space="preserve">              Physical Culture and Sport (Theoretical)     </t>
        </is>
      </c>
      <c r="C23" t="inlineStr">
        <is>
          <t xml:space="preserve">              Physical Culture and Sport (Theoretical)     </t>
        </is>
      </c>
      <c r="D23" t="inlineStr">
        <is>
          <t xml:space="preserve">              Physical Culture and Sport (Theoretical)     </t>
        </is>
      </c>
      <c r="E23" t="inlineStr">
        <is>
          <t xml:space="preserve">              Physical Culture and Sport (Theoretical)     </t>
        </is>
      </c>
      <c r="F23" t="inlineStr">
        <is>
          <t xml:space="preserve">              Physical Culture and Sport (Theoretical)     </t>
        </is>
      </c>
      <c r="G23" t="inlineStr">
        <is>
          <t xml:space="preserve">              Physical Culture and Sport (Theoretical)     </t>
        </is>
      </c>
      <c r="H23" t="inlineStr">
        <is>
          <t xml:space="preserve">              Physical Culture and Sport (Theoretical)     </t>
        </is>
      </c>
      <c r="I23" t="inlineStr">
        <is>
          <t xml:space="preserve">              Physical Culture and Sport (Theoretical)     </t>
        </is>
      </c>
    </row>
    <row r="24">
      <c r="A24" t="inlineStr">
        <is>
          <t>09:00-10:30</t>
        </is>
      </c>
      <c r="B24" s="1488" t="inlineStr">
        <is>
          <t xml:space="preserve">       Eleonora Ilina</t>
        </is>
      </c>
      <c r="C24" t="inlineStr">
        <is>
          <t xml:space="preserve">       Eleonora Ilina</t>
        </is>
      </c>
      <c r="D24" t="inlineStr">
        <is>
          <t xml:space="preserve">       Eleonora Ilina</t>
        </is>
      </c>
      <c r="E24" t="inlineStr">
        <is>
          <t xml:space="preserve">       Eleonora Ilina</t>
        </is>
      </c>
      <c r="F24" t="inlineStr">
        <is>
          <t xml:space="preserve">       Eleonora Ilina</t>
        </is>
      </c>
      <c r="G24" t="inlineStr">
        <is>
          <t xml:space="preserve">       Eleonora Ilina</t>
        </is>
      </c>
      <c r="H24" t="inlineStr">
        <is>
          <t xml:space="preserve">       Eleonora Ilina</t>
        </is>
      </c>
      <c r="I24" t="inlineStr">
        <is>
          <t xml:space="preserve">       Eleonora Ilina</t>
        </is>
      </c>
    </row>
    <row r="25">
      <c r="A25" t="inlineStr">
        <is>
          <t>09:00-10:30</t>
        </is>
      </c>
      <c r="B25" s="1489" t="inlineStr">
        <is>
          <t>ONLINE  (ONLY on 14/06 )</t>
        </is>
      </c>
      <c r="C25" t="inlineStr">
        <is>
          <t>ONLINE  (ONLY on 14/06 )</t>
        </is>
      </c>
      <c r="D25" t="inlineStr">
        <is>
          <t>ONLINE  (ONLY on 14/06 )</t>
        </is>
      </c>
      <c r="E25" t="inlineStr">
        <is>
          <t>ONLINE  (ONLY on 14/06 )</t>
        </is>
      </c>
      <c r="F25" t="inlineStr">
        <is>
          <t>ONLINE  (ONLY on 14/06 )</t>
        </is>
      </c>
      <c r="G25" t="inlineStr">
        <is>
          <t>ONLINE  (ONLY on 14/06 )</t>
        </is>
      </c>
      <c r="H25" t="inlineStr">
        <is>
          <t>ONLINE  (ONLY on 14/06 )</t>
        </is>
      </c>
      <c r="I25" t="inlineStr">
        <is>
          <t>ONLINE  (ONLY on 14/06 )</t>
        </is>
      </c>
    </row>
    <row r="26">
      <c r="A26" s="761" t="inlineStr">
        <is>
          <t>10:40-12:10</t>
        </is>
      </c>
      <c r="B26" s="1487" t="inlineStr">
        <is>
          <t xml:space="preserve">              Physical Culture and Sport (Theoretical)     </t>
        </is>
      </c>
      <c r="C26" t="inlineStr">
        <is>
          <t xml:space="preserve">              Physical Culture and Sport (Theoretical)     </t>
        </is>
      </c>
      <c r="D26" t="inlineStr">
        <is>
          <t xml:space="preserve">              Physical Culture and Sport (Theoretical)     </t>
        </is>
      </c>
      <c r="E26" t="inlineStr">
        <is>
          <t xml:space="preserve">              Physical Culture and Sport (Theoretical)     </t>
        </is>
      </c>
      <c r="F26" t="inlineStr">
        <is>
          <t xml:space="preserve">              Physical Culture and Sport (Theoretical)     </t>
        </is>
      </c>
      <c r="G26" t="inlineStr">
        <is>
          <t xml:space="preserve">              Physical Culture and Sport (Theoretical)     </t>
        </is>
      </c>
      <c r="H26" t="inlineStr">
        <is>
          <t xml:space="preserve">              Physical Culture and Sport (Theoretical)     </t>
        </is>
      </c>
      <c r="I26" t="inlineStr">
        <is>
          <t xml:space="preserve">              Physical Culture and Sport (Theoretical)     </t>
        </is>
      </c>
    </row>
    <row r="27">
      <c r="A27" t="inlineStr">
        <is>
          <t>10:40-12:10</t>
        </is>
      </c>
      <c r="B27" s="1488" t="inlineStr">
        <is>
          <t xml:space="preserve">       Eleonora Ilina</t>
        </is>
      </c>
      <c r="C27" t="inlineStr">
        <is>
          <t xml:space="preserve">       Eleonora Ilina</t>
        </is>
      </c>
      <c r="D27" t="inlineStr">
        <is>
          <t xml:space="preserve">       Eleonora Ilina</t>
        </is>
      </c>
      <c r="E27" t="inlineStr">
        <is>
          <t xml:space="preserve">       Eleonora Ilina</t>
        </is>
      </c>
      <c r="F27" t="inlineStr">
        <is>
          <t xml:space="preserve">       Eleonora Ilina</t>
        </is>
      </c>
      <c r="G27" t="inlineStr">
        <is>
          <t xml:space="preserve">       Eleonora Ilina</t>
        </is>
      </c>
      <c r="H27" t="inlineStr">
        <is>
          <t xml:space="preserve">       Eleonora Ilina</t>
        </is>
      </c>
      <c r="I27" t="inlineStr">
        <is>
          <t xml:space="preserve">       Eleonora Ilina</t>
        </is>
      </c>
    </row>
    <row r="28">
      <c r="A28" t="inlineStr">
        <is>
          <t>10:40-12:10</t>
        </is>
      </c>
      <c r="B28" s="1489" t="inlineStr">
        <is>
          <t>ONLINE  (ONLY on 14/06 and 21/06)</t>
        </is>
      </c>
      <c r="C28" t="inlineStr">
        <is>
          <t>ONLINE  (ONLY on 14/06 and 21/06)</t>
        </is>
      </c>
      <c r="D28" t="inlineStr">
        <is>
          <t>ONLINE  (ONLY on 14/06 and 21/06)</t>
        </is>
      </c>
      <c r="E28" t="inlineStr">
        <is>
          <t>ONLINE  (ONLY on 14/06 and 21/06)</t>
        </is>
      </c>
      <c r="F28" t="inlineStr">
        <is>
          <t>ONLINE  (ONLY on 14/06 and 21/06)</t>
        </is>
      </c>
      <c r="G28" t="inlineStr">
        <is>
          <t>ONLINE  (ONLY on 14/06 and 21/06)</t>
        </is>
      </c>
      <c r="H28" t="inlineStr">
        <is>
          <t>ONLINE  (ONLY on 14/06 and 21/06)</t>
        </is>
      </c>
      <c r="I28" t="inlineStr">
        <is>
          <t>ONLINE  (ONLY on 14/06 and 21/06)</t>
        </is>
      </c>
    </row>
    <row r="29">
      <c r="A29" s="1353" t="inlineStr">
        <is>
          <t>12:40-14:10</t>
        </is>
      </c>
      <c r="B29" s="1490" t="inlineStr">
        <is>
          <t xml:space="preserve">              Physical Culture and Sport (Theoretical)     </t>
        </is>
      </c>
      <c r="C29" t="inlineStr">
        <is>
          <t xml:space="preserve">              Physical Culture and Sport (Theoretical)     </t>
        </is>
      </c>
      <c r="D29" t="inlineStr">
        <is>
          <t xml:space="preserve">              Physical Culture and Sport (Theoretical)     </t>
        </is>
      </c>
      <c r="E29" t="inlineStr">
        <is>
          <t xml:space="preserve">              Physical Culture and Sport (Theoretical)     </t>
        </is>
      </c>
      <c r="F29" t="inlineStr">
        <is>
          <t xml:space="preserve">              Physical Culture and Sport (Theoretical)     </t>
        </is>
      </c>
      <c r="G29" t="inlineStr">
        <is>
          <t xml:space="preserve">              Physical Culture and Sport (Theoretical)     </t>
        </is>
      </c>
      <c r="H29" t="inlineStr">
        <is>
          <t xml:space="preserve">              Physical Culture and Sport (Theoretical)     </t>
        </is>
      </c>
      <c r="I29" t="inlineStr">
        <is>
          <t xml:space="preserve">              Physical Culture and Sport (Theoretical)     </t>
        </is>
      </c>
    </row>
    <row r="30">
      <c r="A30" t="inlineStr">
        <is>
          <t>12:40-14:10</t>
        </is>
      </c>
      <c r="B30" s="1491" t="inlineStr">
        <is>
          <t>Andrey Krikunov</t>
        </is>
      </c>
      <c r="C30" t="inlineStr">
        <is>
          <t>Andrey Krikunov</t>
        </is>
      </c>
      <c r="D30" t="inlineStr">
        <is>
          <t>Andrey Krikunov</t>
        </is>
      </c>
      <c r="E30" t="inlineStr">
        <is>
          <t>Andrey Krikunov</t>
        </is>
      </c>
      <c r="F30" t="inlineStr">
        <is>
          <t>Andrey Krikunov</t>
        </is>
      </c>
      <c r="G30" t="inlineStr">
        <is>
          <t>Andrey Krikunov</t>
        </is>
      </c>
      <c r="H30" t="inlineStr">
        <is>
          <t>Andrey Krikunov</t>
        </is>
      </c>
      <c r="I30" t="inlineStr">
        <is>
          <t>Andrey Krikunov</t>
        </is>
      </c>
    </row>
    <row r="31">
      <c r="A31" t="inlineStr">
        <is>
          <t>12:40-14:10</t>
        </is>
      </c>
      <c r="B31" s="1492" t="inlineStr">
        <is>
          <t>108 (ONLY on 7/06)</t>
        </is>
      </c>
      <c r="C31" t="inlineStr">
        <is>
          <t>108 (ONLY on 7/06)</t>
        </is>
      </c>
      <c r="D31" t="inlineStr">
        <is>
          <t>108 (ONLY on 7/06)</t>
        </is>
      </c>
      <c r="E31" t="inlineStr">
        <is>
          <t>108 (ONLY on 7/06)</t>
        </is>
      </c>
      <c r="F31" t="inlineStr">
        <is>
          <t>108 (ONLY on 7/06)</t>
        </is>
      </c>
      <c r="G31" t="inlineStr">
        <is>
          <t>108 (ONLY on 7/06)</t>
        </is>
      </c>
      <c r="H31" t="inlineStr">
        <is>
          <t>108 (ONLY on 7/06)</t>
        </is>
      </c>
      <c r="I31" t="inlineStr">
        <is>
          <t>108 (ONLY on 7/06)</t>
        </is>
      </c>
    </row>
    <row r="32">
      <c r="A32" s="1353" t="inlineStr">
        <is>
          <t>14:20-15:50</t>
        </is>
      </c>
      <c r="B32" s="1490" t="inlineStr">
        <is>
          <t xml:space="preserve">              Physical Culture and Sport (Theoretical)     </t>
        </is>
      </c>
      <c r="C32" t="inlineStr">
        <is>
          <t xml:space="preserve">              Physical Culture and Sport (Theoretical)     </t>
        </is>
      </c>
      <c r="D32" t="inlineStr">
        <is>
          <t xml:space="preserve">              Physical Culture and Sport (Theoretical)     </t>
        </is>
      </c>
      <c r="E32" t="inlineStr">
        <is>
          <t xml:space="preserve">              Physical Culture and Sport (Theoretical)     </t>
        </is>
      </c>
      <c r="F32" t="inlineStr">
        <is>
          <t xml:space="preserve">              Physical Culture and Sport (Theoretical)     </t>
        </is>
      </c>
      <c r="G32" t="inlineStr">
        <is>
          <t xml:space="preserve">              Physical Culture and Sport (Theoretical)     </t>
        </is>
      </c>
      <c r="H32" t="inlineStr">
        <is>
          <t xml:space="preserve">              Physical Culture and Sport (Theoretical)     </t>
        </is>
      </c>
      <c r="I32" t="inlineStr">
        <is>
          <t xml:space="preserve">              Physical Culture and Sport (Theoretical)     </t>
        </is>
      </c>
    </row>
    <row r="33">
      <c r="A33" t="inlineStr">
        <is>
          <t>14:20-15:50</t>
        </is>
      </c>
      <c r="B33" s="1491" t="inlineStr">
        <is>
          <t>Andrey Krikunov</t>
        </is>
      </c>
      <c r="C33" t="inlineStr">
        <is>
          <t>Andrey Krikunov</t>
        </is>
      </c>
      <c r="D33" t="inlineStr">
        <is>
          <t>Andrey Krikunov</t>
        </is>
      </c>
      <c r="E33" t="inlineStr">
        <is>
          <t>Andrey Krikunov</t>
        </is>
      </c>
      <c r="F33" t="inlineStr">
        <is>
          <t>Andrey Krikunov</t>
        </is>
      </c>
      <c r="G33" t="inlineStr">
        <is>
          <t>Andrey Krikunov</t>
        </is>
      </c>
      <c r="H33" t="inlineStr">
        <is>
          <t>Andrey Krikunov</t>
        </is>
      </c>
      <c r="I33" t="inlineStr">
        <is>
          <t>Andrey Krikunov</t>
        </is>
      </c>
    </row>
    <row r="34">
      <c r="A34" t="inlineStr">
        <is>
          <t>14:20-15:50</t>
        </is>
      </c>
      <c r="B34" s="1492" t="inlineStr">
        <is>
          <t>108 (ONLY on 7/06)</t>
        </is>
      </c>
      <c r="C34" t="inlineStr">
        <is>
          <t>108 (ONLY on 7/06)</t>
        </is>
      </c>
      <c r="D34" t="inlineStr">
        <is>
          <t>108 (ONLY on 7/06)</t>
        </is>
      </c>
      <c r="E34" t="inlineStr">
        <is>
          <t>108 (ONLY on 7/06)</t>
        </is>
      </c>
      <c r="F34" t="inlineStr">
        <is>
          <t>108 (ONLY on 7/06)</t>
        </is>
      </c>
      <c r="G34" t="inlineStr">
        <is>
          <t>108 (ONLY on 7/06)</t>
        </is>
      </c>
      <c r="H34" t="inlineStr">
        <is>
          <t>108 (ONLY on 7/06)</t>
        </is>
      </c>
      <c r="I34" t="inlineStr">
        <is>
          <t>108 (ONLY on 7/06)</t>
        </is>
      </c>
    </row>
    <row r="35">
      <c r="A35" s="1353" t="inlineStr">
        <is>
          <t>16:00-17:30</t>
        </is>
      </c>
      <c r="B35" s="1246" t="n"/>
      <c r="C35" s="1246" t="n"/>
      <c r="D35" s="1246" t="n"/>
      <c r="E35" s="1246" t="n"/>
      <c r="F35" s="1246" t="n"/>
      <c r="G35" s="1246" t="n"/>
      <c r="H35" s="1246" t="n"/>
      <c r="I35" s="1246" t="n"/>
    </row>
    <row r="36">
      <c r="A36" t="inlineStr">
        <is>
          <t>16:00-17:30</t>
        </is>
      </c>
      <c r="B36" s="573" t="n"/>
      <c r="C36" s="573" t="n"/>
      <c r="D36" s="573" t="n"/>
      <c r="E36" s="573" t="n"/>
      <c r="F36" s="573" t="n"/>
      <c r="G36" s="573" t="n"/>
      <c r="H36" s="573" t="n"/>
      <c r="I36" s="573" t="n"/>
    </row>
    <row r="37">
      <c r="A37" t="inlineStr">
        <is>
          <t>16:00-17:30</t>
        </is>
      </c>
      <c r="B37" s="333" t="n"/>
      <c r="C37" s="333" t="n"/>
      <c r="D37" s="333" t="n"/>
      <c r="E37" s="333" t="n"/>
      <c r="F37" s="333" t="n"/>
      <c r="G37" s="333" t="n"/>
      <c r="H37" s="333" t="n"/>
      <c r="I37" s="333" t="n"/>
    </row>
    <row r="38">
      <c r="A38" s="1353" t="inlineStr">
        <is>
          <t>17:40-19:10</t>
        </is>
      </c>
      <c r="B38" s="1350" t="n"/>
      <c r="C38" s="1351" t="n"/>
      <c r="D38" s="1351" t="n"/>
      <c r="E38" s="1351" t="n"/>
      <c r="F38" s="1351" t="n"/>
      <c r="G38" s="1352" t="n"/>
      <c r="H38" s="196" t="n"/>
      <c r="I38" s="741" t="n"/>
    </row>
    <row r="39">
      <c r="A39" t="inlineStr">
        <is>
          <t>17:40-19:10</t>
        </is>
      </c>
      <c r="H39" s="590" t="n"/>
    </row>
    <row r="40">
      <c r="A40" t="inlineStr">
        <is>
          <t>17:40-19:10</t>
        </is>
      </c>
      <c r="H40" s="741" t="n"/>
    </row>
    <row r="41">
      <c r="A41" s="711" t="inlineStr">
        <is>
          <t>WEDNESDAY</t>
        </is>
      </c>
      <c r="B41" s="1354" t="n"/>
    </row>
    <row r="42">
      <c r="A42" s="1353" t="inlineStr">
        <is>
          <t>09:00-10:30</t>
        </is>
      </c>
      <c r="B42" s="872" t="n"/>
    </row>
    <row r="43">
      <c r="A43" t="inlineStr">
        <is>
          <t>09:00-10:30</t>
        </is>
      </c>
      <c r="B43" s="410" t="n"/>
    </row>
    <row r="44">
      <c r="A44" t="inlineStr">
        <is>
          <t>09:00-10:30</t>
        </is>
      </c>
      <c r="B44" s="916" t="n"/>
    </row>
    <row r="45">
      <c r="A45" s="1353" t="inlineStr">
        <is>
          <t>10:40-12:10</t>
        </is>
      </c>
      <c r="B45" s="1493" t="inlineStr">
        <is>
          <t xml:space="preserve">              Physical Culture and Sport (Theoretical)     </t>
        </is>
      </c>
      <c r="C45" t="inlineStr">
        <is>
          <t xml:space="preserve">              Physical Culture and Sport (Theoretical)     </t>
        </is>
      </c>
      <c r="D45" t="inlineStr">
        <is>
          <t xml:space="preserve">              Physical Culture and Sport (Theoretical)     </t>
        </is>
      </c>
      <c r="E45" t="inlineStr">
        <is>
          <t xml:space="preserve">              Physical Culture and Sport (Theoretical)     </t>
        </is>
      </c>
      <c r="F45" t="inlineStr">
        <is>
          <t xml:space="preserve">              Physical Culture and Sport (Theoretical)     </t>
        </is>
      </c>
      <c r="G45" t="inlineStr">
        <is>
          <t xml:space="preserve">              Physical Culture and Sport (Theoretical)     </t>
        </is>
      </c>
      <c r="H45" t="inlineStr">
        <is>
          <t xml:space="preserve">              Physical Culture and Sport (Theoretical)     </t>
        </is>
      </c>
      <c r="I45" t="inlineStr">
        <is>
          <t xml:space="preserve">              Physical Culture and Sport (Theoretical)     </t>
        </is>
      </c>
    </row>
    <row r="46">
      <c r="A46" t="inlineStr">
        <is>
          <t>10:40-12:10</t>
        </is>
      </c>
      <c r="B46" s="1494" t="inlineStr">
        <is>
          <t xml:space="preserve">       Alexander Lobanov</t>
        </is>
      </c>
      <c r="C46" t="inlineStr">
        <is>
          <t xml:space="preserve">       Alexander Lobanov</t>
        </is>
      </c>
      <c r="D46" t="inlineStr">
        <is>
          <t xml:space="preserve">       Alexander Lobanov</t>
        </is>
      </c>
      <c r="E46" t="inlineStr">
        <is>
          <t xml:space="preserve">       Alexander Lobanov</t>
        </is>
      </c>
      <c r="F46" t="inlineStr">
        <is>
          <t xml:space="preserve">       Alexander Lobanov</t>
        </is>
      </c>
      <c r="G46" t="inlineStr">
        <is>
          <t xml:space="preserve">       Alexander Lobanov</t>
        </is>
      </c>
      <c r="H46" t="inlineStr">
        <is>
          <t xml:space="preserve">       Alexander Lobanov</t>
        </is>
      </c>
      <c r="I46" t="inlineStr">
        <is>
          <t xml:space="preserve">       Alexander Lobanov</t>
        </is>
      </c>
    </row>
    <row r="47">
      <c r="A47" t="inlineStr">
        <is>
          <t>10:40-12:10</t>
        </is>
      </c>
      <c r="B47" s="1495" t="inlineStr">
        <is>
          <t>106 ( ONLY on 1/06)</t>
        </is>
      </c>
      <c r="C47" t="inlineStr">
        <is>
          <t>106 ( ONLY on 1/06)</t>
        </is>
      </c>
      <c r="D47" t="inlineStr">
        <is>
          <t>106 ( ONLY on 1/06)</t>
        </is>
      </c>
      <c r="E47" t="inlineStr">
        <is>
          <t>106 ( ONLY on 1/06)</t>
        </is>
      </c>
      <c r="F47" t="inlineStr">
        <is>
          <t>106 ( ONLY on 1/06)</t>
        </is>
      </c>
      <c r="G47" t="inlineStr">
        <is>
          <t>106 ( ONLY on 1/06)</t>
        </is>
      </c>
      <c r="H47" t="inlineStr">
        <is>
          <t>106 ( ONLY on 1/06)</t>
        </is>
      </c>
      <c r="I47" t="inlineStr">
        <is>
          <t>106 ( ONLY on 1/06)</t>
        </is>
      </c>
    </row>
    <row r="48">
      <c r="A48" s="1353" t="inlineStr">
        <is>
          <t>12:40-14:10</t>
        </is>
      </c>
      <c r="B48" s="1490" t="inlineStr">
        <is>
          <t xml:space="preserve">              Physical Culture and Sport (Theoretical)     </t>
        </is>
      </c>
      <c r="C48" t="inlineStr">
        <is>
          <t xml:space="preserve">              Physical Culture and Sport (Theoretical)     </t>
        </is>
      </c>
      <c r="D48" t="inlineStr">
        <is>
          <t xml:space="preserve">              Physical Culture and Sport (Theoretical)     </t>
        </is>
      </c>
      <c r="E48" t="inlineStr">
        <is>
          <t xml:space="preserve">              Physical Culture and Sport (Theoretical)     </t>
        </is>
      </c>
      <c r="F48" t="inlineStr">
        <is>
          <t xml:space="preserve">              Physical Culture and Sport (Theoretical)     </t>
        </is>
      </c>
      <c r="G48" t="inlineStr">
        <is>
          <t xml:space="preserve">              Physical Culture and Sport (Theoretical)     </t>
        </is>
      </c>
      <c r="H48" t="inlineStr">
        <is>
          <t xml:space="preserve">              Physical Culture and Sport (Theoretical)     </t>
        </is>
      </c>
      <c r="I48" t="inlineStr">
        <is>
          <t xml:space="preserve">              Physical Culture and Sport (Theoretical)     </t>
        </is>
      </c>
    </row>
    <row r="49">
      <c r="A49" t="inlineStr">
        <is>
          <t>12:40-14:10</t>
        </is>
      </c>
      <c r="B49" s="1491" t="inlineStr">
        <is>
          <t>Andrey Krikunov</t>
        </is>
      </c>
      <c r="C49" t="inlineStr">
        <is>
          <t>Andrey Krikunov</t>
        </is>
      </c>
      <c r="D49" t="inlineStr">
        <is>
          <t>Andrey Krikunov</t>
        </is>
      </c>
      <c r="E49" t="inlineStr">
        <is>
          <t>Andrey Krikunov</t>
        </is>
      </c>
      <c r="F49" t="inlineStr">
        <is>
          <t>Andrey Krikunov</t>
        </is>
      </c>
      <c r="G49" t="inlineStr">
        <is>
          <t>Andrey Krikunov</t>
        </is>
      </c>
      <c r="H49" t="inlineStr">
        <is>
          <t>Andrey Krikunov</t>
        </is>
      </c>
      <c r="I49" t="inlineStr">
        <is>
          <t>Andrey Krikunov</t>
        </is>
      </c>
    </row>
    <row r="50">
      <c r="A50" t="inlineStr">
        <is>
          <t>12:40-14:10</t>
        </is>
      </c>
      <c r="B50" s="1492" t="inlineStr">
        <is>
          <t>108 (ONLY on 8/06)</t>
        </is>
      </c>
      <c r="C50" t="inlineStr">
        <is>
          <t>108 (ONLY on 8/06)</t>
        </is>
      </c>
      <c r="D50" t="inlineStr">
        <is>
          <t>108 (ONLY on 8/06)</t>
        </is>
      </c>
      <c r="E50" t="inlineStr">
        <is>
          <t>108 (ONLY on 8/06)</t>
        </is>
      </c>
      <c r="F50" t="inlineStr">
        <is>
          <t>108 (ONLY on 8/06)</t>
        </is>
      </c>
      <c r="G50" t="inlineStr">
        <is>
          <t>108 (ONLY on 8/06)</t>
        </is>
      </c>
      <c r="H50" t="inlineStr">
        <is>
          <t>108 (ONLY on 8/06)</t>
        </is>
      </c>
      <c r="I50" t="inlineStr">
        <is>
          <t>108 (ONLY on 8/06)</t>
        </is>
      </c>
    </row>
    <row r="51">
      <c r="A51" s="1353" t="inlineStr">
        <is>
          <t>14:20-15:50</t>
        </is>
      </c>
      <c r="B51" s="1490" t="inlineStr">
        <is>
          <t xml:space="preserve">              Physical Culture and Sport (Theoretical)     </t>
        </is>
      </c>
      <c r="C51" t="inlineStr">
        <is>
          <t xml:space="preserve">              Physical Culture and Sport (Theoretical)     </t>
        </is>
      </c>
      <c r="D51" t="inlineStr">
        <is>
          <t xml:space="preserve">              Physical Culture and Sport (Theoretical)     </t>
        </is>
      </c>
      <c r="E51" t="inlineStr">
        <is>
          <t xml:space="preserve">              Physical Culture and Sport (Theoretical)     </t>
        </is>
      </c>
      <c r="F51" t="inlineStr">
        <is>
          <t xml:space="preserve">              Physical Culture and Sport (Theoretical)     </t>
        </is>
      </c>
      <c r="G51" t="inlineStr">
        <is>
          <t xml:space="preserve">              Physical Culture and Sport (Theoretical)     </t>
        </is>
      </c>
      <c r="H51" t="inlineStr">
        <is>
          <t xml:space="preserve">              Physical Culture and Sport (Theoretical)     </t>
        </is>
      </c>
      <c r="I51" t="inlineStr">
        <is>
          <t xml:space="preserve">              Physical Culture and Sport (Theoretical)     </t>
        </is>
      </c>
    </row>
    <row r="52">
      <c r="A52" t="inlineStr">
        <is>
          <t>14:20-15:50</t>
        </is>
      </c>
      <c r="B52" s="1491" t="inlineStr">
        <is>
          <t>Andrey Krikunov</t>
        </is>
      </c>
      <c r="C52" t="inlineStr">
        <is>
          <t>Andrey Krikunov</t>
        </is>
      </c>
      <c r="D52" t="inlineStr">
        <is>
          <t>Andrey Krikunov</t>
        </is>
      </c>
      <c r="E52" t="inlineStr">
        <is>
          <t>Andrey Krikunov</t>
        </is>
      </c>
      <c r="F52" t="inlineStr">
        <is>
          <t>Andrey Krikunov</t>
        </is>
      </c>
      <c r="G52" t="inlineStr">
        <is>
          <t>Andrey Krikunov</t>
        </is>
      </c>
      <c r="H52" t="inlineStr">
        <is>
          <t>Andrey Krikunov</t>
        </is>
      </c>
      <c r="I52" t="inlineStr">
        <is>
          <t>Andrey Krikunov</t>
        </is>
      </c>
    </row>
    <row r="53">
      <c r="A53" t="inlineStr">
        <is>
          <t>14:20-15:50</t>
        </is>
      </c>
      <c r="B53" s="1492" t="inlineStr">
        <is>
          <t>108 (ONLY on 8/06)</t>
        </is>
      </c>
      <c r="C53" t="inlineStr">
        <is>
          <t>108 (ONLY on 8/06)</t>
        </is>
      </c>
      <c r="D53" t="inlineStr">
        <is>
          <t>108 (ONLY on 8/06)</t>
        </is>
      </c>
      <c r="E53" t="inlineStr">
        <is>
          <t>108 (ONLY on 8/06)</t>
        </is>
      </c>
      <c r="F53" t="inlineStr">
        <is>
          <t>108 (ONLY on 8/06)</t>
        </is>
      </c>
      <c r="G53" t="inlineStr">
        <is>
          <t>108 (ONLY on 8/06)</t>
        </is>
      </c>
      <c r="H53" t="inlineStr">
        <is>
          <t>108 (ONLY on 8/06)</t>
        </is>
      </c>
      <c r="I53" t="inlineStr">
        <is>
          <t>108 (ONLY on 8/06)</t>
        </is>
      </c>
    </row>
    <row r="54">
      <c r="A54" s="1353" t="inlineStr">
        <is>
          <t>16:00-17:30</t>
        </is>
      </c>
      <c r="B54" s="872" t="n"/>
      <c r="C54" s="872" t="n"/>
      <c r="D54" s="872" t="n"/>
      <c r="E54" s="872" t="n"/>
      <c r="F54" s="872" t="n"/>
      <c r="G54" s="190" t="n"/>
      <c r="H54" s="190" t="n"/>
      <c r="I54" s="573" t="n"/>
    </row>
    <row r="55">
      <c r="A55" t="inlineStr">
        <is>
          <t>16:00-17:30</t>
        </is>
      </c>
      <c r="B55" s="877" t="n"/>
      <c r="C55" s="306" t="n"/>
      <c r="D55" s="306" t="n"/>
      <c r="E55" s="877" t="n"/>
      <c r="F55" s="306" t="n"/>
      <c r="G55" s="306" t="n"/>
      <c r="H55" s="774" t="n"/>
      <c r="I55" s="198" t="n"/>
    </row>
    <row r="56">
      <c r="A56" t="inlineStr">
        <is>
          <t>16:00-17:30</t>
        </is>
      </c>
      <c r="B56" s="916" t="n"/>
      <c r="C56" s="333" t="n"/>
      <c r="D56" s="333" t="n"/>
      <c r="E56" s="333" t="n"/>
      <c r="F56" s="916" t="n"/>
      <c r="G56" s="333" t="n"/>
      <c r="H56" s="333" t="n"/>
      <c r="I56" s="866" t="n"/>
    </row>
    <row r="57">
      <c r="A57" s="761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B57" s="918" t="n"/>
    </row>
    <row r="58">
      <c r="A58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B58" s="918" t="n"/>
    </row>
    <row r="59">
      <c r="A59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B59" s="878" t="n"/>
    </row>
    <row r="60">
      <c r="A60" s="711" t="inlineStr">
        <is>
          <t>THURSDAY</t>
        </is>
      </c>
      <c r="B60" s="886" t="n"/>
    </row>
    <row r="61">
      <c r="A61" s="761" t="inlineStr">
        <is>
          <t>09:00-10:30</t>
        </is>
      </c>
      <c r="B61" s="1415" t="inlineStr">
        <is>
          <t>History(lec)</t>
        </is>
      </c>
      <c r="C61" t="inlineStr">
        <is>
          <t>History(lec)</t>
        </is>
      </c>
      <c r="D61" t="inlineStr">
        <is>
          <t>History(lec)</t>
        </is>
      </c>
      <c r="E61" t="inlineStr">
        <is>
          <t>History(lec)</t>
        </is>
      </c>
      <c r="F61" t="inlineStr">
        <is>
          <t>History(lec)</t>
        </is>
      </c>
      <c r="G61" t="inlineStr">
        <is>
          <t>History(lec)</t>
        </is>
      </c>
      <c r="H61" t="inlineStr">
        <is>
          <t>History(lec)</t>
        </is>
      </c>
      <c r="I61" t="inlineStr">
        <is>
          <t>History(lec)</t>
        </is>
      </c>
    </row>
    <row r="62">
      <c r="A62" t="inlineStr">
        <is>
          <t>09:00-10:30</t>
        </is>
      </c>
      <c r="B62" s="1417" t="inlineStr">
        <is>
          <t>Andrey Vasil'ev</t>
        </is>
      </c>
      <c r="C62" t="inlineStr">
        <is>
          <t>Andrey Vasil'ev</t>
        </is>
      </c>
      <c r="D62" t="inlineStr">
        <is>
          <t>Andrey Vasil'ev</t>
        </is>
      </c>
      <c r="E62" t="inlineStr">
        <is>
          <t>Andrey Vasil'ev</t>
        </is>
      </c>
      <c r="F62" t="inlineStr">
        <is>
          <t>Andrey Vasil'ev</t>
        </is>
      </c>
      <c r="G62" t="inlineStr">
        <is>
          <t>Andrey Vasil'ev</t>
        </is>
      </c>
      <c r="H62" t="inlineStr">
        <is>
          <t>Andrey Vasil'ev</t>
        </is>
      </c>
      <c r="I62" t="inlineStr">
        <is>
          <t>Andrey Vasil'ev</t>
        </is>
      </c>
    </row>
    <row r="63">
      <c r="A63" t="inlineStr">
        <is>
          <t>09:00-10:30</t>
        </is>
      </c>
      <c r="B63" s="1496" t="inlineStr">
        <is>
          <t>108 ( on 7/07)</t>
        </is>
      </c>
      <c r="C63" t="inlineStr">
        <is>
          <t>108 ( on 7/07)</t>
        </is>
      </c>
      <c r="D63" t="inlineStr">
        <is>
          <t>108 ( on 7/07)</t>
        </is>
      </c>
      <c r="E63" t="inlineStr">
        <is>
          <t>108 ( on 7/07)</t>
        </is>
      </c>
      <c r="F63" t="inlineStr">
        <is>
          <t>108 ( on 7/07)</t>
        </is>
      </c>
      <c r="G63" t="inlineStr">
        <is>
          <t>108 ( on 7/07)</t>
        </is>
      </c>
      <c r="H63" t="inlineStr">
        <is>
          <t>108 ( on 7/07)</t>
        </is>
      </c>
      <c r="I63" t="inlineStr">
        <is>
          <t>108 ( on 7/07)</t>
        </is>
      </c>
    </row>
    <row r="64">
      <c r="A64" s="1353" t="inlineStr">
        <is>
          <t>10:40-12:10</t>
        </is>
      </c>
      <c r="B64" s="1415" t="inlineStr">
        <is>
          <t>History(lec)</t>
        </is>
      </c>
      <c r="C64" t="inlineStr">
        <is>
          <t>History(lec)</t>
        </is>
      </c>
      <c r="D64" t="inlineStr">
        <is>
          <t>History(lec)</t>
        </is>
      </c>
      <c r="E64" t="inlineStr">
        <is>
          <t>History(lec)</t>
        </is>
      </c>
      <c r="F64" t="inlineStr">
        <is>
          <t>History(lec)</t>
        </is>
      </c>
      <c r="G64" t="inlineStr">
        <is>
          <t>History(lec)</t>
        </is>
      </c>
      <c r="H64" t="inlineStr">
        <is>
          <t>History(lec)</t>
        </is>
      </c>
      <c r="I64" t="inlineStr">
        <is>
          <t>History(lec)</t>
        </is>
      </c>
    </row>
    <row r="65">
      <c r="A65" t="inlineStr">
        <is>
          <t>10:40-12:10</t>
        </is>
      </c>
      <c r="B65" s="1417" t="inlineStr">
        <is>
          <t>Andrey Vasil'ev</t>
        </is>
      </c>
      <c r="C65" t="inlineStr">
        <is>
          <t>Andrey Vasil'ev</t>
        </is>
      </c>
      <c r="D65" t="inlineStr">
        <is>
          <t>Andrey Vasil'ev</t>
        </is>
      </c>
      <c r="E65" t="inlineStr">
        <is>
          <t>Andrey Vasil'ev</t>
        </is>
      </c>
      <c r="F65" t="inlineStr">
        <is>
          <t>Andrey Vasil'ev</t>
        </is>
      </c>
      <c r="G65" t="inlineStr">
        <is>
          <t>Andrey Vasil'ev</t>
        </is>
      </c>
      <c r="H65" t="inlineStr">
        <is>
          <t>Andrey Vasil'ev</t>
        </is>
      </c>
      <c r="I65" t="inlineStr">
        <is>
          <t>Andrey Vasil'ev</t>
        </is>
      </c>
    </row>
    <row r="66">
      <c r="A66" t="inlineStr">
        <is>
          <t>10:40-12:10</t>
        </is>
      </c>
      <c r="B66" s="1496" t="inlineStr">
        <is>
          <t>108 ( on 7/07)</t>
        </is>
      </c>
      <c r="C66" t="inlineStr">
        <is>
          <t>108 ( on 7/07)</t>
        </is>
      </c>
      <c r="D66" t="inlineStr">
        <is>
          <t>108 ( on 7/07)</t>
        </is>
      </c>
      <c r="E66" t="inlineStr">
        <is>
          <t>108 ( on 7/07)</t>
        </is>
      </c>
      <c r="F66" t="inlineStr">
        <is>
          <t>108 ( on 7/07)</t>
        </is>
      </c>
      <c r="G66" t="inlineStr">
        <is>
          <t>108 ( on 7/07)</t>
        </is>
      </c>
      <c r="H66" t="inlineStr">
        <is>
          <t>108 ( on 7/07)</t>
        </is>
      </c>
      <c r="I66" t="inlineStr">
        <is>
          <t>108 ( on 7/07)</t>
        </is>
      </c>
    </row>
    <row r="67">
      <c r="A67" s="1353" t="inlineStr">
        <is>
          <t>12:40-14:10</t>
        </is>
      </c>
      <c r="B67" s="1494" t="inlineStr">
        <is>
          <t xml:space="preserve">              Physical Culture and Sport (Theoretical)  on 09/06</t>
        </is>
      </c>
      <c r="C67" t="inlineStr">
        <is>
          <t xml:space="preserve">              Physical Culture and Sport (Theoretical)  on 09/06</t>
        </is>
      </c>
      <c r="D67" t="inlineStr">
        <is>
          <t xml:space="preserve">              Physical Culture and Sport (Theoretical)  on 09/06</t>
        </is>
      </c>
      <c r="E67" t="inlineStr">
        <is>
          <t xml:space="preserve">              Physical Culture and Sport (Theoretical)  on 09/06</t>
        </is>
      </c>
      <c r="F67" t="inlineStr">
        <is>
          <t xml:space="preserve">              Physical Culture and Sport (Theoretical)  on 09/06</t>
        </is>
      </c>
      <c r="G67" t="inlineStr">
        <is>
          <t xml:space="preserve">              Physical Culture and Sport (Theoretical)  on 09/06</t>
        </is>
      </c>
      <c r="H67" t="inlineStr">
        <is>
          <t xml:space="preserve">              Physical Culture and Sport (Theoretical)  on 09/06</t>
        </is>
      </c>
      <c r="I67" t="inlineStr">
        <is>
          <t xml:space="preserve">              Physical Culture and Sport (Theoretical)  on 09/06</t>
        </is>
      </c>
    </row>
    <row r="68">
      <c r="A68" t="inlineStr">
        <is>
          <t>12:40-14:10</t>
        </is>
      </c>
      <c r="B68" s="1494" t="inlineStr">
        <is>
          <t>Aleksey Petrenko</t>
        </is>
      </c>
      <c r="C68" t="inlineStr">
        <is>
          <t>Aleksey Petrenko</t>
        </is>
      </c>
      <c r="D68" t="inlineStr">
        <is>
          <t>Aleksey Petrenko</t>
        </is>
      </c>
      <c r="E68" t="inlineStr">
        <is>
          <t>Aleksey Petrenko</t>
        </is>
      </c>
      <c r="F68" t="inlineStr">
        <is>
          <t>Aleksey Petrenko</t>
        </is>
      </c>
      <c r="G68" t="inlineStr">
        <is>
          <t>Aleksey Petrenko</t>
        </is>
      </c>
      <c r="H68" t="inlineStr">
        <is>
          <t>Aleksey Petrenko</t>
        </is>
      </c>
      <c r="I68" t="inlineStr">
        <is>
          <t>Aleksey Petrenko</t>
        </is>
      </c>
    </row>
    <row r="69">
      <c r="A69" t="inlineStr">
        <is>
          <t>12:40-14:10</t>
        </is>
      </c>
      <c r="B69" s="1495" t="n">
        <v>106</v>
      </c>
      <c r="C69" t="n">
        <v>106</v>
      </c>
      <c r="D69" t="n">
        <v>106</v>
      </c>
      <c r="E69" t="n">
        <v>106</v>
      </c>
      <c r="F69" t="n">
        <v>106</v>
      </c>
      <c r="G69" t="n">
        <v>106</v>
      </c>
      <c r="H69" t="n">
        <v>106</v>
      </c>
      <c r="I69" t="n">
        <v>106</v>
      </c>
    </row>
    <row r="70">
      <c r="A70" s="1353" t="inlineStr">
        <is>
          <t>14:20-15:50</t>
        </is>
      </c>
      <c r="B70" s="1488" t="inlineStr">
        <is>
          <t xml:space="preserve">              Physical Culture and Sport (Theoretical)  </t>
        </is>
      </c>
      <c r="C70" t="inlineStr">
        <is>
          <t xml:space="preserve">              Physical Culture and Sport (Theoretical)  </t>
        </is>
      </c>
      <c r="D70" t="inlineStr">
        <is>
          <t xml:space="preserve">              Physical Culture and Sport (Theoretical)  </t>
        </is>
      </c>
      <c r="E70" t="inlineStr">
        <is>
          <t xml:space="preserve">              Physical Culture and Sport (Theoretical)  </t>
        </is>
      </c>
      <c r="F70" t="inlineStr">
        <is>
          <t xml:space="preserve">              Physical Culture and Sport (Theoretical)  </t>
        </is>
      </c>
      <c r="G70" t="inlineStr">
        <is>
          <t xml:space="preserve">              Physical Culture and Sport (Theoretical)  </t>
        </is>
      </c>
      <c r="H70" t="inlineStr">
        <is>
          <t xml:space="preserve">              Physical Culture and Sport (Theoretical)  </t>
        </is>
      </c>
      <c r="I70" t="inlineStr">
        <is>
          <t xml:space="preserve">              Physical Culture and Sport (Theoretical)  </t>
        </is>
      </c>
    </row>
    <row r="71">
      <c r="A71" t="inlineStr">
        <is>
          <t>14:20-15:50</t>
        </is>
      </c>
      <c r="B71" s="1488" t="inlineStr">
        <is>
          <t xml:space="preserve">       Eleonora Ilina</t>
        </is>
      </c>
      <c r="C71" t="inlineStr">
        <is>
          <t xml:space="preserve">       Eleonora Ilina</t>
        </is>
      </c>
      <c r="D71" t="inlineStr">
        <is>
          <t xml:space="preserve">       Eleonora Ilina</t>
        </is>
      </c>
      <c r="E71" t="inlineStr">
        <is>
          <t xml:space="preserve">       Eleonora Ilina</t>
        </is>
      </c>
      <c r="F71" t="inlineStr">
        <is>
          <t xml:space="preserve">       Eleonora Ilina</t>
        </is>
      </c>
      <c r="G71" t="inlineStr">
        <is>
          <t xml:space="preserve">       Eleonora Ilina</t>
        </is>
      </c>
      <c r="H71" t="inlineStr">
        <is>
          <t xml:space="preserve">       Eleonora Ilina</t>
        </is>
      </c>
      <c r="I71" t="inlineStr">
        <is>
          <t xml:space="preserve">       Eleonora Ilina</t>
        </is>
      </c>
    </row>
    <row r="72">
      <c r="A72" t="inlineStr">
        <is>
          <t>14:20-15:50</t>
        </is>
      </c>
      <c r="B72" s="1489" t="inlineStr">
        <is>
          <t>ONLINE  (ONLY on 16/06)</t>
        </is>
      </c>
      <c r="C72" t="inlineStr">
        <is>
          <t>ONLINE  (ONLY on 16/06)</t>
        </is>
      </c>
      <c r="D72" t="inlineStr">
        <is>
          <t>ONLINE  (ONLY on 16/06)</t>
        </is>
      </c>
      <c r="E72" t="inlineStr">
        <is>
          <t>ONLINE  (ONLY on 16/06)</t>
        </is>
      </c>
      <c r="F72" t="inlineStr">
        <is>
          <t>ONLINE  (ONLY on 16/06)</t>
        </is>
      </c>
      <c r="G72" t="inlineStr">
        <is>
          <t>ONLINE  (ONLY on 16/06)</t>
        </is>
      </c>
      <c r="H72" t="inlineStr">
        <is>
          <t>ONLINE  (ONLY on 16/06)</t>
        </is>
      </c>
      <c r="I72" t="inlineStr">
        <is>
          <t>ONLINE  (ONLY on 16/06)</t>
        </is>
      </c>
    </row>
    <row r="73">
      <c r="A73" s="1353" t="inlineStr">
        <is>
          <t>16:00-17:30</t>
        </is>
      </c>
      <c r="B73" s="872" t="n"/>
      <c r="C73" s="872" t="n"/>
      <c r="D73" s="190" t="n"/>
      <c r="E73" s="742" t="n"/>
      <c r="F73" s="872" t="n"/>
      <c r="H73" s="1251" t="n"/>
      <c r="I73" s="740" t="n"/>
    </row>
    <row r="74">
      <c r="A74" t="inlineStr">
        <is>
          <t>16:00-17:30</t>
        </is>
      </c>
      <c r="B74" s="877" t="n"/>
      <c r="C74" s="877" t="n"/>
      <c r="D74" s="306" t="n"/>
      <c r="F74" s="306" t="n"/>
      <c r="H74" s="1251" t="n"/>
    </row>
    <row r="75">
      <c r="A75" t="inlineStr">
        <is>
          <t>16:00-17:30</t>
        </is>
      </c>
      <c r="B75" s="916" t="n"/>
      <c r="C75" s="916" t="n"/>
      <c r="D75" s="333" t="n"/>
      <c r="F75" s="333" t="n"/>
      <c r="H75" s="1251" t="n"/>
    </row>
    <row r="76">
      <c r="A76" s="761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B76" s="190" t="n"/>
    </row>
    <row r="77">
      <c r="A77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B77" s="573" t="n"/>
    </row>
    <row r="78">
      <c r="A78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B78" s="879" t="n"/>
    </row>
    <row r="79">
      <c r="A79" s="714" t="inlineStr">
        <is>
          <t>FRIDAY</t>
        </is>
      </c>
      <c r="B79" s="794" t="n"/>
    </row>
    <row r="80">
      <c r="A80" s="1353" t="inlineStr">
        <is>
          <t>09:00-10:30</t>
        </is>
      </c>
      <c r="B80" s="410" t="n"/>
    </row>
    <row r="81">
      <c r="A81" t="inlineStr">
        <is>
          <t>09:00-10:30</t>
        </is>
      </c>
    </row>
    <row r="82">
      <c r="A82" t="inlineStr">
        <is>
          <t>09:00-10:30</t>
        </is>
      </c>
    </row>
    <row r="83">
      <c r="A83" s="1497" t="inlineStr">
        <is>
          <t>10:40-12:10</t>
        </is>
      </c>
      <c r="B83" s="940" t="n"/>
    </row>
    <row r="84">
      <c r="A84" t="inlineStr">
        <is>
          <t>10:40-12:10</t>
        </is>
      </c>
      <c r="B84" s="565" t="n"/>
    </row>
    <row r="85">
      <c r="A85" t="inlineStr">
        <is>
          <t>10:40-12:10</t>
        </is>
      </c>
      <c r="B85" s="946" t="n"/>
    </row>
    <row r="86">
      <c r="A86" s="1497" t="inlineStr">
        <is>
          <t>13:00-14:30</t>
        </is>
      </c>
      <c r="B86" s="940" t="n"/>
    </row>
    <row r="87">
      <c r="A87" t="inlineStr">
        <is>
          <t>13:00-14:30</t>
        </is>
      </c>
      <c r="B87" s="565" t="n"/>
    </row>
    <row r="88">
      <c r="A88" t="inlineStr">
        <is>
          <t>13:00-14:30</t>
        </is>
      </c>
      <c r="B88" s="947" t="n"/>
    </row>
    <row r="89">
      <c r="A89" s="1497" t="inlineStr">
        <is>
          <t>14:40-16:10</t>
        </is>
      </c>
      <c r="B89" s="918" t="n"/>
      <c r="C89" s="845" t="n"/>
      <c r="D89" s="573" t="n"/>
      <c r="E89" s="190" t="n"/>
      <c r="F89" s="845" t="n"/>
      <c r="G89" s="904" t="n"/>
      <c r="H89" s="1254" t="n"/>
      <c r="I89" s="190" t="n"/>
    </row>
    <row r="90">
      <c r="A90" t="inlineStr">
        <is>
          <t>14:40-16:10</t>
        </is>
      </c>
      <c r="B90" s="918" t="n"/>
      <c r="C90" s="845" t="n"/>
      <c r="D90" s="573" t="n"/>
      <c r="E90" s="573" t="n"/>
      <c r="F90" s="845" t="n"/>
      <c r="G90" s="1255" t="n"/>
      <c r="H90" s="1256" t="n"/>
      <c r="I90" s="306" t="n"/>
    </row>
    <row r="91">
      <c r="A91" t="inlineStr">
        <is>
          <t>14:40-16:10</t>
        </is>
      </c>
      <c r="B91" s="333" t="n"/>
      <c r="C91" s="845" t="n"/>
      <c r="D91" s="333" t="n"/>
      <c r="E91" s="333" t="n"/>
      <c r="F91" s="845" t="n"/>
      <c r="G91" s="333" t="n"/>
      <c r="H91" s="1257" t="n"/>
      <c r="I91" s="879" t="n"/>
    </row>
    <row r="92">
      <c r="A92" s="1497" t="inlineStr">
        <is>
          <t>16:20-17:50</t>
        </is>
      </c>
      <c r="B92" s="872" t="n"/>
      <c r="C92" s="190" t="n"/>
      <c r="D92" s="190" t="n"/>
      <c r="E92" s="845" t="n"/>
      <c r="F92" s="190" t="n"/>
      <c r="G92" s="845" t="n"/>
      <c r="H92" s="904" t="n"/>
      <c r="I92" s="190" t="n"/>
    </row>
    <row r="93">
      <c r="A93" t="inlineStr">
        <is>
          <t>16:20-17:50</t>
        </is>
      </c>
      <c r="B93" s="877" t="n"/>
      <c r="C93" s="573" t="n"/>
      <c r="D93" s="306" t="n"/>
      <c r="E93" s="845" t="n"/>
      <c r="F93" s="573" t="n"/>
      <c r="G93" s="845" t="n"/>
      <c r="H93" s="1255" t="n"/>
      <c r="I93" s="573" t="n"/>
    </row>
    <row r="94">
      <c r="A94" t="inlineStr">
        <is>
          <t>16:20-17:50</t>
        </is>
      </c>
      <c r="B94" s="916" t="n"/>
      <c r="C94" s="333" t="n"/>
      <c r="D94" s="879" t="n"/>
      <c r="E94" s="845" t="n"/>
      <c r="F94" s="333" t="n"/>
      <c r="G94" s="845" t="n"/>
      <c r="H94" s="333" t="n"/>
      <c r="I94" s="333" t="n"/>
    </row>
    <row r="95">
      <c r="A95" s="759" t="inlineStr">
        <is>
          <t>18:00-19:00</t>
        </is>
      </c>
      <c r="B95" s="190" t="n"/>
    </row>
    <row r="96">
      <c r="A96" t="inlineStr">
        <is>
          <t>18:00-19:00</t>
        </is>
      </c>
      <c r="B96" s="573" t="n"/>
    </row>
    <row r="97">
      <c r="A97" t="inlineStr">
        <is>
          <t>18:00-19:00</t>
        </is>
      </c>
      <c r="B97" s="879" t="n"/>
    </row>
    <row r="98">
      <c r="A98" s="711" t="inlineStr">
        <is>
          <t>SATURDAY</t>
        </is>
      </c>
      <c r="B98" s="1386" t="n"/>
    </row>
    <row r="99">
      <c r="A99" s="1353" t="inlineStr">
        <is>
          <t>09:00-10:30</t>
        </is>
      </c>
      <c r="B99" s="1387" t="n"/>
      <c r="C99" s="1333" t="n"/>
      <c r="D99" s="1333" t="n"/>
      <c r="E99" s="1333" t="n"/>
      <c r="F99" s="1333" t="n"/>
      <c r="G99" s="1333" t="n"/>
      <c r="H99" s="718" t="n"/>
      <c r="I99" s="761" t="n"/>
    </row>
    <row r="100">
      <c r="A100" t="inlineStr">
        <is>
          <t>09:00-10:30</t>
        </is>
      </c>
      <c r="H100" s="718" t="n"/>
    </row>
    <row r="101">
      <c r="A101" t="inlineStr">
        <is>
          <t>09:00-10:30</t>
        </is>
      </c>
      <c r="H101" s="718" t="n"/>
    </row>
    <row r="102">
      <c r="A102" s="1353" t="inlineStr">
        <is>
          <t>10:40-12:10</t>
        </is>
      </c>
      <c r="B102" s="1387" t="n"/>
      <c r="C102" s="1333" t="n"/>
      <c r="D102" s="1333" t="n"/>
      <c r="E102" s="1333" t="n"/>
      <c r="F102" s="1333" t="n"/>
      <c r="G102" s="1333" t="n"/>
      <c r="H102" s="718" t="n"/>
      <c r="I102" s="761" t="n"/>
    </row>
    <row r="103">
      <c r="A103" t="inlineStr">
        <is>
          <t>10:40-12:10</t>
        </is>
      </c>
      <c r="H103" s="718" t="n"/>
    </row>
    <row r="104">
      <c r="A104" t="inlineStr">
        <is>
          <t>10:40-12:10</t>
        </is>
      </c>
      <c r="H104" s="718" t="n"/>
    </row>
    <row r="105">
      <c r="A105" s="1353" t="inlineStr">
        <is>
          <t>12:40-14:10</t>
        </is>
      </c>
      <c r="B105" s="1387" t="n"/>
      <c r="C105" s="1333" t="n"/>
      <c r="D105" s="1333" t="n"/>
      <c r="E105" s="1333" t="n"/>
      <c r="F105" s="1333" t="n"/>
      <c r="G105" s="1333" t="n"/>
      <c r="H105" s="718" t="n"/>
      <c r="I105" s="761" t="n"/>
    </row>
    <row r="106">
      <c r="A106" t="inlineStr">
        <is>
          <t>12:40-14:10</t>
        </is>
      </c>
      <c r="H106" s="718" t="n"/>
    </row>
    <row r="107">
      <c r="A107" t="inlineStr">
        <is>
          <t>12:40-14:10</t>
        </is>
      </c>
      <c r="H107" s="718" t="n"/>
    </row>
    <row r="108">
      <c r="A108" s="1353" t="inlineStr">
        <is>
          <t>14:20-15:50</t>
        </is>
      </c>
      <c r="B108" s="1387" t="n"/>
      <c r="C108" s="1333" t="n"/>
      <c r="D108" s="1333" t="n"/>
      <c r="E108" s="1333" t="n"/>
      <c r="F108" s="1333" t="n"/>
      <c r="G108" s="1333" t="n"/>
      <c r="H108" s="718" t="n"/>
      <c r="I108" s="761" t="n"/>
    </row>
    <row r="109">
      <c r="A109" t="inlineStr">
        <is>
          <t>14:20-15:50</t>
        </is>
      </c>
      <c r="H109" s="718" t="n"/>
    </row>
    <row r="110">
      <c r="A110" t="inlineStr">
        <is>
          <t>14:20-15:50</t>
        </is>
      </c>
      <c r="H110" s="718" t="n"/>
    </row>
    <row r="111">
      <c r="A111" s="1353" t="inlineStr">
        <is>
          <t>16:00-17:30</t>
        </is>
      </c>
      <c r="B111" s="1387" t="n"/>
      <c r="C111" s="1333" t="n"/>
      <c r="D111" s="1333" t="n"/>
      <c r="E111" s="1333" t="n"/>
      <c r="F111" s="1333" t="n"/>
      <c r="G111" s="1333" t="n"/>
      <c r="H111" s="718" t="n"/>
      <c r="I111" s="761" t="n"/>
    </row>
    <row r="112">
      <c r="A112" t="inlineStr">
        <is>
          <t>16:00-17:30</t>
        </is>
      </c>
      <c r="H112" s="718" t="n"/>
    </row>
    <row r="113">
      <c r="A113" t="inlineStr">
        <is>
          <t>16:00-17:30</t>
        </is>
      </c>
      <c r="H113" s="718" t="n"/>
    </row>
    <row r="114">
      <c r="A114" s="1353" t="inlineStr">
        <is>
          <t>17:40-19:10</t>
        </is>
      </c>
      <c r="B114" s="1387" t="n"/>
      <c r="C114" s="1333" t="n"/>
      <c r="D114" s="1333" t="n"/>
      <c r="E114" s="1333" t="n"/>
      <c r="F114" s="1333" t="n"/>
      <c r="G114" s="1333" t="n"/>
      <c r="H114" s="718" t="n"/>
      <c r="I114" s="761" t="n"/>
    </row>
    <row r="115">
      <c r="A115" t="inlineStr">
        <is>
          <t>17:40-19:10</t>
        </is>
      </c>
      <c r="H115" s="718" t="n"/>
    </row>
    <row r="116">
      <c r="A116" t="inlineStr">
        <is>
          <t>17:40-19:10</t>
        </is>
      </c>
      <c r="H116" s="718" t="n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A1"/>
  <sheetViews>
    <sheetView workbookViewId="0">
      <selection activeCell="A1" sqref="A1"/>
    </sheetView>
  </sheetViews>
  <sheetFormatPr baseColWidth="8" defaultColWidth="12.63" defaultRowHeight="15.75" customHeight="1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G13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8" defaultColWidth="12.63" defaultRowHeight="15.75" customHeight="1"/>
  <cols>
    <col width="22.5" customWidth="1" style="1315" min="2" max="7"/>
  </cols>
  <sheetData>
    <row r="1">
      <c r="A1" s="1258" t="n"/>
      <c r="B1" s="1498" t="inlineStr">
        <is>
          <t>BS - Year 3</t>
        </is>
      </c>
      <c r="C1" t="inlineStr">
        <is>
          <t>BS - Year 3</t>
        </is>
      </c>
      <c r="D1" t="inlineStr">
        <is>
          <t>BS - Year 3</t>
        </is>
      </c>
      <c r="E1" t="inlineStr">
        <is>
          <t>BS - Year 3</t>
        </is>
      </c>
      <c r="F1" t="inlineStr">
        <is>
          <t>BS - Year 3</t>
        </is>
      </c>
      <c r="G1" t="inlineStr">
        <is>
          <t>BS - Year 3</t>
        </is>
      </c>
    </row>
    <row r="2">
      <c r="B2" s="1260" t="inlineStr">
        <is>
          <t>B18-DS-01</t>
        </is>
      </c>
      <c r="C2" s="1261" t="inlineStr">
        <is>
          <t>B18-DS-02</t>
        </is>
      </c>
      <c r="D2" s="1261" t="inlineStr">
        <is>
          <t>B18-SE-01</t>
        </is>
      </c>
      <c r="E2" s="1261" t="inlineStr">
        <is>
          <t>B18-SE-02</t>
        </is>
      </c>
      <c r="F2" s="1261" t="inlineStr">
        <is>
          <t>B18-SB-01</t>
        </is>
      </c>
      <c r="G2" s="1262" t="inlineStr">
        <is>
          <t>B18-RO-01</t>
        </is>
      </c>
    </row>
    <row r="3">
      <c r="A3" s="1263" t="inlineStr">
        <is>
          <t>MONDAY</t>
        </is>
      </c>
      <c r="B3" s="1499" t="n"/>
    </row>
    <row r="4">
      <c r="A4" s="1500" t="inlineStr">
        <is>
          <t>09:00-10:30</t>
        </is>
      </c>
      <c r="B4" s="1501" t="n"/>
      <c r="C4" s="1502" t="n"/>
      <c r="D4" s="1502" t="n"/>
      <c r="E4" s="1502" t="n"/>
      <c r="F4" s="1502" t="n"/>
      <c r="G4" s="1502" t="n"/>
    </row>
    <row r="5">
      <c r="A5" t="inlineStr">
        <is>
          <t>09:00-10:30</t>
        </is>
      </c>
    </row>
    <row r="6">
      <c r="A6" t="inlineStr">
        <is>
          <t>09:00-10:30</t>
        </is>
      </c>
    </row>
    <row r="7">
      <c r="A7" s="1500" t="inlineStr">
        <is>
          <t>10:40-12:10</t>
        </is>
      </c>
      <c r="B7" s="1501" t="n"/>
      <c r="C7" s="1502" t="n"/>
      <c r="D7" s="1502" t="n"/>
      <c r="E7" s="1502" t="n"/>
      <c r="F7" s="1502" t="n"/>
      <c r="G7" s="1502" t="n"/>
    </row>
    <row r="8">
      <c r="A8" t="inlineStr">
        <is>
          <t>10:40-12:10</t>
        </is>
      </c>
    </row>
    <row r="9">
      <c r="A9" t="inlineStr">
        <is>
          <t>10:40-12:10</t>
        </is>
      </c>
    </row>
    <row r="10">
      <c r="A10" s="1500" t="inlineStr">
        <is>
          <t>12:40-14:10</t>
        </is>
      </c>
      <c r="B10" s="1460" t="inlineStr">
        <is>
          <t>Data Mining (lec)</t>
        </is>
      </c>
      <c r="C10" t="inlineStr">
        <is>
          <t>Data Mining (lec)</t>
        </is>
      </c>
      <c r="D10" s="1501" t="n"/>
      <c r="E10" s="1502" t="n"/>
      <c r="F10" s="1269" t="inlineStr">
        <is>
          <t>Network and Cyber Security (lec)</t>
        </is>
      </c>
      <c r="G10" s="873" t="inlineStr">
        <is>
          <t>Robotic Systems (lec)</t>
        </is>
      </c>
    </row>
    <row r="11">
      <c r="A11" t="inlineStr">
        <is>
          <t>12:40-14:10</t>
        </is>
      </c>
      <c r="B11" s="1503" t="inlineStr">
        <is>
          <t>Leonid Merkin</t>
        </is>
      </c>
      <c r="C11" t="inlineStr">
        <is>
          <t>Leonid Merkin</t>
        </is>
      </c>
      <c r="F11" s="1271" t="inlineStr">
        <is>
          <t>Kirill Saltanov</t>
        </is>
      </c>
      <c r="G11" s="1272" t="inlineStr">
        <is>
          <t>Igor Gaponov</t>
        </is>
      </c>
    </row>
    <row r="12">
      <c r="A12" t="inlineStr">
        <is>
          <t>12:40-14:10</t>
        </is>
      </c>
      <c r="B12" s="1503" t="n">
        <v>105</v>
      </c>
      <c r="C12" t="n">
        <v>105</v>
      </c>
      <c r="F12" s="1273" t="n">
        <v>300</v>
      </c>
      <c r="G12" s="1274" t="n">
        <v>306</v>
      </c>
    </row>
    <row r="13">
      <c r="A13" s="1500" t="inlineStr">
        <is>
          <t>14:20-15:50</t>
        </is>
      </c>
      <c r="B13" s="1275" t="inlineStr">
        <is>
          <t>Data Mining (lab)</t>
        </is>
      </c>
      <c r="C13" s="1501" t="n"/>
      <c r="D13" s="1502" t="n"/>
      <c r="E13" s="1502" t="n"/>
      <c r="F13" s="1276" t="inlineStr">
        <is>
          <t>Network and Cyber Security (lab)</t>
        </is>
      </c>
      <c r="G13" s="1277" t="inlineStr">
        <is>
          <t>Robotic Systems (lab)</t>
        </is>
      </c>
    </row>
    <row r="14">
      <c r="A14" t="inlineStr">
        <is>
          <t>14:20-15:50</t>
        </is>
      </c>
      <c r="B14" s="1278" t="inlineStr">
        <is>
          <t>Alexey Shikulin</t>
        </is>
      </c>
      <c r="F14" s="1279" t="inlineStr">
        <is>
          <t>Vasily Zyabkin</t>
        </is>
      </c>
      <c r="G14" s="1280" t="inlineStr">
        <is>
          <t>Simeon Nedelchev</t>
        </is>
      </c>
    </row>
    <row r="15">
      <c r="A15" t="inlineStr">
        <is>
          <t>14:20-15:50</t>
        </is>
      </c>
      <c r="B15" s="1281" t="n">
        <v>316</v>
      </c>
      <c r="F15" s="1282" t="n">
        <v>300</v>
      </c>
      <c r="G15" s="1283" t="n">
        <v>306</v>
      </c>
    </row>
    <row r="16">
      <c r="A16" s="1500" t="inlineStr">
        <is>
          <t>16:00-17:30</t>
        </is>
      </c>
      <c r="B16" s="1018" t="n"/>
      <c r="C16" s="1275" t="inlineStr">
        <is>
          <t>Data Mining (lab)</t>
        </is>
      </c>
      <c r="D16" s="1502" t="n"/>
      <c r="E16" s="1502" t="n"/>
      <c r="F16" s="1502" t="n"/>
      <c r="G16" s="1502" t="n"/>
    </row>
    <row r="17">
      <c r="A17" t="inlineStr">
        <is>
          <t>16:00-17:30</t>
        </is>
      </c>
      <c r="C17" s="1278" t="inlineStr">
        <is>
          <t>Alexey Shikulin</t>
        </is>
      </c>
    </row>
    <row r="18">
      <c r="A18" t="inlineStr">
        <is>
          <t>16:00-17:30</t>
        </is>
      </c>
      <c r="C18" s="1281" t="n">
        <v>316</v>
      </c>
    </row>
    <row r="19">
      <c r="A19" s="1500" t="inlineStr">
        <is>
          <t>17:40-19:10</t>
        </is>
      </c>
      <c r="B19" s="1501" t="n"/>
      <c r="C19" s="1502" t="n"/>
      <c r="D19" s="1502" t="n"/>
      <c r="E19" s="1502" t="n"/>
      <c r="F19" s="1502" t="n"/>
      <c r="G19" s="1502" t="n"/>
    </row>
    <row r="20">
      <c r="A20" t="inlineStr">
        <is>
          <t>17:40-19:10</t>
        </is>
      </c>
    </row>
    <row r="21">
      <c r="A21" t="inlineStr">
        <is>
          <t>17:40-19:10</t>
        </is>
      </c>
    </row>
    <row r="22">
      <c r="A22" s="1500" t="inlineStr">
        <is>
          <t>19:20-20:50</t>
        </is>
      </c>
      <c r="B22" s="1504" t="n"/>
      <c r="C22" s="1505" t="n"/>
      <c r="D22" s="1505" t="n"/>
      <c r="E22" s="1505" t="n"/>
      <c r="F22" s="1505" t="n"/>
      <c r="G22" s="1505" t="n"/>
    </row>
    <row r="23">
      <c r="A23" t="inlineStr">
        <is>
          <t>19:20-20:50</t>
        </is>
      </c>
    </row>
    <row r="24">
      <c r="A24" t="inlineStr">
        <is>
          <t>19:20-20:50</t>
        </is>
      </c>
    </row>
    <row r="25">
      <c r="A25" s="1263" t="inlineStr">
        <is>
          <t>TUESDAY</t>
        </is>
      </c>
      <c r="B25" s="1287" t="n"/>
      <c r="C25" s="1288" t="n"/>
      <c r="D25" s="1288" t="n"/>
      <c r="E25" s="1288" t="n"/>
      <c r="F25" s="1288" t="n"/>
      <c r="G25" s="1288" t="n"/>
    </row>
    <row r="26">
      <c r="A26" s="1500" t="inlineStr">
        <is>
          <t>09:00-10:30</t>
        </is>
      </c>
      <c r="B26" s="1506" t="inlineStr">
        <is>
          <t>Life safety</t>
        </is>
      </c>
      <c r="C26" t="inlineStr">
        <is>
          <t>Life safety</t>
        </is>
      </c>
      <c r="D26" t="inlineStr">
        <is>
          <t>Life safety</t>
        </is>
      </c>
      <c r="E26" t="inlineStr">
        <is>
          <t>Life safety</t>
        </is>
      </c>
      <c r="F26" t="inlineStr">
        <is>
          <t>Life safety</t>
        </is>
      </c>
      <c r="G26" t="inlineStr">
        <is>
          <t>Life safety</t>
        </is>
      </c>
    </row>
    <row r="27">
      <c r="A27" t="inlineStr">
        <is>
          <t>09:00-10:30</t>
        </is>
      </c>
      <c r="B27" s="1155" t="n"/>
    </row>
    <row r="28">
      <c r="A28" t="inlineStr">
        <is>
          <t>09:00-10:30</t>
        </is>
      </c>
      <c r="B28" s="1507" t="n">
        <v>105</v>
      </c>
      <c r="C28" t="n">
        <v>105</v>
      </c>
      <c r="D28" t="n">
        <v>105</v>
      </c>
      <c r="E28" t="n">
        <v>105</v>
      </c>
      <c r="F28" t="n">
        <v>105</v>
      </c>
      <c r="G28" t="n">
        <v>105</v>
      </c>
    </row>
    <row r="29">
      <c r="A29" s="1500" t="inlineStr">
        <is>
          <t>10:40-12:10</t>
        </is>
      </c>
      <c r="B29" s="1018" t="n"/>
      <c r="C29" s="1508" t="n"/>
      <c r="D29" s="1293" t="inlineStr">
        <is>
          <t>Lean Software Development (lec)</t>
        </is>
      </c>
      <c r="E29" t="inlineStr">
        <is>
          <t>Lean Software Development (lec)</t>
        </is>
      </c>
      <c r="F29" s="1294" t="inlineStr">
        <is>
          <t xml:space="preserve">Game Theory  (lab)                            </t>
        </is>
      </c>
      <c r="G29" s="1508" t="n"/>
    </row>
    <row r="30">
      <c r="A30" t="inlineStr">
        <is>
          <t>10:40-12:10</t>
        </is>
      </c>
      <c r="D30" s="1295" t="inlineStr">
        <is>
          <t>Giancarlo Succi</t>
        </is>
      </c>
      <c r="E30" t="inlineStr">
        <is>
          <t>Giancarlo Succi</t>
        </is>
      </c>
      <c r="F30" s="1296" t="inlineStr">
        <is>
          <t>Munir Makhmutov</t>
        </is>
      </c>
    </row>
    <row r="31">
      <c r="A31" t="inlineStr">
        <is>
          <t>10:40-12:10</t>
        </is>
      </c>
      <c r="D31" s="1295" t="n">
        <v>105</v>
      </c>
      <c r="E31" t="n">
        <v>105</v>
      </c>
      <c r="F31" s="1297" t="n">
        <v>316</v>
      </c>
    </row>
    <row r="32">
      <c r="A32" s="1500" t="inlineStr">
        <is>
          <t>12:40-14:10</t>
        </is>
      </c>
      <c r="B32" s="1294" t="inlineStr">
        <is>
          <t xml:space="preserve">Game Theory  (lab)                            </t>
        </is>
      </c>
      <c r="C32" s="1502" t="n"/>
      <c r="D32" s="1298" t="inlineStr">
        <is>
          <t xml:space="preserve">Game Theory  (lab)                            </t>
        </is>
      </c>
      <c r="E32" s="1276" t="inlineStr">
        <is>
          <t xml:space="preserve">Lean Software Development (lab)        </t>
        </is>
      </c>
      <c r="F32" s="1501" t="n"/>
      <c r="G32" s="873" t="inlineStr">
        <is>
          <t>Mechanics &amp; Machines (lec)</t>
        </is>
      </c>
    </row>
    <row r="33">
      <c r="A33" t="inlineStr">
        <is>
          <t>12:40-14:10</t>
        </is>
      </c>
      <c r="B33" s="1296" t="inlineStr">
        <is>
          <t>Munir Makhmutov</t>
        </is>
      </c>
      <c r="D33" s="1299" t="inlineStr">
        <is>
          <t>Emmanuel Lwele</t>
        </is>
      </c>
      <c r="E33" s="1279" t="inlineStr">
        <is>
          <t>Artem Kruglov</t>
        </is>
      </c>
      <c r="G33" s="1272" t="inlineStr">
        <is>
          <t>Alexander Maloletov</t>
        </is>
      </c>
    </row>
    <row r="34">
      <c r="A34" t="inlineStr">
        <is>
          <t>12:40-14:10</t>
        </is>
      </c>
      <c r="B34" s="1297" t="n">
        <v>316</v>
      </c>
      <c r="D34" s="1300" t="n">
        <v>101</v>
      </c>
      <c r="E34" s="1282" t="n">
        <v>317</v>
      </c>
      <c r="G34" s="1274" t="n">
        <v>306</v>
      </c>
    </row>
    <row r="35">
      <c r="A35" s="1500" t="inlineStr">
        <is>
          <t>14:20-15:50</t>
        </is>
      </c>
      <c r="B35" s="1501" t="n"/>
      <c r="C35" s="1294" t="inlineStr">
        <is>
          <t xml:space="preserve">Game Theory  (lab)                            </t>
        </is>
      </c>
      <c r="D35" s="1276" t="inlineStr">
        <is>
          <t xml:space="preserve">Lean Software Development (lab)        </t>
        </is>
      </c>
      <c r="E35" s="1301" t="inlineStr">
        <is>
          <t xml:space="preserve">Game Theory  (lab)                            </t>
        </is>
      </c>
      <c r="F35" s="1502" t="n"/>
      <c r="G35" s="1277" t="inlineStr">
        <is>
          <t>Mechanics &amp; Machines (lab)</t>
        </is>
      </c>
    </row>
    <row r="36">
      <c r="A36" t="inlineStr">
        <is>
          <t>14:20-15:50</t>
        </is>
      </c>
      <c r="C36" s="1296" t="inlineStr">
        <is>
          <t>Munir Makhmutov</t>
        </is>
      </c>
      <c r="D36" s="1279" t="inlineStr">
        <is>
          <t>Artem Kruglov</t>
        </is>
      </c>
      <c r="E36" s="1296" t="inlineStr">
        <is>
          <t>Emmanuel Lwele</t>
        </is>
      </c>
      <c r="G36" s="1280" t="inlineStr">
        <is>
          <t>Oleg Bulichev</t>
        </is>
      </c>
    </row>
    <row r="37">
      <c r="A37" t="inlineStr">
        <is>
          <t>14:20-15:50</t>
        </is>
      </c>
      <c r="C37" s="1297" t="n">
        <v>316</v>
      </c>
      <c r="D37" s="1282" t="n">
        <v>101</v>
      </c>
      <c r="E37" s="1297" t="n">
        <v>317</v>
      </c>
      <c r="G37" s="1283" t="n">
        <v>306</v>
      </c>
    </row>
    <row r="38">
      <c r="A38" s="1500" t="inlineStr">
        <is>
          <t>16:00-17:30</t>
        </is>
      </c>
      <c r="B38" s="1501" t="n"/>
      <c r="C38" s="1502" t="n"/>
      <c r="D38" s="1502" t="n"/>
      <c r="E38" s="1502" t="n"/>
      <c r="F38" s="1502" t="n"/>
      <c r="G38" s="1502" t="n"/>
    </row>
    <row r="39">
      <c r="A39" t="inlineStr">
        <is>
          <t>16:00-17:30</t>
        </is>
      </c>
    </row>
    <row r="40">
      <c r="A40" t="inlineStr">
        <is>
          <t>16:00-17:30</t>
        </is>
      </c>
    </row>
    <row r="41">
      <c r="A41" s="1500" t="inlineStr">
        <is>
          <t>17:40-19:10</t>
        </is>
      </c>
      <c r="B41" s="1501" t="n"/>
      <c r="C41" s="1502" t="n"/>
      <c r="D41" s="1502" t="n"/>
      <c r="E41" s="1502" t="n"/>
      <c r="F41" s="1502" t="n"/>
      <c r="G41" s="1502" t="n"/>
    </row>
    <row r="42">
      <c r="A42" t="inlineStr">
        <is>
          <t>17:40-19:10</t>
        </is>
      </c>
    </row>
    <row r="43">
      <c r="A43" t="inlineStr">
        <is>
          <t>17:40-19:10</t>
        </is>
      </c>
    </row>
    <row r="44">
      <c r="A44" s="1500" t="inlineStr">
        <is>
          <t>19:20-20:50</t>
        </is>
      </c>
      <c r="B44" s="1501" t="n"/>
      <c r="C44" s="1502" t="n"/>
      <c r="D44" s="1502" t="n"/>
      <c r="E44" s="1502" t="n"/>
      <c r="F44" s="1502" t="n"/>
      <c r="G44" s="1502" t="n"/>
    </row>
    <row r="45">
      <c r="A45" t="inlineStr">
        <is>
          <t>19:20-20:50</t>
        </is>
      </c>
    </row>
    <row r="46">
      <c r="A46" t="inlineStr">
        <is>
          <t>19:20-20:50</t>
        </is>
      </c>
    </row>
    <row r="47">
      <c r="A47" s="1263" t="inlineStr">
        <is>
          <t>WEDNESDAY</t>
        </is>
      </c>
      <c r="B47" s="1302" t="n"/>
      <c r="C47" s="1303" t="n"/>
      <c r="D47" s="1303" t="n"/>
      <c r="E47" s="1303" t="n"/>
      <c r="F47" s="1303" t="n"/>
      <c r="G47" s="1303" t="n"/>
    </row>
    <row r="48">
      <c r="A48" s="1500" t="inlineStr">
        <is>
          <t>09:00-10:30</t>
        </is>
      </c>
      <c r="B48" s="1460" t="inlineStr">
        <is>
          <t>Data Mining (lec)</t>
        </is>
      </c>
      <c r="C48" t="inlineStr">
        <is>
          <t>Data Mining (lec)</t>
        </is>
      </c>
      <c r="D48" s="1293" t="inlineStr">
        <is>
          <t>Lean Software Development (lec)</t>
        </is>
      </c>
      <c r="E48" t="inlineStr">
        <is>
          <t>Lean Software Development (lec)</t>
        </is>
      </c>
      <c r="F48" s="1502" t="n"/>
      <c r="G48" s="1502" t="n"/>
    </row>
    <row r="49">
      <c r="A49" t="inlineStr">
        <is>
          <t>09:00-10:30</t>
        </is>
      </c>
      <c r="B49" s="1503" t="inlineStr">
        <is>
          <t>Leonid Merkin</t>
        </is>
      </c>
      <c r="C49" t="inlineStr">
        <is>
          <t>Leonid Merkin</t>
        </is>
      </c>
      <c r="D49" s="1295" t="inlineStr">
        <is>
          <t>Giancarlo Succi</t>
        </is>
      </c>
      <c r="E49" t="inlineStr">
        <is>
          <t>Giancarlo Succi</t>
        </is>
      </c>
    </row>
    <row r="50">
      <c r="A50" t="inlineStr">
        <is>
          <t>09:00-10:30</t>
        </is>
      </c>
      <c r="B50" s="1503" t="n">
        <v>106</v>
      </c>
      <c r="C50" t="n">
        <v>106</v>
      </c>
      <c r="D50" s="1295" t="n">
        <v>105</v>
      </c>
      <c r="E50" t="n">
        <v>105</v>
      </c>
    </row>
    <row r="51">
      <c r="A51" s="1500" t="inlineStr">
        <is>
          <t>10:40-12:10</t>
        </is>
      </c>
      <c r="B51" s="1501" t="n"/>
      <c r="C51" s="1502" t="n"/>
      <c r="D51" s="1276" t="inlineStr">
        <is>
          <t xml:space="preserve">Lean Software Development (lab)        </t>
        </is>
      </c>
      <c r="E51" s="1502" t="n"/>
      <c r="F51" s="1502" t="n"/>
      <c r="G51" s="1502" t="n"/>
    </row>
    <row r="52">
      <c r="A52" t="inlineStr">
        <is>
          <t>10:40-12:10</t>
        </is>
      </c>
      <c r="D52" s="1279" t="inlineStr">
        <is>
          <t>Artem Kruglov</t>
        </is>
      </c>
    </row>
    <row r="53">
      <c r="A53" t="inlineStr">
        <is>
          <t>10:40-12:10</t>
        </is>
      </c>
      <c r="D53" s="1282" t="n">
        <v>101</v>
      </c>
    </row>
    <row r="54">
      <c r="A54" s="1500" t="inlineStr">
        <is>
          <t>12:40-14:10</t>
        </is>
      </c>
      <c r="B54" s="1275" t="inlineStr">
        <is>
          <t>Data Mining (lab)</t>
        </is>
      </c>
      <c r="C54" s="1018" t="n"/>
      <c r="D54" s="1502" t="n"/>
      <c r="E54" s="1276" t="inlineStr">
        <is>
          <t xml:space="preserve">Lean Software Development (lab)        </t>
        </is>
      </c>
      <c r="F54" s="1269" t="inlineStr">
        <is>
          <t>Network and Cyber Security (lec)</t>
        </is>
      </c>
      <c r="G54" s="1502" t="n"/>
    </row>
    <row r="55">
      <c r="A55" t="inlineStr">
        <is>
          <t>12:40-14:10</t>
        </is>
      </c>
      <c r="B55" s="1278" t="inlineStr">
        <is>
          <t>Alexey Shikulin</t>
        </is>
      </c>
      <c r="E55" s="1279" t="inlineStr">
        <is>
          <t>Artem Kruglov</t>
        </is>
      </c>
      <c r="F55" s="1271" t="inlineStr">
        <is>
          <t>Kirill Saltanov</t>
        </is>
      </c>
    </row>
    <row r="56">
      <c r="A56" t="inlineStr">
        <is>
          <t>12:40-14:10</t>
        </is>
      </c>
      <c r="B56" s="1281" t="n">
        <v>316</v>
      </c>
      <c r="E56" s="1282" t="n">
        <v>101</v>
      </c>
      <c r="F56" s="1273" t="n">
        <v>300</v>
      </c>
    </row>
    <row r="57">
      <c r="A57" s="1500" t="inlineStr">
        <is>
          <t>14:20-15:50</t>
        </is>
      </c>
      <c r="B57" s="1018" t="n"/>
      <c r="C57" s="1275" t="inlineStr">
        <is>
          <t>Data Mining (lab)</t>
        </is>
      </c>
      <c r="D57" s="1502" t="n"/>
      <c r="E57" s="1502" t="n"/>
      <c r="F57" s="1276" t="inlineStr">
        <is>
          <t>Network and Cyber Security (lab)</t>
        </is>
      </c>
      <c r="G57" s="1502" t="n"/>
    </row>
    <row r="58">
      <c r="A58" t="inlineStr">
        <is>
          <t>14:20-15:50</t>
        </is>
      </c>
      <c r="C58" s="1278" t="inlineStr">
        <is>
          <t>Alexey Shikulin</t>
        </is>
      </c>
      <c r="F58" s="1279" t="inlineStr">
        <is>
          <t>Vasily Zyabkin</t>
        </is>
      </c>
    </row>
    <row r="59">
      <c r="A59" t="inlineStr">
        <is>
          <t>14:20-15:50</t>
        </is>
      </c>
      <c r="C59" s="1281" t="n">
        <v>316</v>
      </c>
      <c r="F59" s="1282" t="n">
        <v>300</v>
      </c>
    </row>
    <row r="60">
      <c r="A60" s="1500" t="inlineStr">
        <is>
          <t>16:00-17:30</t>
        </is>
      </c>
      <c r="B60" s="1501" t="n"/>
      <c r="C60" s="1502" t="n"/>
      <c r="D60" s="1502" t="n"/>
      <c r="E60" s="1502" t="n"/>
      <c r="F60" s="1502" t="n"/>
      <c r="G60" s="1502" t="n"/>
    </row>
    <row r="61">
      <c r="A61" t="inlineStr">
        <is>
          <t>16:00-17:30</t>
        </is>
      </c>
    </row>
    <row r="62">
      <c r="A62" t="inlineStr">
        <is>
          <t>16:00-17:30</t>
        </is>
      </c>
    </row>
    <row r="63">
      <c r="A63" s="1500" t="inlineStr">
        <is>
          <t>17:40-19:10</t>
        </is>
      </c>
      <c r="B63" s="1501" t="n"/>
      <c r="C63" s="1502" t="n"/>
      <c r="D63" s="1502" t="n"/>
      <c r="E63" s="1502" t="n"/>
      <c r="F63" s="1502" t="n"/>
      <c r="G63" s="1502" t="n"/>
    </row>
    <row r="64">
      <c r="A64" t="inlineStr">
        <is>
          <t>17:40-19:10</t>
        </is>
      </c>
    </row>
    <row r="65">
      <c r="A65" t="inlineStr">
        <is>
          <t>17:40-19:10</t>
        </is>
      </c>
    </row>
    <row r="66">
      <c r="A66" s="1500" t="inlineStr">
        <is>
          <t>19:20-20:50</t>
        </is>
      </c>
      <c r="B66" s="1501" t="n"/>
      <c r="C66" s="1502" t="n"/>
      <c r="D66" s="1502" t="n"/>
      <c r="E66" s="1502" t="n"/>
      <c r="F66" s="1502" t="n"/>
      <c r="G66" s="1502" t="n"/>
    </row>
    <row r="67">
      <c r="A67" t="inlineStr">
        <is>
          <t>19:20-20:50</t>
        </is>
      </c>
    </row>
    <row r="68">
      <c r="A68" t="inlineStr">
        <is>
          <t>19:20-20:50</t>
        </is>
      </c>
    </row>
    <row r="69">
      <c r="A69" s="1263" t="inlineStr">
        <is>
          <t>THURSDAY</t>
        </is>
      </c>
      <c r="B69" s="1287" t="n"/>
      <c r="C69" s="1288" t="n"/>
      <c r="D69" s="1288" t="n"/>
      <c r="E69" s="1288" t="n"/>
      <c r="F69" s="1288" t="n"/>
      <c r="G69" s="1303" t="n"/>
    </row>
    <row r="70">
      <c r="A70" s="1500" t="inlineStr">
        <is>
          <t>09:00-10:30</t>
        </is>
      </c>
      <c r="B70" s="1506" t="inlineStr">
        <is>
          <t>Game Theory (lec)</t>
        </is>
      </c>
      <c r="C70" t="inlineStr">
        <is>
          <t>Game Theory (lec)</t>
        </is>
      </c>
      <c r="D70" t="inlineStr">
        <is>
          <t>Game Theory (lec)</t>
        </is>
      </c>
      <c r="E70" t="inlineStr">
        <is>
          <t>Game Theory (lec)</t>
        </is>
      </c>
      <c r="F70" t="inlineStr">
        <is>
          <t>Game Theory (lec)</t>
        </is>
      </c>
      <c r="G70" s="1304" t="inlineStr">
        <is>
          <t>Robotic Systems (lec)</t>
        </is>
      </c>
    </row>
    <row r="71">
      <c r="A71" t="inlineStr">
        <is>
          <t>09:00-10:30</t>
        </is>
      </c>
      <c r="B71" s="138" t="inlineStr">
        <is>
          <t>Joseph Brown</t>
        </is>
      </c>
      <c r="C71" t="inlineStr">
        <is>
          <t>Joseph Brown</t>
        </is>
      </c>
      <c r="D71" t="inlineStr">
        <is>
          <t>Joseph Brown</t>
        </is>
      </c>
      <c r="E71" t="inlineStr">
        <is>
          <t>Joseph Brown</t>
        </is>
      </c>
      <c r="F71" t="inlineStr">
        <is>
          <t>Joseph Brown</t>
        </is>
      </c>
      <c r="G71" s="1306" t="inlineStr">
        <is>
          <t>Igor Gaponov</t>
        </is>
      </c>
    </row>
    <row r="72">
      <c r="A72" t="inlineStr">
        <is>
          <t>09:00-10:30</t>
        </is>
      </c>
      <c r="B72" s="1507" t="n">
        <v>105</v>
      </c>
      <c r="C72" t="n">
        <v>105</v>
      </c>
      <c r="D72" t="n">
        <v>105</v>
      </c>
      <c r="E72" t="n">
        <v>105</v>
      </c>
      <c r="F72" t="n">
        <v>105</v>
      </c>
      <c r="G72" s="1307" t="n">
        <v>306</v>
      </c>
    </row>
    <row r="73">
      <c r="A73" s="1500" t="inlineStr">
        <is>
          <t>10:40-12:10</t>
        </is>
      </c>
      <c r="B73" s="1506" t="inlineStr">
        <is>
          <t>Game Theory (lec)</t>
        </is>
      </c>
      <c r="C73" t="inlineStr">
        <is>
          <t>Game Theory (lec)</t>
        </is>
      </c>
      <c r="D73" t="inlineStr">
        <is>
          <t>Game Theory (lec)</t>
        </is>
      </c>
      <c r="E73" t="inlineStr">
        <is>
          <t>Game Theory (lec)</t>
        </is>
      </c>
      <c r="F73" t="inlineStr">
        <is>
          <t>Game Theory (lec)</t>
        </is>
      </c>
      <c r="G73" s="1308" t="inlineStr">
        <is>
          <t>Robotic Systems (lab)</t>
        </is>
      </c>
    </row>
    <row r="74">
      <c r="A74" t="inlineStr">
        <is>
          <t>10:40-12:10</t>
        </is>
      </c>
      <c r="B74" s="138" t="inlineStr">
        <is>
          <t>Joseph Brown</t>
        </is>
      </c>
      <c r="C74" t="inlineStr">
        <is>
          <t>Joseph Brown</t>
        </is>
      </c>
      <c r="D74" t="inlineStr">
        <is>
          <t>Joseph Brown</t>
        </is>
      </c>
      <c r="E74" t="inlineStr">
        <is>
          <t>Joseph Brown</t>
        </is>
      </c>
      <c r="F74" t="inlineStr">
        <is>
          <t>Joseph Brown</t>
        </is>
      </c>
      <c r="G74" s="1309" t="inlineStr">
        <is>
          <t>Simeon Nedelchev</t>
        </is>
      </c>
    </row>
    <row r="75">
      <c r="A75" t="inlineStr">
        <is>
          <t>10:40-12:10</t>
        </is>
      </c>
      <c r="B75" s="1507" t="n">
        <v>105</v>
      </c>
      <c r="C75" t="n">
        <v>105</v>
      </c>
      <c r="D75" t="n">
        <v>105</v>
      </c>
      <c r="E75" t="n">
        <v>105</v>
      </c>
      <c r="F75" t="n">
        <v>105</v>
      </c>
      <c r="G75" s="1310" t="n">
        <v>306</v>
      </c>
    </row>
    <row r="76">
      <c r="A76" s="1500" t="inlineStr">
        <is>
          <t>12:40-14:10</t>
        </is>
      </c>
      <c r="B76" s="1294" t="inlineStr">
        <is>
          <t xml:space="preserve">Game Theory  (lab)                            </t>
        </is>
      </c>
      <c r="C76" s="1018" t="n"/>
      <c r="D76" s="1508" t="n"/>
      <c r="E76" s="1115" t="n"/>
      <c r="F76" s="1508" t="n"/>
      <c r="G76" s="873" t="inlineStr">
        <is>
          <t>Mechanics &amp; Machines (lec)</t>
        </is>
      </c>
    </row>
    <row r="77">
      <c r="A77" t="inlineStr">
        <is>
          <t>12:40-14:10</t>
        </is>
      </c>
      <c r="B77" s="1296" t="inlineStr">
        <is>
          <t>Munir Makhmutov</t>
        </is>
      </c>
      <c r="G77" s="1272" t="inlineStr">
        <is>
          <t>Alexander Maloletov</t>
        </is>
      </c>
    </row>
    <row r="78">
      <c r="A78" t="inlineStr">
        <is>
          <t>12:40-14:10</t>
        </is>
      </c>
      <c r="B78" s="1297" t="n">
        <v>316</v>
      </c>
      <c r="G78" s="1274" t="n">
        <v>306</v>
      </c>
    </row>
    <row r="79">
      <c r="A79" s="1500" t="inlineStr">
        <is>
          <t>14:20-15:50</t>
        </is>
      </c>
      <c r="B79" s="1018" t="n"/>
      <c r="C79" s="1294" t="inlineStr">
        <is>
          <t xml:space="preserve">Game Theory  (lab)                            </t>
        </is>
      </c>
      <c r="D79" s="1294" t="inlineStr">
        <is>
          <t xml:space="preserve">Game Theory  (lab)                            </t>
        </is>
      </c>
      <c r="E79" s="1502" t="n"/>
      <c r="F79" s="1502" t="n"/>
      <c r="G79" s="1277" t="inlineStr">
        <is>
          <t>Mechanics &amp; Machines (lab)</t>
        </is>
      </c>
    </row>
    <row r="80">
      <c r="A80" t="inlineStr">
        <is>
          <t>14:20-15:50</t>
        </is>
      </c>
      <c r="C80" s="1296" t="inlineStr">
        <is>
          <t>Munir Makhmutov</t>
        </is>
      </c>
      <c r="D80" s="1296" t="inlineStr">
        <is>
          <t>Emmanuel Lwele</t>
        </is>
      </c>
      <c r="G80" s="1280" t="inlineStr">
        <is>
          <t>Oleg Bulichev</t>
        </is>
      </c>
    </row>
    <row r="81">
      <c r="A81" t="inlineStr">
        <is>
          <t>14:20-15:50</t>
        </is>
      </c>
      <c r="C81" s="1297" t="n">
        <v>316</v>
      </c>
      <c r="D81" s="1297" t="n">
        <v>101</v>
      </c>
      <c r="G81" s="1283" t="n">
        <v>306</v>
      </c>
    </row>
    <row r="82">
      <c r="A82" s="1500" t="inlineStr">
        <is>
          <t>16:00-17:30</t>
        </is>
      </c>
      <c r="B82" s="1501" t="n"/>
      <c r="C82" s="1502" t="n"/>
      <c r="D82" s="1502" t="n"/>
      <c r="E82" s="1294" t="inlineStr">
        <is>
          <t xml:space="preserve">Game Theory  (lab)                            </t>
        </is>
      </c>
      <c r="F82" s="1294" t="inlineStr">
        <is>
          <t xml:space="preserve">Game Theory  (lab)                            </t>
        </is>
      </c>
      <c r="G82" s="1502" t="n"/>
    </row>
    <row r="83">
      <c r="A83" t="inlineStr">
        <is>
          <t>16:00-17:30</t>
        </is>
      </c>
      <c r="E83" s="1296" t="inlineStr">
        <is>
          <t>Emmanuel Lwele</t>
        </is>
      </c>
      <c r="F83" s="1296" t="inlineStr">
        <is>
          <t>Munir Makhmutov</t>
        </is>
      </c>
    </row>
    <row r="84">
      <c r="A84" t="inlineStr">
        <is>
          <t>16:00-17:30</t>
        </is>
      </c>
      <c r="E84" s="1297" t="n">
        <v>101</v>
      </c>
      <c r="F84" s="1297" t="n">
        <v>316</v>
      </c>
    </row>
    <row r="85">
      <c r="A85" s="1500" t="inlineStr">
        <is>
          <t>17:40-19:10</t>
        </is>
      </c>
      <c r="B85" s="1509" t="n"/>
      <c r="C85" s="1128" t="n"/>
      <c r="D85" s="1128" t="n"/>
      <c r="E85" s="1128" t="n"/>
      <c r="F85" s="1128" t="n"/>
      <c r="G85" s="1128" t="n"/>
    </row>
    <row r="86">
      <c r="A86" t="inlineStr">
        <is>
          <t>17:40-19:10</t>
        </is>
      </c>
    </row>
    <row r="87">
      <c r="A87" t="inlineStr">
        <is>
          <t>17:40-19:10</t>
        </is>
      </c>
    </row>
    <row r="88">
      <c r="A88" s="1500" t="inlineStr">
        <is>
          <t>19:20-20:50</t>
        </is>
      </c>
      <c r="B88" s="1509" t="n"/>
      <c r="C88" s="1128" t="n"/>
      <c r="D88" s="1128" t="n"/>
      <c r="E88" s="1128" t="n"/>
      <c r="F88" s="1128" t="n"/>
      <c r="G88" s="1128" t="n"/>
    </row>
    <row r="89">
      <c r="A89" t="inlineStr">
        <is>
          <t>19:20-20:50</t>
        </is>
      </c>
    </row>
    <row r="90">
      <c r="A90" t="inlineStr">
        <is>
          <t>19:20-20:50</t>
        </is>
      </c>
    </row>
    <row r="91">
      <c r="A91" s="1263" t="inlineStr">
        <is>
          <t>FRIDAY</t>
        </is>
      </c>
      <c r="B91" s="1302" t="n"/>
      <c r="C91" s="1303" t="n"/>
      <c r="D91" s="1303" t="n"/>
      <c r="E91" s="1303" t="n"/>
      <c r="F91" s="1303" t="n"/>
      <c r="G91" s="1303" t="n"/>
    </row>
    <row r="92">
      <c r="A92" s="1500" t="inlineStr">
        <is>
          <t>09:00-10:30</t>
        </is>
      </c>
      <c r="B92" s="1510" t="n"/>
      <c r="C92" s="1511" t="n"/>
      <c r="D92" s="1511" t="n"/>
      <c r="E92" s="1511" t="n"/>
      <c r="F92" s="1511" t="n"/>
      <c r="G92" s="1511" t="n"/>
    </row>
    <row r="93">
      <c r="A93" t="inlineStr">
        <is>
          <t>09:00-10:30</t>
        </is>
      </c>
    </row>
    <row r="94">
      <c r="A94" t="inlineStr">
        <is>
          <t>09:00-10:30</t>
        </is>
      </c>
    </row>
    <row r="95">
      <c r="A95" s="1500" t="inlineStr">
        <is>
          <t>10:40-12:10</t>
        </is>
      </c>
      <c r="B95" s="1510" t="n"/>
      <c r="C95" s="1511" t="n"/>
      <c r="D95" s="1511" t="n"/>
      <c r="E95" s="1511" t="n"/>
      <c r="F95" s="1511" t="n"/>
      <c r="G95" s="1511" t="n"/>
    </row>
    <row r="96">
      <c r="A96" t="inlineStr">
        <is>
          <t>10:40-12:10</t>
        </is>
      </c>
    </row>
    <row r="97">
      <c r="A97" t="inlineStr">
        <is>
          <t>10:40-12:10</t>
        </is>
      </c>
    </row>
    <row r="98">
      <c r="A98" s="1500" t="inlineStr">
        <is>
          <t>12:40-14:10</t>
        </is>
      </c>
      <c r="B98" s="1510" t="n"/>
      <c r="C98" s="1511" t="n"/>
      <c r="D98" s="1511" t="n"/>
      <c r="E98" s="1511" t="n"/>
      <c r="F98" s="1511" t="n"/>
      <c r="G98" s="1511" t="n"/>
    </row>
    <row r="99">
      <c r="A99" t="inlineStr">
        <is>
          <t>12:40-14:10</t>
        </is>
      </c>
    </row>
    <row r="100">
      <c r="A100" t="inlineStr">
        <is>
          <t>12:40-14:10</t>
        </is>
      </c>
    </row>
    <row r="101">
      <c r="A101" s="1500" t="inlineStr">
        <is>
          <t>14:20-15:50</t>
        </is>
      </c>
      <c r="B101" s="1510" t="n"/>
      <c r="C101" s="1511" t="n"/>
      <c r="D101" s="1511" t="n"/>
      <c r="E101" s="1511" t="n"/>
      <c r="F101" s="1511" t="n"/>
      <c r="G101" s="1511" t="n"/>
    </row>
    <row r="102">
      <c r="A102" t="inlineStr">
        <is>
          <t>14:20-15:50</t>
        </is>
      </c>
    </row>
    <row r="103">
      <c r="A103" t="inlineStr">
        <is>
          <t>14:20-15:50</t>
        </is>
      </c>
    </row>
    <row r="104">
      <c r="A104" s="1500" t="inlineStr">
        <is>
          <t>16:00-17:30</t>
        </is>
      </c>
      <c r="B104" s="1510" t="n"/>
      <c r="C104" s="1511" t="n"/>
      <c r="D104" s="1511" t="n"/>
      <c r="E104" s="1511" t="n"/>
      <c r="F104" s="1511" t="n"/>
      <c r="G104" s="1511" t="n"/>
    </row>
    <row r="105">
      <c r="A105" t="inlineStr">
        <is>
          <t>16:00-17:30</t>
        </is>
      </c>
    </row>
    <row r="106">
      <c r="A106" t="inlineStr">
        <is>
          <t>16:00-17:30</t>
        </is>
      </c>
    </row>
    <row r="107">
      <c r="A107" s="1500" t="inlineStr">
        <is>
          <t>17:40-19:10</t>
        </is>
      </c>
      <c r="B107" s="1510" t="n"/>
      <c r="C107" s="1511" t="n"/>
      <c r="D107" s="1511" t="n"/>
      <c r="E107" s="1511" t="n"/>
      <c r="F107" s="1511" t="n"/>
      <c r="G107" s="1511" t="n"/>
    </row>
    <row r="108">
      <c r="A108" t="inlineStr">
        <is>
          <t>17:40-19:10</t>
        </is>
      </c>
    </row>
    <row r="109">
      <c r="A109" t="inlineStr">
        <is>
          <t>17:40-19:10</t>
        </is>
      </c>
    </row>
    <row r="110">
      <c r="A110" s="1500" t="inlineStr">
        <is>
          <t>19:20-20:50</t>
        </is>
      </c>
      <c r="B110" s="1510" t="n"/>
      <c r="C110" s="1511" t="n"/>
      <c r="D110" s="1511" t="n"/>
      <c r="E110" s="1511" t="n"/>
      <c r="F110" s="1511" t="n"/>
      <c r="G110" s="1511" t="n"/>
    </row>
    <row r="111">
      <c r="A111" t="inlineStr">
        <is>
          <t>19:20-20:50</t>
        </is>
      </c>
    </row>
    <row r="112">
      <c r="A112" t="inlineStr">
        <is>
          <t>19:20-20:50</t>
        </is>
      </c>
    </row>
    <row r="113">
      <c r="A113" s="1263" t="inlineStr">
        <is>
          <t>SATURDAY</t>
        </is>
      </c>
      <c r="B113" s="1302" t="n"/>
      <c r="C113" s="1303" t="n"/>
      <c r="D113" s="1303" t="n"/>
      <c r="E113" s="1303" t="n"/>
      <c r="F113" s="1303" t="n"/>
      <c r="G113" s="1303" t="n"/>
    </row>
    <row r="114">
      <c r="A114" s="1500" t="inlineStr">
        <is>
          <t>09:00-10:30</t>
        </is>
      </c>
      <c r="B114" s="1510" t="n"/>
      <c r="C114" s="1511" t="n"/>
      <c r="D114" s="1511" t="n"/>
      <c r="E114" s="1511" t="n"/>
      <c r="F114" s="1511" t="n"/>
      <c r="G114" s="1511" t="n"/>
    </row>
    <row r="115">
      <c r="A115" t="inlineStr">
        <is>
          <t>09:00-10:30</t>
        </is>
      </c>
    </row>
    <row r="116">
      <c r="A116" t="inlineStr">
        <is>
          <t>09:00-10:30</t>
        </is>
      </c>
    </row>
    <row r="117">
      <c r="A117" s="1500" t="inlineStr">
        <is>
          <t>10:40-12:10</t>
        </is>
      </c>
      <c r="B117" s="1510" t="n"/>
      <c r="C117" s="1511" t="n"/>
      <c r="D117" s="1511" t="n"/>
      <c r="E117" s="1511" t="n"/>
      <c r="F117" s="1511" t="n"/>
      <c r="G117" s="1511" t="n"/>
    </row>
    <row r="118">
      <c r="A118" t="inlineStr">
        <is>
          <t>10:40-12:10</t>
        </is>
      </c>
    </row>
    <row r="119">
      <c r="A119" t="inlineStr">
        <is>
          <t>10:40-12:10</t>
        </is>
      </c>
    </row>
    <row r="120">
      <c r="A120" s="1500" t="inlineStr">
        <is>
          <t>12:40-14:10</t>
        </is>
      </c>
      <c r="B120" s="1510" t="n"/>
      <c r="C120" s="1511" t="n"/>
      <c r="D120" s="1511" t="n"/>
      <c r="E120" s="1511" t="n"/>
      <c r="F120" s="1511" t="n"/>
      <c r="G120" s="1511" t="n"/>
    </row>
    <row r="121">
      <c r="A121" t="inlineStr">
        <is>
          <t>12:40-14:10</t>
        </is>
      </c>
    </row>
    <row r="122">
      <c r="A122" t="inlineStr">
        <is>
          <t>12:40-14:10</t>
        </is>
      </c>
    </row>
    <row r="123">
      <c r="A123" s="1500" t="inlineStr">
        <is>
          <t>14:20-15:50</t>
        </is>
      </c>
      <c r="B123" s="1510" t="n"/>
      <c r="C123" s="1511" t="n"/>
      <c r="D123" s="1511" t="n"/>
      <c r="E123" s="1511" t="n"/>
      <c r="F123" s="1511" t="n"/>
      <c r="G123" s="1511" t="n"/>
    </row>
    <row r="124">
      <c r="A124" t="inlineStr">
        <is>
          <t>14:20-15:50</t>
        </is>
      </c>
    </row>
    <row r="125">
      <c r="A125" t="inlineStr">
        <is>
          <t>14:20-15:50</t>
        </is>
      </c>
    </row>
    <row r="126">
      <c r="A126" s="1500" t="inlineStr">
        <is>
          <t>16:00-17:30</t>
        </is>
      </c>
      <c r="B126" s="1510" t="n"/>
      <c r="C126" s="1511" t="n"/>
      <c r="D126" s="1511" t="n"/>
      <c r="E126" s="1511" t="n"/>
      <c r="F126" s="1511" t="n"/>
      <c r="G126" s="1511" t="n"/>
    </row>
    <row r="127">
      <c r="A127" t="inlineStr">
        <is>
          <t>16:00-17:30</t>
        </is>
      </c>
    </row>
    <row r="128">
      <c r="A128" t="inlineStr">
        <is>
          <t>16:00-17:30</t>
        </is>
      </c>
    </row>
    <row r="129">
      <c r="A129" s="1500" t="inlineStr">
        <is>
          <t>17:40-19:10</t>
        </is>
      </c>
      <c r="B129" s="1510" t="n"/>
      <c r="C129" s="1511" t="n"/>
      <c r="D129" s="1511" t="n"/>
      <c r="E129" s="1511" t="n"/>
      <c r="F129" s="1511" t="n"/>
      <c r="G129" s="1511" t="n"/>
    </row>
    <row r="130">
      <c r="A130" t="inlineStr">
        <is>
          <t>17:40-19:10</t>
        </is>
      </c>
    </row>
    <row r="131">
      <c r="A131" t="inlineStr">
        <is>
          <t>17:40-19:10</t>
        </is>
      </c>
    </row>
    <row r="132">
      <c r="A132" s="1500" t="inlineStr">
        <is>
          <t>19:20-20:50</t>
        </is>
      </c>
      <c r="B132" s="1510" t="n"/>
      <c r="C132" s="1511" t="n"/>
      <c r="D132" s="1511" t="n"/>
      <c r="E132" s="1511" t="n"/>
      <c r="F132" s="1511" t="n"/>
      <c r="G132" s="1511" t="n"/>
    </row>
    <row r="133">
      <c r="A133" t="inlineStr">
        <is>
          <t>19:20-20:50</t>
        </is>
      </c>
    </row>
    <row r="134">
      <c r="A134" t="inlineStr">
        <is>
          <t>19:20-20:50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BC116"/>
  <sheetViews>
    <sheetView workbookViewId="0">
      <pane ySplit="2" topLeftCell="A3" activePane="bottomLeft" state="frozen"/>
      <selection pane="bottomLeft" activeCell="B4" sqref="B4"/>
    </sheetView>
  </sheetViews>
  <sheetFormatPr baseColWidth="8" defaultColWidth="12.63" defaultRowHeight="15.75" customHeight="1"/>
  <cols>
    <col width="12" customWidth="1" style="1315" min="1" max="1"/>
    <col width="22.25" customWidth="1" style="1315" min="2" max="2"/>
    <col width="21.38" customWidth="1" style="1315" min="3" max="3"/>
    <col width="23.88" customWidth="1" style="1315" min="4" max="4"/>
    <col width="23.13" customWidth="1" style="1315" min="5" max="5"/>
    <col width="22.38" customWidth="1" style="1315" min="6" max="6"/>
    <col width="21.88" customWidth="1" style="1315" min="7" max="7"/>
    <col width="21.13" customWidth="1" style="1315" min="8" max="8"/>
    <col width="21.25" customWidth="1" style="1315" min="9" max="10"/>
    <col width="21" customWidth="1" style="1315" min="11" max="11"/>
    <col width="13.13" customWidth="1" style="1315" min="12" max="12"/>
    <col width="23.75" customWidth="1" style="1315" min="13" max="13"/>
    <col width="22.38" customWidth="1" style="1315" min="14" max="20"/>
    <col width="13.5" customWidth="1" style="1315" min="21" max="21"/>
    <col width="27.25" customWidth="1" style="1315" min="22" max="22"/>
    <col width="27.5" customWidth="1" style="1315" min="23" max="23"/>
    <col width="35.88" customWidth="1" style="1315" min="24" max="24"/>
    <col width="29.38" customWidth="1" style="1315" min="25" max="25"/>
    <col width="31.25" customWidth="1" style="1315" min="26" max="26"/>
    <col width="26.38" customWidth="1" style="1315" min="27" max="27"/>
    <col width="13.25" customWidth="1" style="1315" min="28" max="28"/>
    <col width="29.13" customWidth="1" style="1315" min="29" max="30"/>
    <col width="27.88" customWidth="1" style="1315" min="31" max="31"/>
    <col width="29.88" customWidth="1" style="1315" min="32" max="32"/>
    <col width="27.88" customWidth="1" style="1315" min="33" max="33"/>
    <col width="31.38" customWidth="1" style="1315" min="34" max="34"/>
    <col width="12.13" customWidth="1" style="1315" min="35" max="35"/>
    <col width="28.13" customWidth="1" style="1315" min="36" max="36"/>
    <col width="27.38" customWidth="1" style="1315" min="37" max="37"/>
    <col width="34" customWidth="1" style="1315" min="38" max="38"/>
    <col width="26.38" customWidth="1" style="1315" min="39" max="40"/>
    <col width="70.38" customWidth="1" style="1315" min="41" max="41"/>
    <col width="12.88" customWidth="1" style="1315" min="42" max="55"/>
  </cols>
  <sheetData>
    <row r="1">
      <c r="A1" s="1316" t="n"/>
      <c r="B1" s="1317" t="inlineStr">
        <is>
          <t xml:space="preserve">BS - Year 1 </t>
        </is>
      </c>
      <c r="C1" t="inlineStr">
        <is>
          <t xml:space="preserve">BS - Year 1 </t>
        </is>
      </c>
      <c r="D1" t="inlineStr">
        <is>
          <t xml:space="preserve">BS - Year 1 </t>
        </is>
      </c>
      <c r="E1" t="inlineStr">
        <is>
          <t xml:space="preserve">BS - Year 1 </t>
        </is>
      </c>
      <c r="F1" s="1317" t="inlineStr">
        <is>
          <t xml:space="preserve">BS - Year 1 </t>
        </is>
      </c>
      <c r="G1" t="inlineStr">
        <is>
          <t xml:space="preserve">BS - Year 1 </t>
        </is>
      </c>
      <c r="H1" t="inlineStr">
        <is>
          <t xml:space="preserve">BS - Year 1 </t>
        </is>
      </c>
      <c r="I1" t="inlineStr">
        <is>
          <t xml:space="preserve">BS - Year 1 </t>
        </is>
      </c>
      <c r="J1" s="8" t="n"/>
      <c r="K1" s="8" t="n"/>
      <c r="L1" s="1318" t="n"/>
      <c r="M1" s="1317" t="inlineStr">
        <is>
          <t>BS - Year 2</t>
        </is>
      </c>
      <c r="N1" t="inlineStr">
        <is>
          <t>BS - Year 2</t>
        </is>
      </c>
      <c r="O1" t="inlineStr">
        <is>
          <t>BS - Year 2</t>
        </is>
      </c>
      <c r="P1" t="inlineStr">
        <is>
          <t>BS - Year 2</t>
        </is>
      </c>
      <c r="Q1" t="inlineStr">
        <is>
          <t>BS - Year 2</t>
        </is>
      </c>
      <c r="R1" t="inlineStr">
        <is>
          <t>BS - Year 2</t>
        </is>
      </c>
      <c r="S1" t="inlineStr">
        <is>
          <t>BS - Year 2</t>
        </is>
      </c>
      <c r="T1" s="8" t="n"/>
      <c r="U1" s="1318" t="n"/>
      <c r="V1" s="22" t="inlineStr">
        <is>
          <t>BS - Year 3</t>
        </is>
      </c>
      <c r="W1" t="inlineStr">
        <is>
          <t>BS - Year 3</t>
        </is>
      </c>
      <c r="X1" t="inlineStr">
        <is>
          <t>BS - Year 3</t>
        </is>
      </c>
      <c r="Y1" t="inlineStr">
        <is>
          <t>BS - Year 3</t>
        </is>
      </c>
      <c r="Z1" t="inlineStr">
        <is>
          <t>BS - Year 3</t>
        </is>
      </c>
      <c r="AA1" t="inlineStr">
        <is>
          <t>BS - Year 3</t>
        </is>
      </c>
      <c r="AB1" s="1318" t="n"/>
      <c r="AC1" s="22" t="inlineStr">
        <is>
          <t>BS - Year 4</t>
        </is>
      </c>
      <c r="AD1" t="inlineStr">
        <is>
          <t>BS - Year 4</t>
        </is>
      </c>
      <c r="AE1" t="inlineStr">
        <is>
          <t>BS - Year 4</t>
        </is>
      </c>
      <c r="AF1" t="inlineStr">
        <is>
          <t>BS - Year 4</t>
        </is>
      </c>
      <c r="AG1" t="inlineStr">
        <is>
          <t>BS - Year 4</t>
        </is>
      </c>
      <c r="AH1" t="inlineStr">
        <is>
          <t>BS - Year 4</t>
        </is>
      </c>
      <c r="AI1" s="1316" t="n"/>
      <c r="AJ1" s="27" t="inlineStr">
        <is>
          <t>MS - Year 1</t>
        </is>
      </c>
      <c r="AK1" t="inlineStr">
        <is>
          <t>MS - Year 1</t>
        </is>
      </c>
      <c r="AL1" t="inlineStr">
        <is>
          <t>MS - Year 1</t>
        </is>
      </c>
      <c r="AM1" t="inlineStr">
        <is>
          <t>MS - Year 1</t>
        </is>
      </c>
      <c r="AN1" t="inlineStr">
        <is>
          <t>MS - Year 1</t>
        </is>
      </c>
      <c r="AO1" s="29" t="n"/>
      <c r="AP1" s="29" t="n"/>
      <c r="AQ1" s="29" t="n"/>
      <c r="AR1" s="29" t="n"/>
      <c r="AS1" s="29" t="n"/>
      <c r="AT1" s="29" t="n"/>
      <c r="AU1" s="29" t="n"/>
      <c r="AV1" s="29" t="n"/>
      <c r="AW1" s="29" t="n"/>
      <c r="AX1" s="29" t="n"/>
      <c r="AY1" s="29" t="n"/>
      <c r="AZ1" s="29" t="n"/>
      <c r="BA1" s="29" t="n"/>
      <c r="BB1" s="29" t="n"/>
      <c r="BC1" s="29" t="n"/>
    </row>
    <row r="2">
      <c r="B2" s="18" t="inlineStr">
        <is>
          <t>B22-CS-01</t>
        </is>
      </c>
      <c r="C2" s="19" t="inlineStr">
        <is>
          <t>B22-CS-02</t>
        </is>
      </c>
      <c r="D2" s="18" t="inlineStr">
        <is>
          <t>B22-CS-03</t>
        </is>
      </c>
      <c r="E2" s="19" t="inlineStr">
        <is>
          <t>B22-CS-04</t>
        </is>
      </c>
      <c r="F2" s="18" t="inlineStr">
        <is>
          <t>B22-CS-05</t>
        </is>
      </c>
      <c r="G2" s="18" t="inlineStr">
        <is>
          <t>B22-CS-06</t>
        </is>
      </c>
      <c r="H2" s="18" t="inlineStr">
        <is>
          <t>B22-DSAI-01</t>
        </is>
      </c>
      <c r="I2" s="1078" t="inlineStr">
        <is>
          <t>B22-DSAI-02</t>
        </is>
      </c>
      <c r="J2" s="18" t="inlineStr">
        <is>
          <t>B22-DSAI-03</t>
        </is>
      </c>
      <c r="K2" s="18" t="inlineStr">
        <is>
          <t>B22-DSAI-04</t>
        </is>
      </c>
      <c r="M2" s="18" t="inlineStr">
        <is>
          <t>В21-SD-01</t>
        </is>
      </c>
      <c r="N2" s="18" t="inlineStr">
        <is>
          <t>В21-SD-02</t>
        </is>
      </c>
      <c r="O2" s="18" t="inlineStr">
        <is>
          <t>В21-SD-03</t>
        </is>
      </c>
      <c r="P2" s="18" t="inlineStr">
        <is>
          <t>В21-CS-01</t>
        </is>
      </c>
      <c r="Q2" s="18" t="inlineStr">
        <is>
          <t>В21-DS-01</t>
        </is>
      </c>
      <c r="R2" s="18" t="inlineStr">
        <is>
          <t>В21-DS-02</t>
        </is>
      </c>
      <c r="S2" s="18" t="inlineStr">
        <is>
          <t>В21-AI-01</t>
        </is>
      </c>
      <c r="T2" s="18" t="inlineStr">
        <is>
          <t>В21-RO-01</t>
        </is>
      </c>
      <c r="V2" s="22" t="inlineStr">
        <is>
          <t>B20-SD-01 (29)</t>
        </is>
      </c>
      <c r="W2" s="22" t="inlineStr">
        <is>
          <t>B20-SD-02 (28)</t>
        </is>
      </c>
      <c r="X2" s="23" t="inlineStr">
        <is>
          <t>B20-СS(30)</t>
        </is>
      </c>
      <c r="Y2" s="23" t="inlineStr">
        <is>
          <t>B20-AI (30)</t>
        </is>
      </c>
      <c r="Z2" s="24" t="inlineStr">
        <is>
          <t>B20-DS (18)</t>
        </is>
      </c>
      <c r="AA2" s="25" t="inlineStr">
        <is>
          <t>B20-RO (23)</t>
        </is>
      </c>
      <c r="AC2" s="22" t="inlineStr">
        <is>
          <t>B19-SD-01 (29)</t>
        </is>
      </c>
      <c r="AD2" s="23" t="inlineStr">
        <is>
          <t>B19-SD-02 (29)</t>
        </is>
      </c>
      <c r="AE2" s="24" t="inlineStr">
        <is>
          <t>B19-CS-01 (24)</t>
        </is>
      </c>
      <c r="AF2" s="24" t="inlineStr">
        <is>
          <t>B19-DS-01 (30)</t>
        </is>
      </c>
      <c r="AG2" s="25" t="inlineStr">
        <is>
          <t>B19-AI-01 (19)</t>
        </is>
      </c>
      <c r="AH2" s="26" t="inlineStr">
        <is>
          <t>B19-RO-01 (14)</t>
        </is>
      </c>
      <c r="AJ2" s="27" t="inlineStr">
        <is>
          <t>M22-SE-01(16)</t>
        </is>
      </c>
      <c r="AK2" s="27" t="inlineStr">
        <is>
          <t>M22-SE-02(15)</t>
        </is>
      </c>
      <c r="AL2" s="18" t="inlineStr">
        <is>
          <t>M22-DS-01 (20)</t>
        </is>
      </c>
      <c r="AM2" s="18" t="inlineStr">
        <is>
          <t>M22-RO-01 (17)</t>
        </is>
      </c>
      <c r="AN2" s="28" t="inlineStr">
        <is>
          <t>M22-TE-01 (30)</t>
        </is>
      </c>
      <c r="AO2" s="29" t="n"/>
      <c r="AP2" s="29" t="n"/>
      <c r="AQ2" s="29" t="n"/>
      <c r="AR2" s="29" t="n"/>
      <c r="AS2" s="29" t="n"/>
      <c r="AT2" s="29" t="n"/>
      <c r="AU2" s="29" t="n"/>
      <c r="AV2" s="29" t="n"/>
      <c r="AW2" s="29" t="n"/>
      <c r="AX2" s="29" t="n"/>
      <c r="AY2" s="29" t="n"/>
      <c r="AZ2" s="29" t="n"/>
      <c r="BA2" s="29" t="n"/>
      <c r="BB2" s="29" t="n"/>
      <c r="BC2" s="29" t="n"/>
    </row>
    <row r="3">
      <c r="A3" s="30" t="inlineStr">
        <is>
          <t>MONDAY</t>
        </is>
      </c>
      <c r="B3" s="1319" t="n"/>
      <c r="J3" s="33" t="n"/>
      <c r="K3" s="34" t="n"/>
      <c r="L3" s="35" t="inlineStr">
        <is>
          <t>MONDAY</t>
        </is>
      </c>
      <c r="M3" s="1319" t="n"/>
      <c r="S3" s="34" t="n"/>
      <c r="T3" s="34" t="n"/>
      <c r="U3" s="35" t="inlineStr">
        <is>
          <t>MONDAY</t>
        </is>
      </c>
      <c r="V3" s="1320" t="n"/>
      <c r="AB3" s="35" t="inlineStr">
        <is>
          <t>MONDAY</t>
        </is>
      </c>
      <c r="AC3" s="1321" t="n"/>
      <c r="AI3" s="791" t="inlineStr">
        <is>
          <t>MONDAY</t>
        </is>
      </c>
      <c r="AJ3" s="1019" t="n"/>
      <c r="AK3" s="1019" t="n"/>
      <c r="AL3" s="794" t="n"/>
      <c r="AM3" s="794" t="n"/>
      <c r="AN3" s="794" t="n"/>
      <c r="AO3" s="889" t="n"/>
      <c r="AP3" s="889" t="n"/>
      <c r="AQ3" s="889" t="n"/>
      <c r="AR3" s="889" t="n"/>
      <c r="AS3" s="889" t="n"/>
      <c r="AT3" s="889" t="n"/>
      <c r="AU3" s="889" t="n"/>
      <c r="AV3" s="889" t="n"/>
      <c r="AW3" s="889" t="n"/>
      <c r="AX3" s="889" t="n"/>
      <c r="AY3" s="889" t="n"/>
      <c r="AZ3" s="889" t="n"/>
      <c r="BA3" s="889" t="n"/>
      <c r="BB3" s="889" t="n"/>
      <c r="BC3" s="889" t="n"/>
    </row>
    <row r="4" ht="29.25" customHeight="1" s="1315">
      <c r="A4" s="761" t="inlineStr">
        <is>
          <t>09:00-10:30</t>
        </is>
      </c>
      <c r="B4" s="1234" t="inlineStr">
        <is>
          <t>Data Structures and Algorithms  (lec)</t>
        </is>
      </c>
      <c r="C4" t="inlineStr">
        <is>
          <t>Data Structures and Algorithms  (lec)</t>
        </is>
      </c>
      <c r="D4" t="inlineStr">
        <is>
          <t>Data Structures and Algorithms  (lec)</t>
        </is>
      </c>
      <c r="E4" t="inlineStr">
        <is>
          <t>Data Structures and Algorithms  (lec)</t>
        </is>
      </c>
      <c r="F4" t="inlineStr">
        <is>
          <t>Data Structures and Algorithms  (lec)</t>
        </is>
      </c>
      <c r="G4" t="inlineStr">
        <is>
          <t>Data Structures and Algorithms  (lec)</t>
        </is>
      </c>
      <c r="H4" t="inlineStr">
        <is>
          <t>Data Structures and Algorithms  (lec)</t>
        </is>
      </c>
      <c r="I4" t="inlineStr">
        <is>
          <t>Data Structures and Algorithms  (lec)</t>
        </is>
      </c>
      <c r="J4" t="inlineStr">
        <is>
          <t>Data Structures and Algorithms  (lec)</t>
        </is>
      </c>
      <c r="K4" t="inlineStr">
        <is>
          <t>Data Structures and Algorithms  (lec)</t>
        </is>
      </c>
      <c r="L4" s="921" t="inlineStr">
        <is>
          <t>09:20-10:50</t>
        </is>
      </c>
      <c r="M4" s="366" t="inlineStr">
        <is>
          <t>Introduction to Machine Learning (lec)</t>
        </is>
      </c>
      <c r="N4" t="inlineStr">
        <is>
          <t>Introduction to Machine Learning (lec)</t>
        </is>
      </c>
      <c r="O4" t="inlineStr">
        <is>
          <t>Introduction to Machine Learning (lec)</t>
        </is>
      </c>
      <c r="P4" t="inlineStr">
        <is>
          <t>Introduction to Machine Learning (lec)</t>
        </is>
      </c>
      <c r="Q4" t="inlineStr">
        <is>
          <t>Introduction to Machine Learning (lec)</t>
        </is>
      </c>
      <c r="R4" t="inlineStr">
        <is>
          <t>Introduction to Machine Learning (lec)</t>
        </is>
      </c>
      <c r="S4" t="inlineStr">
        <is>
          <t>Introduction to Machine Learning (lec)</t>
        </is>
      </c>
      <c r="T4" t="inlineStr">
        <is>
          <t>Introduction to Machine Learning (lec)</t>
        </is>
      </c>
      <c r="U4" s="761" t="inlineStr">
        <is>
          <t>09:10-10:40</t>
        </is>
      </c>
      <c r="V4" s="1323" t="inlineStr">
        <is>
          <t>Information Retrieval (lec)</t>
        </is>
      </c>
      <c r="W4" t="inlineStr">
        <is>
          <t>Information Retrieval (lec)</t>
        </is>
      </c>
      <c r="X4" t="inlineStr">
        <is>
          <t>Information Retrieval (lec)</t>
        </is>
      </c>
      <c r="Y4" t="inlineStr">
        <is>
          <t>Information Retrieval (lec)</t>
        </is>
      </c>
      <c r="Z4" t="inlineStr">
        <is>
          <t>Information Retrieval (lec)</t>
        </is>
      </c>
      <c r="AA4" s="190" t="n"/>
      <c r="AB4" s="1322" t="inlineStr">
        <is>
          <t>09:30-11:00</t>
        </is>
      </c>
      <c r="AC4" s="53" t="inlineStr">
        <is>
          <t>Academic Research and Writing Culture</t>
        </is>
      </c>
      <c r="AD4" s="54" t="n"/>
      <c r="AE4" s="97" t="inlineStr">
        <is>
          <t>Academic Research and Writing Culture</t>
        </is>
      </c>
      <c r="AF4" s="761" t="n"/>
      <c r="AG4" s="97" t="inlineStr">
        <is>
          <t>Academic Research and Writing Culture</t>
        </is>
      </c>
      <c r="AH4" s="761" t="n"/>
      <c r="AI4" s="761" t="inlineStr">
        <is>
          <t>09:00-10:30</t>
        </is>
      </c>
      <c r="AJ4" s="99" t="inlineStr">
        <is>
          <t>Analysis of Sofware Artifacts (lec)</t>
        </is>
      </c>
      <c r="AK4" t="inlineStr">
        <is>
          <t>Analysis of Sofware Artifacts (lec)</t>
        </is>
      </c>
      <c r="AL4" s="58" t="inlineStr">
        <is>
          <t>Advanced Statistics (lec)</t>
        </is>
      </c>
      <c r="AM4" s="129" t="n"/>
      <c r="AN4" s="60" t="n"/>
      <c r="AO4" s="242" t="n"/>
      <c r="AP4" s="242" t="n"/>
      <c r="AQ4" s="242" t="n"/>
      <c r="AR4" s="242" t="n"/>
      <c r="AS4" s="242" t="n"/>
      <c r="AT4" s="242" t="n"/>
      <c r="AU4" s="242" t="n"/>
      <c r="AV4" s="242" t="n"/>
      <c r="AW4" s="242" t="n"/>
      <c r="AX4" s="242" t="n"/>
      <c r="AY4" s="242" t="n"/>
      <c r="AZ4" s="242" t="n"/>
      <c r="BA4" s="242" t="n"/>
      <c r="BB4" s="242" t="n"/>
      <c r="BC4" s="242" t="n"/>
    </row>
    <row r="5" ht="27.75" customHeight="1" s="1315">
      <c r="A5" t="inlineStr">
        <is>
          <t>09:00-10:30</t>
        </is>
      </c>
      <c r="B5" s="1324" t="inlineStr">
        <is>
          <t>Nikolay Kudasov</t>
        </is>
      </c>
      <c r="C5" t="inlineStr">
        <is>
          <t>Nikolay Kudasov</t>
        </is>
      </c>
      <c r="D5" t="inlineStr">
        <is>
          <t>Nikolay Kudasov</t>
        </is>
      </c>
      <c r="E5" t="inlineStr">
        <is>
          <t>Nikolay Kudasov</t>
        </is>
      </c>
      <c r="F5" t="inlineStr">
        <is>
          <t>Nikolay Kudasov</t>
        </is>
      </c>
      <c r="G5" t="inlineStr">
        <is>
          <t>Nikolay Kudasov</t>
        </is>
      </c>
      <c r="H5" t="inlineStr">
        <is>
          <t>Nikolay Kudasov</t>
        </is>
      </c>
      <c r="I5" t="inlineStr">
        <is>
          <t>Nikolay Kudasov</t>
        </is>
      </c>
      <c r="J5" t="inlineStr">
        <is>
          <t>Nikolay Kudasov</t>
        </is>
      </c>
      <c r="K5" t="inlineStr">
        <is>
          <t>Nikolay Kudasov</t>
        </is>
      </c>
      <c r="L5" t="inlineStr">
        <is>
          <t>09:20-10:50</t>
        </is>
      </c>
      <c r="M5" s="1325" t="inlineStr">
        <is>
          <t xml:space="preserve">Adil Khan </t>
        </is>
      </c>
      <c r="N5" t="inlineStr">
        <is>
          <t xml:space="preserve">Adil Khan </t>
        </is>
      </c>
      <c r="O5" t="inlineStr">
        <is>
          <t xml:space="preserve">Adil Khan </t>
        </is>
      </c>
      <c r="P5" t="inlineStr">
        <is>
          <t xml:space="preserve">Adil Khan </t>
        </is>
      </c>
      <c r="Q5" t="inlineStr">
        <is>
          <t xml:space="preserve">Adil Khan </t>
        </is>
      </c>
      <c r="R5" t="inlineStr">
        <is>
          <t xml:space="preserve">Adil Khan </t>
        </is>
      </c>
      <c r="S5" t="inlineStr">
        <is>
          <t xml:space="preserve">Adil Khan </t>
        </is>
      </c>
      <c r="T5" t="inlineStr">
        <is>
          <t xml:space="preserve">Adil Khan </t>
        </is>
      </c>
      <c r="U5" t="inlineStr">
        <is>
          <t>09:10-10:40</t>
        </is>
      </c>
      <c r="V5" s="567" t="inlineStr">
        <is>
          <t>Stanislav Protasov</t>
        </is>
      </c>
      <c r="W5" t="inlineStr">
        <is>
          <t>Stanislav Protasov</t>
        </is>
      </c>
      <c r="X5" t="inlineStr">
        <is>
          <t>Stanislav Protasov</t>
        </is>
      </c>
      <c r="Y5" t="inlineStr">
        <is>
          <t>Stanislav Protasov</t>
        </is>
      </c>
      <c r="Z5" t="inlineStr">
        <is>
          <t>Stanislav Protasov</t>
        </is>
      </c>
      <c r="AA5" s="67" t="n"/>
      <c r="AB5" t="inlineStr">
        <is>
          <t>09:30-11:00</t>
        </is>
      </c>
      <c r="AC5" s="68" t="inlineStr">
        <is>
          <t>Georgiy Gelvanovsky,Rabab Marouf, Ruslan Saduov. Oksana Zhirosh</t>
        </is>
      </c>
      <c r="AD5" s="303" t="n"/>
      <c r="AE5" s="68" t="inlineStr">
        <is>
          <t>Georgiy Gelvanovsky,Rabab Marouf, Ruslan Saduov. Oksana Zhirosh</t>
        </is>
      </c>
      <c r="AG5" s="68" t="inlineStr">
        <is>
          <t>Georgiy Gelvanovsky,Rabab Marouf, Ruslan Saduov. Oksana Zhirosh</t>
        </is>
      </c>
      <c r="AI5" t="inlineStr">
        <is>
          <t>09:00-10:30</t>
        </is>
      </c>
      <c r="AJ5" s="107" t="inlineStr">
        <is>
          <t>Andrey Sadovykh</t>
        </is>
      </c>
      <c r="AK5" t="inlineStr">
        <is>
          <t>Andrey Sadovykh</t>
        </is>
      </c>
      <c r="AL5" s="71" t="inlineStr">
        <is>
          <t>Nikola Zlatanov</t>
        </is>
      </c>
      <c r="AM5" s="72" t="n"/>
      <c r="AN5" s="467" t="n"/>
      <c r="AO5" s="242" t="n"/>
      <c r="AP5" s="242" t="n"/>
      <c r="AQ5" s="242" t="n"/>
      <c r="AR5" s="242" t="n"/>
      <c r="AS5" s="242" t="n"/>
      <c r="AT5" s="242" t="n"/>
      <c r="AU5" s="242" t="n"/>
      <c r="AV5" s="242" t="n"/>
      <c r="AW5" s="242" t="n"/>
      <c r="AX5" s="242" t="n"/>
      <c r="AY5" s="242" t="n"/>
      <c r="AZ5" s="242" t="n"/>
      <c r="BA5" s="242" t="n"/>
      <c r="BB5" s="242" t="n"/>
      <c r="BC5" s="242" t="n"/>
    </row>
    <row r="6" ht="27.75" customHeight="1" s="1315">
      <c r="A6" t="inlineStr">
        <is>
          <t>09:00-10:30</t>
        </is>
      </c>
      <c r="B6" s="1326" t="n">
        <v>108</v>
      </c>
      <c r="C6" t="n">
        <v>108</v>
      </c>
      <c r="D6" t="n">
        <v>108</v>
      </c>
      <c r="E6" t="n">
        <v>108</v>
      </c>
      <c r="F6" t="n">
        <v>108</v>
      </c>
      <c r="G6" t="n">
        <v>108</v>
      </c>
      <c r="H6" t="n">
        <v>108</v>
      </c>
      <c r="I6" t="n">
        <v>108</v>
      </c>
      <c r="J6" t="n">
        <v>108</v>
      </c>
      <c r="K6" t="n">
        <v>108</v>
      </c>
      <c r="L6" t="inlineStr">
        <is>
          <t>09:20-10:50</t>
        </is>
      </c>
      <c r="M6" s="372" t="inlineStr">
        <is>
          <t xml:space="preserve">ONLINE </t>
        </is>
      </c>
      <c r="N6" t="inlineStr">
        <is>
          <t xml:space="preserve">ONLINE </t>
        </is>
      </c>
      <c r="O6" t="inlineStr">
        <is>
          <t xml:space="preserve">ONLINE </t>
        </is>
      </c>
      <c r="P6" t="inlineStr">
        <is>
          <t xml:space="preserve">ONLINE </t>
        </is>
      </c>
      <c r="Q6" t="inlineStr">
        <is>
          <t xml:space="preserve">ONLINE </t>
        </is>
      </c>
      <c r="R6" t="inlineStr">
        <is>
          <t xml:space="preserve">ONLINE </t>
        </is>
      </c>
      <c r="S6" t="inlineStr">
        <is>
          <t xml:space="preserve">ONLINE </t>
        </is>
      </c>
      <c r="T6" t="inlineStr">
        <is>
          <t xml:space="preserve">ONLINE </t>
        </is>
      </c>
      <c r="U6" t="inlineStr">
        <is>
          <t>09:10-10:40</t>
        </is>
      </c>
      <c r="V6" s="920" t="inlineStr">
        <is>
          <t>ONLINE</t>
        </is>
      </c>
      <c r="W6" t="inlineStr">
        <is>
          <t>ONLINE</t>
        </is>
      </c>
      <c r="X6" t="inlineStr">
        <is>
          <t>ONLINE</t>
        </is>
      </c>
      <c r="Y6" t="inlineStr">
        <is>
          <t>ONLINE</t>
        </is>
      </c>
      <c r="Z6" t="inlineStr">
        <is>
          <t>ONLINE</t>
        </is>
      </c>
      <c r="AA6" s="333" t="n"/>
      <c r="AB6" t="inlineStr">
        <is>
          <t>09:30-11:00</t>
        </is>
      </c>
      <c r="AC6" s="82" t="inlineStr">
        <is>
          <t>313/314/320/321</t>
        </is>
      </c>
      <c r="AD6" s="211" t="n"/>
      <c r="AE6" s="84" t="inlineStr">
        <is>
          <t>313/314/320/321</t>
        </is>
      </c>
      <c r="AG6" s="84" t="inlineStr">
        <is>
          <t>313/314/320/321</t>
        </is>
      </c>
      <c r="AI6" t="inlineStr">
        <is>
          <t>09:00-10:30</t>
        </is>
      </c>
      <c r="AJ6" s="653" t="inlineStr">
        <is>
          <t>ONLINE (STARTS ON 27/03)</t>
        </is>
      </c>
      <c r="AK6" t="inlineStr">
        <is>
          <t>ONLINE (STARTS ON 27/03)</t>
        </is>
      </c>
      <c r="AL6" s="86" t="n">
        <v>305</v>
      </c>
      <c r="AM6" s="1157" t="n"/>
      <c r="AN6" s="1157" t="n"/>
      <c r="AO6" s="242">
        <f>IFERROR(__xludf.DUMMYFUNCTION("ARRAYFORMULA(TEXTJOIN("" / "",TRUE,sort(TRANSPOSE(trim(split(SUBSTITUTE(JOIN("","",A6:AN6),""/"",""e,""),"","",true,true))))))"),"03) / 108 / 305 / 313e / 313e / 313e / 314e / 314e / 314e / 320e / 320e / 320e / 321 / 321 / 321 / ONLINE / ONLINE / ONLINE (STARTS ON 27e")</f>
        <v/>
      </c>
      <c r="AP6" s="242" t="n"/>
      <c r="AQ6" s="242" t="n"/>
      <c r="AR6" s="242" t="n"/>
      <c r="AS6" s="242" t="n"/>
      <c r="AT6" s="242" t="n"/>
      <c r="AU6" s="242" t="n"/>
      <c r="AV6" s="242" t="n"/>
      <c r="AW6" s="242" t="n"/>
      <c r="AX6" s="242" t="n"/>
      <c r="AY6" s="242" t="n"/>
      <c r="AZ6" s="242" t="n"/>
      <c r="BA6" s="242" t="n"/>
      <c r="BB6" s="242" t="n"/>
      <c r="BC6" s="242" t="n"/>
    </row>
    <row r="7" ht="33" customHeight="1" s="1315">
      <c r="A7" s="761" t="inlineStr">
        <is>
          <t>10:40-12:10</t>
        </is>
      </c>
      <c r="B7" s="1234" t="inlineStr">
        <is>
          <t>Data Structures and Algorithms (tut)</t>
        </is>
      </c>
      <c r="C7" t="inlineStr">
        <is>
          <t>Data Structures and Algorithms (tut)</t>
        </is>
      </c>
      <c r="D7" t="inlineStr">
        <is>
          <t>Data Structures and Algorithms (tut)</t>
        </is>
      </c>
      <c r="E7" t="inlineStr">
        <is>
          <t>Data Structures and Algorithms (tut)</t>
        </is>
      </c>
      <c r="F7" t="inlineStr">
        <is>
          <t>Data Structures and Algorithms (tut)</t>
        </is>
      </c>
      <c r="G7" t="inlineStr">
        <is>
          <t>Data Structures and Algorithms (tut)</t>
        </is>
      </c>
      <c r="H7" t="inlineStr">
        <is>
          <t>Data Structures and Algorithms (tut)</t>
        </is>
      </c>
      <c r="I7" t="inlineStr">
        <is>
          <t>Data Structures and Algorithms (tut)</t>
        </is>
      </c>
      <c r="J7" t="inlineStr">
        <is>
          <t>Data Structures and Algorithms (tut)</t>
        </is>
      </c>
      <c r="K7" t="inlineStr">
        <is>
          <t>Data Structures and Algorithms (tut)</t>
        </is>
      </c>
      <c r="L7" s="1322" t="inlineStr">
        <is>
          <t>11:00-12:30</t>
        </is>
      </c>
      <c r="M7" s="185" t="n"/>
      <c r="N7" s="89" t="inlineStr">
        <is>
          <t>Introduction to Machine Learning (lab)</t>
        </is>
      </c>
      <c r="O7" s="185" t="n"/>
      <c r="P7" s="531" t="inlineStr">
        <is>
          <t>Introduction to Machine Learning (lab)</t>
        </is>
      </c>
      <c r="Q7" s="185" t="n"/>
      <c r="R7" s="186" t="n"/>
      <c r="S7" s="124" t="inlineStr">
        <is>
          <t>Introduction to Machine Learning (lab)</t>
        </is>
      </c>
      <c r="T7" t="inlineStr">
        <is>
          <t>Introduction to Machine Learning (lab)</t>
        </is>
      </c>
      <c r="U7" s="921" t="inlineStr">
        <is>
          <t>10:50-12:20</t>
        </is>
      </c>
      <c r="V7" s="374" t="inlineStr">
        <is>
          <t>Information Retrieval (lab)</t>
        </is>
      </c>
      <c r="W7" s="95" t="n"/>
      <c r="X7" s="374" t="inlineStr">
        <is>
          <t>Information Retrieval (lab)</t>
        </is>
      </c>
      <c r="Y7" s="1327" t="inlineStr">
        <is>
          <t>Signals and Systems (lec)</t>
        </is>
      </c>
      <c r="Z7" t="inlineStr">
        <is>
          <t>Signals and Systems (lec)</t>
        </is>
      </c>
      <c r="AA7" t="inlineStr">
        <is>
          <t>Signals and Systems (lec)</t>
        </is>
      </c>
      <c r="AB7" s="1322" t="inlineStr">
        <is>
          <t>11:10-12:40</t>
        </is>
      </c>
      <c r="AC7" s="54" t="n"/>
      <c r="AD7" s="97" t="inlineStr">
        <is>
          <t>Academic Research and Writing Culture</t>
        </is>
      </c>
      <c r="AE7" s="242" t="n"/>
      <c r="AF7" s="97" t="inlineStr">
        <is>
          <t>Academic Research and Writing Culture</t>
        </is>
      </c>
      <c r="AG7" s="761" t="n"/>
      <c r="AH7" s="98" t="inlineStr">
        <is>
          <t>Academic Research and Writing Culture</t>
        </is>
      </c>
      <c r="AI7" s="761" t="inlineStr">
        <is>
          <t>10:40-12:10</t>
        </is>
      </c>
      <c r="AJ7" s="99" t="inlineStr">
        <is>
          <t>Analysis of Sofware Artifacts (lec)</t>
        </is>
      </c>
      <c r="AK7" t="inlineStr">
        <is>
          <t>Analysis of Sofware Artifacts (lec)</t>
        </is>
      </c>
      <c r="AL7" s="593" t="inlineStr">
        <is>
          <t>Advanced Statistics  (lab)</t>
        </is>
      </c>
      <c r="AM7" s="402" t="inlineStr">
        <is>
          <t>Advanced Robotics(lec)</t>
        </is>
      </c>
      <c r="AN7" s="60" t="n"/>
      <c r="AO7" s="242" t="n"/>
      <c r="AP7" s="242" t="n"/>
      <c r="AQ7" s="242" t="n"/>
      <c r="AR7" s="242" t="n"/>
      <c r="AS7" s="242" t="n"/>
      <c r="AT7" s="242" t="n"/>
      <c r="AU7" s="242" t="n"/>
      <c r="AV7" s="242" t="n"/>
      <c r="AW7" s="242" t="n"/>
      <c r="AX7" s="242" t="n"/>
      <c r="AY7" s="242" t="n"/>
      <c r="AZ7" s="242" t="n"/>
      <c r="BA7" s="242" t="n"/>
      <c r="BB7" s="242" t="n"/>
      <c r="BC7" s="242" t="n"/>
    </row>
    <row r="8" ht="27" customHeight="1" s="1315">
      <c r="A8" t="inlineStr">
        <is>
          <t>10:40-12:10</t>
        </is>
      </c>
      <c r="B8" s="1324" t="inlineStr">
        <is>
          <t>Nikolay Kudasov</t>
        </is>
      </c>
      <c r="C8" t="inlineStr">
        <is>
          <t>Nikolay Kudasov</t>
        </is>
      </c>
      <c r="D8" t="inlineStr">
        <is>
          <t>Nikolay Kudasov</t>
        </is>
      </c>
      <c r="E8" t="inlineStr">
        <is>
          <t>Nikolay Kudasov</t>
        </is>
      </c>
      <c r="F8" t="inlineStr">
        <is>
          <t>Nikolay Kudasov</t>
        </is>
      </c>
      <c r="G8" t="inlineStr">
        <is>
          <t>Nikolay Kudasov</t>
        </is>
      </c>
      <c r="H8" t="inlineStr">
        <is>
          <t>Nikolay Kudasov</t>
        </is>
      </c>
      <c r="I8" t="inlineStr">
        <is>
          <t>Nikolay Kudasov</t>
        </is>
      </c>
      <c r="J8" t="inlineStr">
        <is>
          <t>Nikolay Kudasov</t>
        </is>
      </c>
      <c r="K8" t="inlineStr">
        <is>
          <t>Nikolay Kudasov</t>
        </is>
      </c>
      <c r="L8" t="inlineStr">
        <is>
          <t>11:00-12:30</t>
        </is>
      </c>
      <c r="M8" s="126" t="n"/>
      <c r="N8" s="101" t="inlineStr">
        <is>
          <t>Roman Garaev</t>
        </is>
      </c>
      <c r="O8" s="70" t="n"/>
      <c r="P8" s="102" t="inlineStr">
        <is>
          <t>Rustam Lukmanov</t>
        </is>
      </c>
      <c r="Q8" s="72" t="n"/>
      <c r="R8" s="1156" t="n"/>
      <c r="S8" s="102" t="inlineStr">
        <is>
          <t>Mostafa Hegazy</t>
        </is>
      </c>
      <c r="T8" t="inlineStr">
        <is>
          <t>Mostafa Hegazy</t>
        </is>
      </c>
      <c r="U8" t="inlineStr">
        <is>
          <t>10:50-12:20</t>
        </is>
      </c>
      <c r="V8" s="105" t="inlineStr">
        <is>
          <t>Awais Ch Muhammad</t>
        </is>
      </c>
      <c r="W8" s="72" t="n"/>
      <c r="X8" s="105" t="inlineStr">
        <is>
          <t>Lionel Randall Kharkrang</t>
        </is>
      </c>
      <c r="Y8" s="142" t="inlineStr">
        <is>
          <t>Nikolay Shilov</t>
        </is>
      </c>
      <c r="Z8" t="inlineStr">
        <is>
          <t>Nikolay Shilov</t>
        </is>
      </c>
      <c r="AA8" t="inlineStr">
        <is>
          <t>Nikolay Shilov</t>
        </is>
      </c>
      <c r="AB8" t="inlineStr">
        <is>
          <t>11:10-12:40</t>
        </is>
      </c>
      <c r="AC8" s="303" t="n"/>
      <c r="AD8" s="68" t="inlineStr">
        <is>
          <t>Georgiy Gelvanovsky,Rabab Marouf, Ruslan Saduov. Oksana Zhirosh</t>
        </is>
      </c>
      <c r="AF8" s="68" t="inlineStr">
        <is>
          <t>Georgiy Gelvanovsky,Rabab Marouf, Ruslan Saduov. Oksana Zhirosh</t>
        </is>
      </c>
      <c r="AH8" s="68" t="inlineStr">
        <is>
          <t>Georgiy Gelvanovsky,Rabab Marouf, Ruslan Saduov. Oksana Zhirosh</t>
        </is>
      </c>
      <c r="AI8" t="inlineStr">
        <is>
          <t>10:40-12:10</t>
        </is>
      </c>
      <c r="AJ8" s="107" t="inlineStr">
        <is>
          <t>Andrey Sadovykh</t>
        </is>
      </c>
      <c r="AK8" t="inlineStr">
        <is>
          <t>Andrey Sadovykh</t>
        </is>
      </c>
      <c r="AL8" s="594" t="inlineStr">
        <is>
          <t>Zamira Kholmatova</t>
        </is>
      </c>
      <c r="AM8" s="390" t="inlineStr">
        <is>
          <t>Sergey Kolyubin</t>
        </is>
      </c>
      <c r="AN8" s="467" t="n"/>
      <c r="AO8" s="242" t="n"/>
      <c r="AP8" s="242" t="n"/>
      <c r="AQ8" s="242" t="n"/>
      <c r="AR8" s="242" t="n"/>
      <c r="AS8" s="242" t="n"/>
      <c r="AT8" s="242" t="n"/>
      <c r="AU8" s="242" t="n"/>
      <c r="AV8" s="242" t="n"/>
      <c r="AW8" s="242" t="n"/>
      <c r="AX8" s="242" t="n"/>
      <c r="AY8" s="242" t="n"/>
      <c r="AZ8" s="242" t="n"/>
      <c r="BA8" s="242" t="n"/>
      <c r="BB8" s="242" t="n"/>
      <c r="BC8" s="242" t="n"/>
    </row>
    <row r="9" ht="23.25" customHeight="1" s="1315">
      <c r="A9" t="inlineStr">
        <is>
          <t>10:40-12:10</t>
        </is>
      </c>
      <c r="B9" s="569" t="n">
        <v>108</v>
      </c>
      <c r="C9" t="n">
        <v>108</v>
      </c>
      <c r="D9" t="n">
        <v>108</v>
      </c>
      <c r="E9" t="n">
        <v>108</v>
      </c>
      <c r="F9" t="n">
        <v>108</v>
      </c>
      <c r="G9" t="n">
        <v>108</v>
      </c>
      <c r="H9" t="n">
        <v>108</v>
      </c>
      <c r="I9" t="n">
        <v>108</v>
      </c>
      <c r="J9" t="n">
        <v>108</v>
      </c>
      <c r="K9" t="n">
        <v>108</v>
      </c>
      <c r="L9" t="inlineStr">
        <is>
          <t>11:00-12:30</t>
        </is>
      </c>
      <c r="M9" s="1170" t="n"/>
      <c r="N9" s="111" t="n">
        <v>101</v>
      </c>
      <c r="O9" s="1157" t="n"/>
      <c r="P9" s="609" t="n">
        <v>303</v>
      </c>
      <c r="Q9" s="1157" t="n"/>
      <c r="R9" s="1157" t="n"/>
      <c r="S9" s="609" t="n">
        <v>106</v>
      </c>
      <c r="T9" t="n">
        <v>106</v>
      </c>
      <c r="U9" t="inlineStr">
        <is>
          <t>10:50-12:20</t>
        </is>
      </c>
      <c r="V9" s="396" t="n">
        <v>301</v>
      </c>
      <c r="W9" s="1157" t="n"/>
      <c r="X9" s="396" t="n">
        <v>312</v>
      </c>
      <c r="Y9" s="1391" t="n">
        <v>300</v>
      </c>
      <c r="Z9" t="n">
        <v>300</v>
      </c>
      <c r="AA9" t="n">
        <v>300</v>
      </c>
      <c r="AB9" t="inlineStr">
        <is>
          <t>11:10-12:40</t>
        </is>
      </c>
      <c r="AC9" s="211" t="n"/>
      <c r="AD9" s="84" t="inlineStr">
        <is>
          <t>313/314/320/321</t>
        </is>
      </c>
      <c r="AF9" s="84" t="inlineStr">
        <is>
          <t>313/314/320/321</t>
        </is>
      </c>
      <c r="AH9" s="117" t="inlineStr">
        <is>
          <t>313/314/320/321</t>
        </is>
      </c>
      <c r="AI9" t="inlineStr">
        <is>
          <t>10:40-12:10</t>
        </is>
      </c>
      <c r="AJ9" s="653" t="inlineStr">
        <is>
          <t>ONLINE (STARTS ON 27/03)</t>
        </is>
      </c>
      <c r="AK9" t="inlineStr">
        <is>
          <t>ONLINE (STARTS ON 27/03)</t>
        </is>
      </c>
      <c r="AL9" s="597" t="n">
        <v>305</v>
      </c>
      <c r="AM9" s="1071" t="inlineStr">
        <is>
          <t>ONLINE</t>
        </is>
      </c>
      <c r="AN9" s="1157" t="n"/>
      <c r="AO9" s="242">
        <f>IFERROR(__xludf.DUMMYFUNCTION("ARRAYFORMULA(TEXTJOIN("" / "",TRUE,sort(TRANSPOSE(trim(split(SUBSTITUTE(JOIN("","",A9:AN9),""/"",""e,""),"","",true,true))))))"),"03) / 101 / 106 / 108 / 300 / 301 / 303 / 305 / 312 / 313e / 313e / 313e / 314e / 314e / 314e / 320e / 320e / 320e / 321 / 321 / 321 / ONLINE / ONLINE (STARTS ON 27e")</f>
        <v/>
      </c>
      <c r="AP9" s="242" t="n"/>
      <c r="AQ9" s="242" t="n"/>
      <c r="AR9" s="242" t="n"/>
      <c r="AS9" s="242" t="n"/>
      <c r="AT9" s="242" t="n"/>
      <c r="AU9" s="242" t="n"/>
      <c r="AV9" s="242" t="n"/>
      <c r="AW9" s="242" t="n"/>
      <c r="AX9" s="242" t="n"/>
      <c r="AY9" s="242" t="n"/>
      <c r="AZ9" s="242" t="n"/>
      <c r="BA9" s="242" t="n"/>
      <c r="BB9" s="242" t="n"/>
      <c r="BC9" s="242" t="n"/>
    </row>
    <row r="10" ht="49.5" customHeight="1" s="1315">
      <c r="A10" s="761" t="inlineStr">
        <is>
          <t>12:40-14:10</t>
        </is>
      </c>
      <c r="B10" s="121" t="inlineStr">
        <is>
          <t>Data Structures and Algorithms (lab)</t>
        </is>
      </c>
      <c r="C10" s="190" t="n"/>
      <c r="D10" s="554" t="n"/>
      <c r="E10" s="121" t="inlineStr">
        <is>
          <t>Data Structures and Algorithms (lab)</t>
        </is>
      </c>
      <c r="F10" s="554" t="n"/>
      <c r="G10" s="122" t="inlineStr">
        <is>
          <t>Mathematical Analysis II (lab)</t>
        </is>
      </c>
      <c r="H10" s="121" t="inlineStr">
        <is>
          <t>Data Structures and Algorithms (lab)</t>
        </is>
      </c>
      <c r="I10" s="123" t="n"/>
      <c r="J10" s="121" t="inlineStr">
        <is>
          <t>Data Structures and Algorithms (lab)</t>
        </is>
      </c>
      <c r="K10" s="554" t="n"/>
      <c r="L10" s="1322" t="inlineStr">
        <is>
          <t>13:00-14:30</t>
        </is>
      </c>
      <c r="M10" s="124" t="inlineStr">
        <is>
          <t>Introduction to Machine Learning (lab)</t>
        </is>
      </c>
      <c r="N10" s="185" t="n"/>
      <c r="O10" s="531" t="inlineStr">
        <is>
          <t>Introduction to Machine Learning (lab)</t>
        </is>
      </c>
      <c r="P10" s="554" t="n"/>
      <c r="Q10" s="124" t="inlineStr">
        <is>
          <t>Introduction to Machine Learning (lab)</t>
        </is>
      </c>
      <c r="R10" s="185" t="n"/>
      <c r="S10" s="190" t="n"/>
      <c r="T10" s="122" t="inlineStr">
        <is>
          <t>Fundamental of Robotics (lec)</t>
        </is>
      </c>
      <c r="U10" s="1322" t="inlineStr">
        <is>
          <t>12:50-14:20</t>
        </is>
      </c>
      <c r="V10" s="1170" t="n"/>
      <c r="W10" s="374" t="inlineStr">
        <is>
          <t>Information Retrieval (lab)</t>
        </is>
      </c>
      <c r="X10" s="127" t="n"/>
      <c r="Y10" s="374" t="inlineStr">
        <is>
          <t>Information Retrieval (lab)</t>
        </is>
      </c>
      <c r="Z10" s="128" t="inlineStr">
        <is>
          <t>Signals and Systems (lab)</t>
        </is>
      </c>
      <c r="AA10" s="128" t="inlineStr">
        <is>
          <t>Signals and Systems (lab)</t>
        </is>
      </c>
      <c r="AB10" s="921" t="inlineStr">
        <is>
          <t>13:10-14:40</t>
        </is>
      </c>
      <c r="AC10" s="129" t="n"/>
      <c r="AD10" s="129" t="n"/>
      <c r="AE10" s="129" t="n"/>
      <c r="AF10" s="129" t="n"/>
      <c r="AG10" s="129" t="n"/>
      <c r="AH10" s="129" t="n"/>
      <c r="AI10" s="761" t="inlineStr">
        <is>
          <t>12:40-14:10</t>
        </is>
      </c>
      <c r="AJ10" s="99" t="inlineStr">
        <is>
          <t>Analysis of Sofware Artifacts (lec)</t>
        </is>
      </c>
      <c r="AK10" t="inlineStr">
        <is>
          <t>Analysis of Sofware Artifacts (lec)</t>
        </is>
      </c>
      <c r="AL10" s="554" t="n"/>
      <c r="AM10" s="598" t="inlineStr">
        <is>
          <t>Advanced Robotics(lec)</t>
        </is>
      </c>
      <c r="AN10" s="60" t="n"/>
      <c r="AO10" s="242" t="n"/>
      <c r="AP10" s="242" t="n"/>
      <c r="AQ10" s="242" t="n"/>
      <c r="AR10" s="242" t="n"/>
      <c r="AS10" s="242" t="n"/>
      <c r="AT10" s="242" t="n"/>
      <c r="AU10" s="242" t="n"/>
      <c r="AV10" s="242" t="n"/>
      <c r="AW10" s="242" t="n"/>
      <c r="AX10" s="242" t="n"/>
      <c r="AY10" s="242" t="n"/>
      <c r="AZ10" s="242" t="n"/>
      <c r="BA10" s="242" t="n"/>
      <c r="BB10" s="242" t="n"/>
      <c r="BC10" s="242" t="n"/>
    </row>
    <row r="11">
      <c r="A11" t="inlineStr">
        <is>
          <t>12:40-14:10</t>
        </is>
      </c>
      <c r="B11" s="132" t="inlineStr">
        <is>
          <t>Khaled Ismaeel</t>
        </is>
      </c>
      <c r="C11" s="133" t="n"/>
      <c r="D11" s="72" t="n"/>
      <c r="E11" s="1155" t="inlineStr">
        <is>
          <t>Alaa Aldin Hajjar</t>
        </is>
      </c>
      <c r="F11" s="467" t="n"/>
      <c r="G11" s="135" t="inlineStr">
        <is>
          <t>Ramil Nasibullin</t>
        </is>
      </c>
      <c r="H11" s="138" t="inlineStr">
        <is>
          <t>Ali Belal Jnadi</t>
        </is>
      </c>
      <c r="I11" s="137" t="n"/>
      <c r="J11" s="138" t="inlineStr">
        <is>
          <t>Ikechi Kalu Ndukwe</t>
        </is>
      </c>
      <c r="K11" s="139" t="n"/>
      <c r="L11" t="inlineStr">
        <is>
          <t>13:00-14:30</t>
        </is>
      </c>
      <c r="M11" s="140" t="inlineStr">
        <is>
          <t>Roman Garaev</t>
        </is>
      </c>
      <c r="N11" s="126" t="n"/>
      <c r="O11" s="102" t="inlineStr">
        <is>
          <t>Mostafa Hegazy</t>
        </is>
      </c>
      <c r="P11" s="72" t="n"/>
      <c r="Q11" s="102" t="inlineStr">
        <is>
          <t>Yusuf Mesbah</t>
        </is>
      </c>
      <c r="R11" s="72" t="n"/>
      <c r="S11" s="306" t="n"/>
      <c r="T11" s="135" t="inlineStr">
        <is>
          <t>Alexandr Maloletov</t>
        </is>
      </c>
      <c r="U11" t="inlineStr">
        <is>
          <t>12:50-14:20</t>
        </is>
      </c>
      <c r="W11" s="105" t="inlineStr">
        <is>
          <t>Awais Ch Muhammad</t>
        </is>
      </c>
      <c r="X11" s="72" t="n"/>
      <c r="Y11" s="105" t="inlineStr">
        <is>
          <t>Lionel Randall Kharkrang</t>
        </is>
      </c>
      <c r="Z11" s="142" t="inlineStr">
        <is>
          <t>Nikolay Shilov</t>
        </is>
      </c>
      <c r="AA11" s="142" t="inlineStr">
        <is>
          <t>Albert Nasybullin</t>
        </is>
      </c>
      <c r="AB11" t="inlineStr">
        <is>
          <t>13:10-14:40</t>
        </is>
      </c>
      <c r="AC11" s="143" t="n"/>
      <c r="AD11" s="143" t="n"/>
      <c r="AE11" s="143" t="n"/>
      <c r="AF11" s="143" t="n"/>
      <c r="AG11" s="143" t="n"/>
      <c r="AH11" s="143" t="n"/>
      <c r="AI11" t="inlineStr">
        <is>
          <t>12:40-14:10</t>
        </is>
      </c>
      <c r="AJ11" s="107" t="inlineStr">
        <is>
          <t>Andrey Sadovykh</t>
        </is>
      </c>
      <c r="AK11" t="inlineStr">
        <is>
          <t>Andrey Sadovykh</t>
        </is>
      </c>
      <c r="AL11" s="467" t="n"/>
      <c r="AM11" s="599" t="inlineStr">
        <is>
          <t>Sergey Kolyubin</t>
        </is>
      </c>
      <c r="AN11" s="467" t="n"/>
      <c r="AO11" s="242" t="n"/>
      <c r="AP11" s="242" t="n"/>
      <c r="AQ11" s="242" t="n"/>
      <c r="AR11" s="242" t="n"/>
      <c r="AS11" s="242" t="n"/>
      <c r="AT11" s="242" t="n"/>
      <c r="AU11" s="242" t="n"/>
      <c r="AV11" s="242" t="n"/>
      <c r="AW11" s="242" t="n"/>
      <c r="AX11" s="242" t="n"/>
      <c r="AY11" s="242" t="n"/>
      <c r="AZ11" s="242" t="n"/>
      <c r="BA11" s="242" t="n"/>
      <c r="BB11" s="242" t="n"/>
      <c r="BC11" s="242" t="n"/>
    </row>
    <row r="12">
      <c r="A12" t="inlineStr">
        <is>
          <t>12:40-14:10</t>
        </is>
      </c>
      <c r="B12" s="147" t="n">
        <v>303</v>
      </c>
      <c r="C12" s="333" t="n"/>
      <c r="D12" s="1157" t="n"/>
      <c r="E12" s="147" t="n">
        <v>321</v>
      </c>
      <c r="F12" s="756" t="n"/>
      <c r="G12" s="149" t="n">
        <v>320</v>
      </c>
      <c r="H12" s="147" t="n">
        <v>101</v>
      </c>
      <c r="I12" s="150" t="n"/>
      <c r="J12" s="147" t="n">
        <v>314</v>
      </c>
      <c r="K12" s="1157" t="n"/>
      <c r="L12" t="inlineStr">
        <is>
          <t>13:00-14:30</t>
        </is>
      </c>
      <c r="M12" s="151" t="n">
        <v>313</v>
      </c>
      <c r="N12" s="1170" t="n"/>
      <c r="O12" s="609" t="n">
        <v>318</v>
      </c>
      <c r="P12" s="1157" t="n"/>
      <c r="Q12" s="609" t="n">
        <v>421</v>
      </c>
      <c r="R12" s="1157" t="n"/>
      <c r="S12" s="879" t="n"/>
      <c r="T12" s="153" t="n">
        <v>102</v>
      </c>
      <c r="U12" t="inlineStr">
        <is>
          <t>12:50-14:20</t>
        </is>
      </c>
      <c r="W12" s="396" t="n">
        <v>301</v>
      </c>
      <c r="X12" s="1157" t="n"/>
      <c r="Y12" s="396" t="n">
        <v>312</v>
      </c>
      <c r="Z12" s="154" t="n">
        <v>300</v>
      </c>
      <c r="AA12" s="154" t="n">
        <v>317</v>
      </c>
      <c r="AB12" t="inlineStr">
        <is>
          <t>13:10-14:40</t>
        </is>
      </c>
      <c r="AC12" s="600" t="n"/>
      <c r="AD12" s="600" t="n"/>
      <c r="AE12" s="600" t="n"/>
      <c r="AF12" s="600" t="n"/>
      <c r="AG12" s="600" t="n"/>
      <c r="AH12" s="600" t="n"/>
      <c r="AI12" t="inlineStr">
        <is>
          <t>12:40-14:10</t>
        </is>
      </c>
      <c r="AJ12" s="653" t="inlineStr">
        <is>
          <t>ONLINE (STARTS ON 27/03)</t>
        </is>
      </c>
      <c r="AK12" t="inlineStr">
        <is>
          <t>ONLINE (STARTS ON 27/03)</t>
        </is>
      </c>
      <c r="AL12" s="1157" t="n"/>
      <c r="AM12" s="601" t="inlineStr">
        <is>
          <t>ONLINE</t>
        </is>
      </c>
      <c r="AN12" s="1157" t="n"/>
      <c r="AO12" s="242">
        <f>IFERROR(__xludf.DUMMYFUNCTION("ARRAYFORMULA(TEXTJOIN("" / "",TRUE,sort(TRANSPOSE(trim(split(SUBSTITUTE(JOIN("","",A12:AN12),""/"",""e,""),"","",true,true))))))"),"03) / 101 / 102 / 300 / 301 / 303 / 312 / 313 / 314 / 317 / 318 / 320 / 321 / 421 / ONLINE / ONLINE (STARTS ON 27e")</f>
        <v/>
      </c>
      <c r="AP12" s="242" t="n"/>
      <c r="AQ12" s="242" t="n"/>
      <c r="AR12" s="242" t="n"/>
      <c r="AS12" s="242" t="n"/>
      <c r="AT12" s="242" t="n"/>
      <c r="AU12" s="242" t="n"/>
      <c r="AV12" s="242" t="n"/>
      <c r="AW12" s="242" t="n"/>
      <c r="AX12" s="242" t="n"/>
      <c r="AY12" s="242" t="n"/>
      <c r="AZ12" s="242" t="n"/>
      <c r="BA12" s="242" t="n"/>
      <c r="BB12" s="242" t="n"/>
      <c r="BC12" s="242" t="n"/>
    </row>
    <row r="13">
      <c r="A13" s="761" t="inlineStr">
        <is>
          <t>14:20-15:50</t>
        </is>
      </c>
      <c r="B13" s="872" t="n"/>
      <c r="C13" s="121" t="inlineStr">
        <is>
          <t>Data Structures and Algorithms (lab)</t>
        </is>
      </c>
      <c r="D13" s="122" t="inlineStr">
        <is>
          <t>Mathematical Analysis II (lab)</t>
        </is>
      </c>
      <c r="E13" s="554" t="n"/>
      <c r="F13" s="159" t="inlineStr">
        <is>
          <t>Data Structures and Algorithms (lab)</t>
        </is>
      </c>
      <c r="G13" s="554" t="n"/>
      <c r="H13" s="190" t="n"/>
      <c r="I13" s="121" t="inlineStr">
        <is>
          <t>Data Structures and Algorithms (lab)</t>
        </is>
      </c>
      <c r="J13" s="554" t="n"/>
      <c r="K13" s="159" t="inlineStr">
        <is>
          <t>Data Structures and Algorithms (lab)</t>
        </is>
      </c>
      <c r="L13" s="921" t="inlineStr">
        <is>
          <t>14:40-16:10</t>
        </is>
      </c>
      <c r="M13" s="161" t="n"/>
      <c r="N13" s="161" t="n"/>
      <c r="O13" s="161" t="n"/>
      <c r="P13" s="161" t="n"/>
      <c r="Q13" s="161" t="n"/>
      <c r="R13" s="873" t="inlineStr">
        <is>
          <t>Introduction to Machine Learning (lab)</t>
        </is>
      </c>
      <c r="S13" s="602" t="inlineStr">
        <is>
          <t>Reinforcement Learning (lec)</t>
        </is>
      </c>
      <c r="T13" s="122" t="inlineStr">
        <is>
          <t>Fundamental of Robotics (lab)</t>
        </is>
      </c>
      <c r="U13" s="1322" t="inlineStr">
        <is>
          <t>14:30-16:00</t>
        </is>
      </c>
      <c r="V13" s="1170" t="n"/>
      <c r="W13" s="1157" t="n"/>
      <c r="X13" s="60" t="n"/>
      <c r="Y13" s="128" t="inlineStr">
        <is>
          <t>Signals and Systems (lab)</t>
        </is>
      </c>
      <c r="Z13" s="129" t="n"/>
      <c r="AA13" s="573" t="n"/>
      <c r="AB13" s="921" t="inlineStr">
        <is>
          <t>14:50-16:20</t>
        </is>
      </c>
      <c r="AC13" s="237" t="n"/>
      <c r="AE13" s="604" t="n"/>
      <c r="AF13" s="405" t="n"/>
      <c r="AG13" s="405" t="n"/>
      <c r="AH13" s="503" t="n"/>
      <c r="AI13" s="761" t="inlineStr">
        <is>
          <t>14:20-15:50</t>
        </is>
      </c>
      <c r="AJ13" s="57" t="n"/>
      <c r="AL13" s="605" t="n"/>
      <c r="AM13" s="185" t="n"/>
      <c r="AN13" s="60" t="n"/>
      <c r="AO13" s="242" t="n"/>
      <c r="AP13" s="242" t="n"/>
      <c r="AQ13" s="242" t="n"/>
      <c r="AR13" s="242" t="n"/>
      <c r="AS13" s="242" t="n"/>
      <c r="AT13" s="242" t="n"/>
      <c r="AU13" s="242" t="n"/>
      <c r="AV13" s="242" t="n"/>
      <c r="AW13" s="242" t="n"/>
      <c r="AX13" s="242" t="n"/>
      <c r="AY13" s="242" t="n"/>
      <c r="AZ13" s="242" t="n"/>
      <c r="BA13" s="242" t="n"/>
      <c r="BB13" s="242" t="n"/>
      <c r="BC13" s="242" t="n"/>
    </row>
    <row r="14">
      <c r="A14" t="inlineStr">
        <is>
          <t>14:20-15:50</t>
        </is>
      </c>
      <c r="B14" s="877" t="n"/>
      <c r="C14" s="168" t="inlineStr">
        <is>
          <t>Khaled Ismaeel</t>
        </is>
      </c>
      <c r="D14" s="135" t="inlineStr">
        <is>
          <t>Ramil Nasibullin</t>
        </is>
      </c>
      <c r="E14" s="1156" t="n"/>
      <c r="F14" s="1155" t="inlineStr">
        <is>
          <t>Alaa Aldin Hajjar</t>
        </is>
      </c>
      <c r="G14" s="467" t="n"/>
      <c r="H14" s="306" t="n"/>
      <c r="I14" s="138" t="inlineStr">
        <is>
          <t>Ali Belal Jnadi</t>
        </is>
      </c>
      <c r="J14" s="139" t="n"/>
      <c r="K14" s="138" t="inlineStr">
        <is>
          <t>Ikechi Kalu Ndukwe</t>
        </is>
      </c>
      <c r="L14" t="inlineStr">
        <is>
          <t>14:40-16:10</t>
        </is>
      </c>
      <c r="M14" s="172" t="n"/>
      <c r="N14" s="172" t="n"/>
      <c r="O14" s="705" t="n"/>
      <c r="P14" s="172" t="n"/>
      <c r="Q14" s="172" t="n"/>
      <c r="R14" s="495" t="inlineStr">
        <is>
          <t>Yusuf Mesbah</t>
        </is>
      </c>
      <c r="S14" s="607" t="inlineStr">
        <is>
          <t>Ahsan Kazmi</t>
        </is>
      </c>
      <c r="T14" s="135" t="inlineStr">
        <is>
          <t>Alexandr Maloletov</t>
        </is>
      </c>
      <c r="U14" t="inlineStr">
        <is>
          <t>14:30-16:00</t>
        </is>
      </c>
      <c r="X14" s="72" t="n"/>
      <c r="Y14" s="142" t="inlineStr">
        <is>
          <t>Albert Nasybullin</t>
        </is>
      </c>
      <c r="Z14" s="172" t="n"/>
      <c r="AA14" s="306" t="n"/>
      <c r="AB14" t="inlineStr">
        <is>
          <t>14:50-16:20</t>
        </is>
      </c>
      <c r="AC14" s="470" t="n"/>
      <c r="AE14" s="287" t="n"/>
      <c r="AF14" s="409" t="n"/>
      <c r="AG14" s="409" t="n"/>
      <c r="AH14" s="508" t="n"/>
      <c r="AI14" t="inlineStr">
        <is>
          <t>14:20-15:50</t>
        </is>
      </c>
      <c r="AJ14" s="70" t="n"/>
      <c r="AL14" s="1188" t="n"/>
      <c r="AM14" s="126" t="n"/>
      <c r="AN14" s="467" t="n"/>
      <c r="AO14" s="242" t="n"/>
      <c r="AP14" s="242" t="n"/>
      <c r="AQ14" s="242" t="n"/>
      <c r="AR14" s="242" t="n"/>
      <c r="AS14" s="242" t="n"/>
      <c r="AT14" s="242" t="n"/>
      <c r="AU14" s="242" t="n"/>
      <c r="AV14" s="242" t="n"/>
      <c r="AW14" s="242" t="n"/>
      <c r="AX14" s="242" t="n"/>
      <c r="AY14" s="242" t="n"/>
      <c r="AZ14" s="242" t="n"/>
      <c r="BA14" s="242" t="n"/>
      <c r="BB14" s="242" t="n"/>
      <c r="BC14" s="242" t="n"/>
    </row>
    <row r="15">
      <c r="A15" t="inlineStr">
        <is>
          <t>14:20-15:50</t>
        </is>
      </c>
      <c r="B15" s="916" t="n"/>
      <c r="C15" s="147" t="n">
        <v>303</v>
      </c>
      <c r="D15" s="149" t="n">
        <v>320</v>
      </c>
      <c r="E15" s="1157" t="n"/>
      <c r="F15" s="147" t="n">
        <v>321</v>
      </c>
      <c r="G15" s="756" t="n"/>
      <c r="H15" s="866" t="n"/>
      <c r="I15" s="147" t="n">
        <v>101</v>
      </c>
      <c r="J15" s="1157" t="n"/>
      <c r="K15" s="147" t="n">
        <v>314</v>
      </c>
      <c r="L15" t="inlineStr">
        <is>
          <t>14:40-16:10</t>
        </is>
      </c>
      <c r="M15" s="756" t="n"/>
      <c r="N15" s="756" t="n"/>
      <c r="O15" s="756" t="n"/>
      <c r="P15" s="756" t="n"/>
      <c r="Q15" s="756" t="n"/>
      <c r="R15" s="609" t="n">
        <v>421</v>
      </c>
      <c r="S15" s="610" t="inlineStr">
        <is>
          <t xml:space="preserve">ONLINE </t>
        </is>
      </c>
      <c r="T15" s="153" t="n">
        <v>102</v>
      </c>
      <c r="U15" t="inlineStr">
        <is>
          <t>14:30-16:00</t>
        </is>
      </c>
      <c r="X15" s="1157" t="n"/>
      <c r="Y15" s="154" t="n">
        <v>313</v>
      </c>
      <c r="Z15" s="756" t="n"/>
      <c r="AA15" s="333" t="n"/>
      <c r="AB15" t="inlineStr">
        <is>
          <t>14:50-16:20</t>
        </is>
      </c>
      <c r="AC15" s="1392" t="n"/>
      <c r="AE15" s="916" t="n"/>
      <c r="AF15" s="409" t="n"/>
      <c r="AG15" s="409" t="n"/>
      <c r="AH15" s="508" t="n"/>
      <c r="AI15" t="inlineStr">
        <is>
          <t>14:20-15:50</t>
        </is>
      </c>
      <c r="AJ15" s="1167" t="n"/>
      <c r="AL15" s="743" t="n"/>
      <c r="AM15" s="1170" t="n"/>
      <c r="AN15" s="1157" t="n"/>
      <c r="AO15" s="242">
        <f>IFERROR(__xludf.DUMMYFUNCTION("ARRAYFORMULA(TEXTJOIN("" / "",TRUE,sort(TRANSPOSE(trim(split(SUBSTITUTE(JOIN("","",A15:AN15),""/"",""e,""),"","",true,true))))))"),"101 / 102 / 303 / 313 / 314 / 320 / 321 / 421 / ONLINE")</f>
        <v/>
      </c>
      <c r="AP15" s="242" t="n"/>
      <c r="AQ15" s="242" t="n"/>
      <c r="AR15" s="242" t="n"/>
      <c r="AS15" s="242" t="n"/>
      <c r="AT15" s="242" t="n"/>
      <c r="AU15" s="242" t="n"/>
      <c r="AV15" s="242" t="n"/>
      <c r="AW15" s="242" t="n"/>
      <c r="AX15" s="242" t="n"/>
      <c r="AY15" s="242" t="n"/>
      <c r="AZ15" s="242" t="n"/>
      <c r="BA15" s="242" t="n"/>
      <c r="BB15" s="242" t="n"/>
      <c r="BC15" s="242" t="n"/>
    </row>
    <row r="16">
      <c r="A16" s="761" t="inlineStr">
        <is>
          <t>16:00-17:30</t>
        </is>
      </c>
      <c r="B16" s="190" t="n"/>
      <c r="C16" s="872" t="n"/>
      <c r="D16" s="121" t="inlineStr">
        <is>
          <t>Data Structures and Algorithms (lab)</t>
        </is>
      </c>
      <c r="E16" s="181" t="inlineStr">
        <is>
          <t xml:space="preserve">Analytical Geometry and Linear Algebra II (lab) </t>
        </is>
      </c>
      <c r="F16" s="1333" t="n"/>
      <c r="G16" s="159" t="inlineStr">
        <is>
          <t>Data Structures and Algorithms (lab)</t>
        </is>
      </c>
      <c r="H16" s="838" t="n"/>
      <c r="I16" s="718" t="n"/>
      <c r="J16" s="554" t="n"/>
      <c r="K16" s="196" t="n"/>
      <c r="L16" s="1322" t="inlineStr">
        <is>
          <t>16:20-17:50</t>
        </is>
      </c>
      <c r="M16" s="185" t="n"/>
      <c r="N16" s="185" t="n"/>
      <c r="O16" s="185" t="n"/>
      <c r="P16" s="186" t="n"/>
      <c r="Q16" s="376" t="n"/>
      <c r="R16" s="554" t="n"/>
      <c r="S16" s="612" t="inlineStr">
        <is>
          <t>Reinforcement Learning(lab)</t>
        </is>
      </c>
      <c r="T16" s="554" t="n"/>
      <c r="U16" s="761" t="inlineStr">
        <is>
          <t>16:10-17:40</t>
        </is>
      </c>
      <c r="V16" s="916" t="n"/>
      <c r="W16" s="190" t="n"/>
      <c r="X16" s="333" t="n"/>
      <c r="Y16" s="190" t="n"/>
      <c r="Z16" s="191" t="n"/>
      <c r="AA16" s="741" t="n"/>
      <c r="AB16" s="1322" t="inlineStr">
        <is>
          <t>16:30-18:00</t>
        </is>
      </c>
      <c r="AC16" s="759" t="n"/>
      <c r="AD16" s="759" t="n"/>
      <c r="AE16" s="759" t="n"/>
      <c r="AF16" s="761" t="n"/>
      <c r="AG16" s="761" t="n"/>
      <c r="AH16" s="761" t="n"/>
      <c r="AI16" s="761" t="inlineStr">
        <is>
          <t>16:00-17:30</t>
        </is>
      </c>
      <c r="AJ16" s="739" t="n"/>
      <c r="AK16" s="739" t="n"/>
      <c r="AL16" s="761" t="n"/>
      <c r="AM16" s="741" t="n"/>
      <c r="AN16" s="761" t="n"/>
      <c r="AO16" s="242" t="n"/>
      <c r="AP16" s="242" t="n"/>
      <c r="AQ16" s="242" t="n"/>
      <c r="AR16" s="242" t="n"/>
      <c r="AS16" s="242" t="n"/>
      <c r="AT16" s="242" t="n"/>
      <c r="AU16" s="242" t="n"/>
      <c r="AV16" s="242" t="n"/>
      <c r="AW16" s="242" t="n"/>
      <c r="AX16" s="242" t="n"/>
      <c r="AY16" s="242" t="n"/>
      <c r="AZ16" s="242" t="n"/>
      <c r="BA16" s="242" t="n"/>
      <c r="BB16" s="242" t="n"/>
      <c r="BC16" s="242" t="n"/>
    </row>
    <row r="17">
      <c r="A17" t="inlineStr">
        <is>
          <t>16:00-17:30</t>
        </is>
      </c>
      <c r="B17" s="133" t="n"/>
      <c r="C17" s="877" t="n"/>
      <c r="D17" s="168" t="inlineStr">
        <is>
          <t>Khaled Ismaeel</t>
        </is>
      </c>
      <c r="E17" s="197" t="inlineStr">
        <is>
          <t>Ramil Nasibullin</t>
        </is>
      </c>
      <c r="G17" s="1155" t="inlineStr">
        <is>
          <t>Alaa Aldin Hajjar</t>
        </is>
      </c>
      <c r="H17" s="198" t="n"/>
      <c r="J17" s="171" t="n"/>
      <c r="K17" s="590" t="n"/>
      <c r="L17" t="inlineStr">
        <is>
          <t>16:20-17:50</t>
        </is>
      </c>
      <c r="M17" s="126" t="n"/>
      <c r="N17" s="126" t="n"/>
      <c r="O17" s="200" t="n"/>
      <c r="P17" s="1105" t="n"/>
      <c r="Q17" s="1093" t="n"/>
      <c r="R17" s="72" t="n"/>
      <c r="S17" s="615" t="inlineStr">
        <is>
          <t>Amirreza Darvishzadeh</t>
        </is>
      </c>
      <c r="T17" s="467" t="n"/>
      <c r="U17" t="inlineStr">
        <is>
          <t>16:10-17:40</t>
        </is>
      </c>
      <c r="W17" s="306" t="n"/>
      <c r="Y17" s="306" t="n"/>
      <c r="Z17" s="203" t="n"/>
      <c r="AB17" t="inlineStr">
        <is>
          <t>16:30-18:00</t>
        </is>
      </c>
      <c r="AI17" t="inlineStr">
        <is>
          <t>16:00-17:30</t>
        </is>
      </c>
      <c r="AK17" s="739" t="n"/>
      <c r="AO17" s="242" t="n"/>
      <c r="AP17" s="242" t="n"/>
      <c r="AQ17" s="242" t="n"/>
      <c r="AR17" s="242" t="n"/>
      <c r="AS17" s="242" t="n"/>
      <c r="AT17" s="242" t="n"/>
      <c r="AU17" s="242" t="n"/>
      <c r="AV17" s="242" t="n"/>
      <c r="AW17" s="242" t="n"/>
      <c r="AX17" s="242" t="n"/>
      <c r="AY17" s="242" t="n"/>
      <c r="AZ17" s="242" t="n"/>
      <c r="BA17" s="242" t="n"/>
      <c r="BB17" s="242" t="n"/>
      <c r="BC17" s="242" t="n"/>
    </row>
    <row r="18">
      <c r="A18" t="inlineStr">
        <is>
          <t>16:00-17:30</t>
        </is>
      </c>
      <c r="B18" s="333" t="n"/>
      <c r="C18" s="916" t="n"/>
      <c r="D18" s="147" t="n">
        <v>303</v>
      </c>
      <c r="E18" s="205" t="n">
        <v>320</v>
      </c>
      <c r="G18" s="206" t="n">
        <v>321</v>
      </c>
      <c r="H18" s="866" t="n"/>
      <c r="J18" s="1157" t="n"/>
      <c r="K18" s="741" t="n"/>
      <c r="L18" t="inlineStr">
        <is>
          <t>16:20-17:50</t>
        </is>
      </c>
      <c r="M18" s="212" t="n"/>
      <c r="N18" s="212" t="n"/>
      <c r="O18" s="570" t="n"/>
      <c r="P18" s="211" t="n"/>
      <c r="Q18" s="212" t="n"/>
      <c r="R18" s="570" t="n"/>
      <c r="S18" s="616" t="n">
        <v>314</v>
      </c>
      <c r="T18" s="1157" t="n"/>
      <c r="U18" t="inlineStr">
        <is>
          <t>16:10-17:40</t>
        </is>
      </c>
      <c r="W18" s="333" t="n"/>
      <c r="Y18" s="333" t="n"/>
      <c r="Z18" s="214" t="n"/>
      <c r="AB18" t="inlineStr">
        <is>
          <t>16:30-18:00</t>
        </is>
      </c>
      <c r="AI18" t="inlineStr">
        <is>
          <t>16:00-17:30</t>
        </is>
      </c>
      <c r="AK18" s="739" t="n"/>
      <c r="AO18" s="242">
        <f>IFERROR(__xludf.DUMMYFUNCTION("ARRAYFORMULA(TEXTJOIN("" / "",TRUE,sort(TRANSPOSE(trim(split(SUBSTITUTE(JOIN("","",A18:AN18),""/"",""e,""),"","",true,true))))))"),"303 / 314 / 320 / 321")</f>
        <v/>
      </c>
      <c r="AP18" s="242" t="n"/>
      <c r="AQ18" s="242" t="n"/>
      <c r="AR18" s="242" t="n"/>
      <c r="AS18" s="242" t="n"/>
      <c r="AT18" s="242" t="n"/>
      <c r="AU18" s="242" t="n"/>
      <c r="AV18" s="242" t="n"/>
      <c r="AW18" s="242" t="n"/>
      <c r="AX18" s="242" t="n"/>
      <c r="AY18" s="242" t="n"/>
      <c r="AZ18" s="242" t="n"/>
      <c r="BA18" s="242" t="n"/>
      <c r="BB18" s="242" t="n"/>
      <c r="BC18" s="242" t="n"/>
    </row>
    <row r="19">
      <c r="A19" s="761" t="inlineStr">
        <is>
          <t>17:40-19:10</t>
        </is>
      </c>
      <c r="B19" s="918" t="n"/>
      <c r="J19" s="573" t="n"/>
      <c r="K19" s="573" t="n"/>
      <c r="L19" s="1322" t="inlineStr">
        <is>
          <t>18:00-19:30</t>
        </is>
      </c>
      <c r="M19" s="739" t="n"/>
      <c r="N19" s="761" t="n"/>
      <c r="O19" s="761" t="n"/>
      <c r="P19" s="741" t="n"/>
      <c r="Q19" s="741" t="n"/>
      <c r="R19" s="741" t="n"/>
      <c r="S19" s="741" t="n"/>
      <c r="T19" s="741" t="n"/>
      <c r="U19" s="1322" t="inlineStr">
        <is>
          <t>17:50-19:20</t>
        </is>
      </c>
      <c r="V19" s="328" t="n"/>
      <c r="W19" s="761" t="n"/>
      <c r="X19" s="761" t="n"/>
      <c r="Y19" s="875" t="n"/>
      <c r="Z19" s="761" t="n"/>
      <c r="AA19" s="761" t="n"/>
      <c r="AB19" s="1322" t="inlineStr">
        <is>
          <t>18:10-19:40</t>
        </is>
      </c>
      <c r="AC19" s="761" t="n"/>
      <c r="AD19" s="761" t="n"/>
      <c r="AE19" s="761" t="n"/>
      <c r="AF19" s="761" t="n"/>
      <c r="AG19" s="761" t="n"/>
      <c r="AH19" s="761" t="n"/>
      <c r="AI19" s="761" t="inlineStr">
        <is>
          <t>17:40-19:10</t>
        </is>
      </c>
      <c r="AJ19" s="328" t="n"/>
      <c r="AK19" s="328" t="n"/>
      <c r="AL19" s="761" t="n"/>
      <c r="AM19" s="761" t="n"/>
      <c r="AN19" s="761" t="n"/>
      <c r="AO19" s="242" t="n"/>
      <c r="AP19" s="242" t="n"/>
      <c r="AQ19" s="242" t="n"/>
      <c r="AR19" s="242" t="n"/>
      <c r="AS19" s="242" t="n"/>
      <c r="AT19" s="242" t="n"/>
      <c r="AU19" s="242" t="n"/>
      <c r="AV19" s="242" t="n"/>
      <c r="AW19" s="242" t="n"/>
      <c r="AX19" s="242" t="n"/>
      <c r="AY19" s="242" t="n"/>
      <c r="AZ19" s="242" t="n"/>
      <c r="BA19" s="242" t="n"/>
      <c r="BB19" s="242" t="n"/>
      <c r="BC19" s="242" t="n"/>
    </row>
    <row r="20">
      <c r="A20" t="inlineStr">
        <is>
          <t>17:40-19:10</t>
        </is>
      </c>
      <c r="B20" s="1059" t="n"/>
      <c r="J20" s="573" t="n"/>
      <c r="K20" s="573" t="n"/>
      <c r="L20" t="inlineStr">
        <is>
          <t>18:00-19:30</t>
        </is>
      </c>
      <c r="S20" s="741" t="n"/>
      <c r="T20" s="741" t="n"/>
      <c r="U20" t="inlineStr">
        <is>
          <t>17:50-19:20</t>
        </is>
      </c>
      <c r="Y20" s="774" t="n"/>
      <c r="AB20" t="inlineStr">
        <is>
          <t>18:10-19:40</t>
        </is>
      </c>
      <c r="AI20" t="inlineStr">
        <is>
          <t>17:40-19:10</t>
        </is>
      </c>
      <c r="AK20" s="328" t="n"/>
      <c r="AO20" s="242" t="n"/>
      <c r="AP20" s="242" t="n"/>
      <c r="AQ20" s="242" t="n"/>
      <c r="AR20" s="242" t="n"/>
      <c r="AS20" s="242" t="n"/>
      <c r="AT20" s="242" t="n"/>
      <c r="AU20" s="242" t="n"/>
      <c r="AV20" s="242" t="n"/>
      <c r="AW20" s="242" t="n"/>
      <c r="AX20" s="242" t="n"/>
      <c r="AY20" s="242" t="n"/>
      <c r="AZ20" s="242" t="n"/>
      <c r="BA20" s="242" t="n"/>
      <c r="BB20" s="242" t="n"/>
      <c r="BC20" s="242" t="n"/>
    </row>
    <row r="21">
      <c r="A21" t="inlineStr">
        <is>
          <t>17:40-19:10</t>
        </is>
      </c>
      <c r="B21" s="878" t="n"/>
      <c r="J21" s="573" t="n"/>
      <c r="K21" s="879" t="n"/>
      <c r="L21" t="inlineStr">
        <is>
          <t>18:00-19:30</t>
        </is>
      </c>
      <c r="S21" s="741" t="n"/>
      <c r="T21" s="741" t="n"/>
      <c r="U21" t="inlineStr">
        <is>
          <t>17:50-19:20</t>
        </is>
      </c>
      <c r="Y21" s="881" t="n"/>
      <c r="AB21" t="inlineStr">
        <is>
          <t>18:10-19:40</t>
        </is>
      </c>
      <c r="AI21" t="inlineStr">
        <is>
          <t>17:40-19:10</t>
        </is>
      </c>
      <c r="AK21" s="328" t="n"/>
      <c r="AO21" s="242">
        <f>CONCATENATE(A21:AN21)</f>
        <v/>
      </c>
      <c r="AP21" s="242" t="n"/>
      <c r="AQ21" s="242" t="n"/>
      <c r="AR21" s="242" t="n"/>
      <c r="AS21" s="242" t="n"/>
      <c r="AT21" s="242" t="n"/>
      <c r="AU21" s="242" t="n"/>
      <c r="AV21" s="242" t="n"/>
      <c r="AW21" s="242" t="n"/>
      <c r="AX21" s="242" t="n"/>
      <c r="AY21" s="242" t="n"/>
      <c r="AZ21" s="242" t="n"/>
      <c r="BA21" s="242" t="n"/>
      <c r="BB21" s="242" t="n"/>
      <c r="BC21" s="242" t="n"/>
    </row>
    <row r="22">
      <c r="A22" s="791" t="inlineStr">
        <is>
          <t>TUESDAY</t>
        </is>
      </c>
      <c r="B22" s="886" t="n"/>
      <c r="J22" s="794" t="n"/>
      <c r="K22" s="227" t="n"/>
      <c r="L22" s="228" t="inlineStr">
        <is>
          <t>TUESDAY</t>
        </is>
      </c>
      <c r="M22" s="1019" t="n"/>
      <c r="S22" s="794" t="n"/>
      <c r="T22" s="794" t="n"/>
      <c r="U22" s="228" t="inlineStr">
        <is>
          <t>TUESDAY</t>
        </is>
      </c>
      <c r="V22" s="886" t="n"/>
      <c r="W22" s="227" t="n"/>
      <c r="X22" s="227" t="n"/>
      <c r="Y22" s="227" t="n"/>
      <c r="Z22" s="227" t="n"/>
      <c r="AA22" s="227" t="n"/>
      <c r="AB22" s="228" t="inlineStr">
        <is>
          <t>TUESDAY</t>
        </is>
      </c>
      <c r="AC22" s="1019" t="n"/>
      <c r="AI22" s="791" t="inlineStr">
        <is>
          <t>TUESDAY</t>
        </is>
      </c>
      <c r="AJ22" s="1019" t="n"/>
      <c r="AK22" s="1019" t="n"/>
      <c r="AL22" s="794" t="n"/>
      <c r="AM22" s="794" t="n"/>
      <c r="AN22" s="233" t="n"/>
      <c r="AO22" s="889" t="n"/>
      <c r="AP22" s="889" t="n"/>
      <c r="AQ22" s="889" t="n"/>
      <c r="AR22" s="889" t="n"/>
      <c r="AS22" s="889" t="n"/>
      <c r="AT22" s="889" t="n"/>
      <c r="AU22" s="889" t="n"/>
      <c r="AV22" s="889" t="n"/>
      <c r="AW22" s="889" t="n"/>
      <c r="AX22" s="889" t="n"/>
      <c r="AY22" s="889" t="n"/>
      <c r="AZ22" s="889" t="n"/>
      <c r="BA22" s="889" t="n"/>
      <c r="BB22" s="889" t="n"/>
      <c r="BC22" s="889" t="n"/>
    </row>
    <row r="23">
      <c r="A23" s="761" t="inlineStr">
        <is>
          <t>09:00-10:30</t>
        </is>
      </c>
      <c r="B23" s="1335" t="inlineStr">
        <is>
          <t>Software Systems Analysis and Design (lec)</t>
        </is>
      </c>
      <c r="C23" t="inlineStr">
        <is>
          <t>Software Systems Analysis and Design (lec)</t>
        </is>
      </c>
      <c r="D23" t="inlineStr">
        <is>
          <t>Software Systems Analysis and Design (lec)</t>
        </is>
      </c>
      <c r="E23" t="inlineStr">
        <is>
          <t>Software Systems Analysis and Design (lec)</t>
        </is>
      </c>
      <c r="F23" t="inlineStr">
        <is>
          <t>Software Systems Analysis and Design (lec)</t>
        </is>
      </c>
      <c r="G23" t="inlineStr">
        <is>
          <t>Software Systems Analysis and Design (lec)</t>
        </is>
      </c>
      <c r="H23" t="inlineStr">
        <is>
          <t>Software Systems Analysis and Design (lec)</t>
        </is>
      </c>
      <c r="I23" t="inlineStr">
        <is>
          <t>Software Systems Analysis and Design (lec)</t>
        </is>
      </c>
      <c r="J23" t="inlineStr">
        <is>
          <t>Software Systems Analysis and Design (lec)</t>
        </is>
      </c>
      <c r="K23" t="inlineStr">
        <is>
          <t>Software Systems Analysis and Design (lec)</t>
        </is>
      </c>
      <c r="L23" s="1322" t="inlineStr">
        <is>
          <t>09:20-10:50</t>
        </is>
      </c>
      <c r="M23" s="437" t="n"/>
      <c r="N23" s="437" t="n"/>
      <c r="O23" s="437" t="n"/>
      <c r="P23" s="437" t="n"/>
      <c r="Q23" s="1024" t="inlineStr">
        <is>
          <t>Nature Inspired Computing (lec)</t>
        </is>
      </c>
      <c r="R23" t="inlineStr">
        <is>
          <t>Nature Inspired Computing (lec)</t>
        </is>
      </c>
      <c r="S23" s="437" t="n"/>
      <c r="T23" s="161" t="n"/>
      <c r="U23" s="761" t="inlineStr">
        <is>
          <t>09:10-10:40</t>
        </is>
      </c>
      <c r="V23" s="181" t="inlineStr">
        <is>
          <t>Advanced compiler construction and program analysis (lec)</t>
        </is>
      </c>
      <c r="W23" t="inlineStr">
        <is>
          <t>Advanced compiler construction and program analysis (lec)</t>
        </is>
      </c>
      <c r="X23" s="238" t="n"/>
      <c r="Y23" s="238" t="n"/>
      <c r="Z23" s="239" t="n"/>
      <c r="AA23" s="185" t="n"/>
      <c r="AB23" s="761" t="inlineStr">
        <is>
          <t>09:30-11:00</t>
        </is>
      </c>
      <c r="AC23" s="1337" t="n"/>
      <c r="AF23" s="554" t="n"/>
      <c r="AI23" s="761" t="inlineStr">
        <is>
          <t>09:00-10:30</t>
        </is>
      </c>
      <c r="AJ23" s="439" t="n"/>
      <c r="AL23" s="911" t="inlineStr">
        <is>
          <t xml:space="preserve">
Advanced Information Retrieval (lec)
</t>
        </is>
      </c>
      <c r="AM23" s="185" t="n"/>
      <c r="AN23" s="237" t="n"/>
      <c r="AO23" s="242" t="n"/>
      <c r="AP23" s="242" t="n"/>
      <c r="AQ23" s="242" t="n"/>
      <c r="AR23" s="242" t="n"/>
      <c r="AS23" s="242" t="n"/>
      <c r="AT23" s="242" t="n"/>
      <c r="AU23" s="242" t="n"/>
      <c r="AV23" s="242" t="n"/>
      <c r="AW23" s="242" t="n"/>
      <c r="AX23" s="242" t="n"/>
      <c r="AY23" s="242" t="n"/>
      <c r="AZ23" s="242" t="n"/>
      <c r="BA23" s="242" t="n"/>
      <c r="BB23" s="242" t="n"/>
      <c r="BC23" s="242" t="n"/>
    </row>
    <row r="24">
      <c r="A24" t="inlineStr">
        <is>
          <t>09:00-10:30</t>
        </is>
      </c>
      <c r="B24" s="1338" t="inlineStr">
        <is>
          <t>Evgeni Zouev</t>
        </is>
      </c>
      <c r="C24" t="inlineStr">
        <is>
          <t>Evgeni Zouev</t>
        </is>
      </c>
      <c r="D24" t="inlineStr">
        <is>
          <t>Evgeni Zouev</t>
        </is>
      </c>
      <c r="E24" t="inlineStr">
        <is>
          <t>Evgeni Zouev</t>
        </is>
      </c>
      <c r="F24" t="inlineStr">
        <is>
          <t>Evgeni Zouev</t>
        </is>
      </c>
      <c r="G24" t="inlineStr">
        <is>
          <t>Evgeni Zouev</t>
        </is>
      </c>
      <c r="H24" t="inlineStr">
        <is>
          <t>Evgeni Zouev</t>
        </is>
      </c>
      <c r="I24" t="inlineStr">
        <is>
          <t>Evgeni Zouev</t>
        </is>
      </c>
      <c r="J24" t="inlineStr">
        <is>
          <t>Evgeni Zouev</t>
        </is>
      </c>
      <c r="K24" t="inlineStr">
        <is>
          <t>Evgeni Zouev</t>
        </is>
      </c>
      <c r="L24" t="inlineStr">
        <is>
          <t>09:20-10:50</t>
        </is>
      </c>
      <c r="M24" s="476" t="n"/>
      <c r="N24" s="476" t="n"/>
      <c r="O24" s="476" t="n"/>
      <c r="P24" s="476" t="n"/>
      <c r="Q24" s="646" t="inlineStr">
        <is>
          <t>Muhammad Fahim</t>
        </is>
      </c>
      <c r="R24" t="inlineStr">
        <is>
          <t>Muhammad Fahim</t>
        </is>
      </c>
      <c r="S24" s="476" t="n"/>
      <c r="T24" s="172" t="n"/>
      <c r="U24" t="inlineStr">
        <is>
          <t>09:10-10:40</t>
        </is>
      </c>
      <c r="V24" s="197" t="inlineStr">
        <is>
          <t>Nikolay Kudasov</t>
        </is>
      </c>
      <c r="W24" t="inlineStr">
        <is>
          <t>Nikolay Kudasov</t>
        </is>
      </c>
      <c r="X24" s="1150" t="n"/>
      <c r="Y24" s="1150" t="n"/>
      <c r="Z24" s="126" t="n"/>
      <c r="AA24" s="126" t="n"/>
      <c r="AB24" t="inlineStr">
        <is>
          <t>09:30-11:00</t>
        </is>
      </c>
      <c r="AC24" s="139" t="n"/>
      <c r="AF24" s="467" t="n"/>
      <c r="AI24" t="inlineStr">
        <is>
          <t>09:00-10:30</t>
        </is>
      </c>
      <c r="AJ24" s="72" t="n"/>
      <c r="AL24" s="247" t="inlineStr">
        <is>
          <t>Stanislav Protasov</t>
        </is>
      </c>
      <c r="AM24" s="139" t="n"/>
      <c r="AN24" s="467" t="n"/>
      <c r="AO24" s="242" t="n"/>
      <c r="AP24" s="242" t="n"/>
      <c r="AQ24" s="242" t="n"/>
      <c r="AR24" s="242" t="n"/>
      <c r="AS24" s="242" t="n"/>
      <c r="AT24" s="242" t="n"/>
      <c r="AU24" s="242" t="n"/>
      <c r="AV24" s="242" t="n"/>
      <c r="AW24" s="242" t="n"/>
      <c r="AX24" s="242" t="n"/>
      <c r="AY24" s="242" t="n"/>
      <c r="AZ24" s="242" t="n"/>
      <c r="BA24" s="242" t="n"/>
      <c r="BB24" s="242" t="n"/>
      <c r="BC24" s="242" t="n"/>
    </row>
    <row r="25">
      <c r="A25" t="inlineStr">
        <is>
          <t>09:00-10:30</t>
        </is>
      </c>
      <c r="B25" s="1340" t="n">
        <v>108</v>
      </c>
      <c r="C25" t="n">
        <v>108</v>
      </c>
      <c r="D25" t="n">
        <v>108</v>
      </c>
      <c r="E25" t="n">
        <v>108</v>
      </c>
      <c r="F25" t="n">
        <v>108</v>
      </c>
      <c r="G25" t="n">
        <v>108</v>
      </c>
      <c r="H25" t="n">
        <v>108</v>
      </c>
      <c r="I25" t="n">
        <v>108</v>
      </c>
      <c r="J25" t="n">
        <v>108</v>
      </c>
      <c r="K25" t="n">
        <v>108</v>
      </c>
      <c r="L25" t="inlineStr">
        <is>
          <t>09:20-10:50</t>
        </is>
      </c>
      <c r="M25" s="542" t="n"/>
      <c r="N25" s="542" t="n"/>
      <c r="O25" s="542" t="n"/>
      <c r="P25" s="542" t="n"/>
      <c r="Q25" s="1032" t="inlineStr">
        <is>
          <t>ONLINE</t>
        </is>
      </c>
      <c r="R25" t="inlineStr">
        <is>
          <t>ONLINE</t>
        </is>
      </c>
      <c r="S25" s="542" t="n"/>
      <c r="T25" s="756" t="n"/>
      <c r="U25" t="inlineStr">
        <is>
          <t>09:10-10:40</t>
        </is>
      </c>
      <c r="V25" s="1393" t="n">
        <v>106</v>
      </c>
      <c r="W25" t="n">
        <v>106</v>
      </c>
      <c r="X25" s="215" t="n"/>
      <c r="Y25" s="215" t="n"/>
      <c r="Z25" s="1170" t="n"/>
      <c r="AA25" s="126" t="n"/>
      <c r="AB25" t="inlineStr">
        <is>
          <t>09:30-11:00</t>
        </is>
      </c>
      <c r="AC25" s="1170" t="n"/>
      <c r="AF25" s="1157" t="n"/>
      <c r="AI25" t="inlineStr">
        <is>
          <t>09:00-10:30</t>
        </is>
      </c>
      <c r="AJ25" s="691" t="n"/>
      <c r="AL25" s="252" t="inlineStr">
        <is>
          <t>ONLINE</t>
        </is>
      </c>
      <c r="AM25" s="1170" t="n"/>
      <c r="AN25" s="1157" t="n"/>
      <c r="AO25" s="242">
        <f>IFERROR(__xludf.DUMMYFUNCTION("ARRAYFORMULA(TEXTJOIN("" / "",TRUE,sort(TRANSPOSE(trim(split(SUBSTITUTE(JOIN("","",A25:AN25),""/"",""e,""),"","",true,true))))))"),"106 / 108 / ONLINE / ONLINE")</f>
        <v/>
      </c>
      <c r="AP25" s="242" t="n"/>
      <c r="AQ25" s="242" t="n"/>
      <c r="AR25" s="242" t="n"/>
      <c r="AS25" s="242" t="n"/>
      <c r="AT25" s="242" t="n"/>
      <c r="AU25" s="242" t="n"/>
      <c r="AV25" s="242" t="n"/>
      <c r="AW25" s="242" t="n"/>
      <c r="AX25" s="242" t="n"/>
      <c r="AY25" s="242" t="n"/>
      <c r="AZ25" s="242" t="n"/>
      <c r="BA25" s="242" t="n"/>
      <c r="BB25" s="242" t="n"/>
      <c r="BC25" s="242" t="n"/>
    </row>
    <row r="26">
      <c r="A26" s="761" t="inlineStr">
        <is>
          <t>10:40-12:10</t>
        </is>
      </c>
      <c r="B26" s="1342" t="inlineStr">
        <is>
          <t>Software Systems Analysis and Design (tut)</t>
        </is>
      </c>
      <c r="C26" t="inlineStr">
        <is>
          <t>Software Systems Analysis and Design (tut)</t>
        </is>
      </c>
      <c r="D26" t="inlineStr">
        <is>
          <t>Software Systems Analysis and Design (tut)</t>
        </is>
      </c>
      <c r="E26" t="inlineStr">
        <is>
          <t>Software Systems Analysis and Design (tut)</t>
        </is>
      </c>
      <c r="F26" t="inlineStr">
        <is>
          <t>Software Systems Analysis and Design (tut)</t>
        </is>
      </c>
      <c r="G26" t="inlineStr">
        <is>
          <t>Software Systems Analysis and Design (tut)</t>
        </is>
      </c>
      <c r="H26" t="inlineStr">
        <is>
          <t>Software Systems Analysis and Design (tut)</t>
        </is>
      </c>
      <c r="I26" t="inlineStr">
        <is>
          <t>Software Systems Analysis and Design (tut)</t>
        </is>
      </c>
      <c r="J26" t="inlineStr">
        <is>
          <t>Software Systems Analysis and Design (tut)</t>
        </is>
      </c>
      <c r="K26" t="inlineStr">
        <is>
          <t>Software Systems Analysis and Design (tut)</t>
        </is>
      </c>
      <c r="L26" s="1322" t="inlineStr">
        <is>
          <t>11:00-12:30</t>
        </is>
      </c>
      <c r="M26" s="1343" t="inlineStr">
        <is>
          <t>Databases (lec)</t>
        </is>
      </c>
      <c r="N26" t="inlineStr">
        <is>
          <t>Databases (lec)</t>
        </is>
      </c>
      <c r="O26" t="inlineStr">
        <is>
          <t>Databases (lec)</t>
        </is>
      </c>
      <c r="P26" t="inlineStr">
        <is>
          <t>Databases (lec)</t>
        </is>
      </c>
      <c r="Q26" t="inlineStr">
        <is>
          <t>Databases (lec)</t>
        </is>
      </c>
      <c r="R26" t="inlineStr">
        <is>
          <t>Databases (lec)</t>
        </is>
      </c>
      <c r="S26" t="inlineStr">
        <is>
          <t>Databases (lec)</t>
        </is>
      </c>
      <c r="T26" s="255" t="inlineStr">
        <is>
          <t>Physics II (lec)</t>
        </is>
      </c>
      <c r="U26" s="921" t="inlineStr">
        <is>
          <t>10:50-12:20</t>
        </is>
      </c>
      <c r="V26" s="181" t="inlineStr">
        <is>
          <t>Advanced compiler construction and program analysis (lec)</t>
        </is>
      </c>
      <c r="W26" t="inlineStr">
        <is>
          <t>Advanced compiler construction and program analysis (lec)</t>
        </is>
      </c>
      <c r="X26" s="623" t="inlineStr">
        <is>
          <t>Network and Cyber Security (lec)</t>
        </is>
      </c>
      <c r="Y26" s="631" t="inlineStr">
        <is>
          <t>Introduction to Big Data (lec)</t>
        </is>
      </c>
      <c r="Z26" t="inlineStr">
        <is>
          <t>Introduction to Big Data (lec)</t>
        </is>
      </c>
      <c r="AA26" s="121" t="inlineStr">
        <is>
          <t>Robotic Systems (lec)</t>
        </is>
      </c>
      <c r="AB26" s="1322" t="inlineStr">
        <is>
          <t>11:10-12:40</t>
        </is>
      </c>
      <c r="AC26" s="438" t="inlineStr">
        <is>
          <t>History (lec)</t>
        </is>
      </c>
      <c r="AD26" t="inlineStr">
        <is>
          <t>History (lec)</t>
        </is>
      </c>
      <c r="AE26" t="inlineStr">
        <is>
          <t>History (lec)</t>
        </is>
      </c>
      <c r="AF26" t="inlineStr">
        <is>
          <t>History (lec)</t>
        </is>
      </c>
      <c r="AG26" t="inlineStr">
        <is>
          <t>History (lec)</t>
        </is>
      </c>
      <c r="AH26" t="inlineStr">
        <is>
          <t>History (lec)</t>
        </is>
      </c>
      <c r="AI26" s="761" t="inlineStr">
        <is>
          <t>10:40-12:10</t>
        </is>
      </c>
      <c r="AJ26" s="439" t="n"/>
      <c r="AL26" s="911" t="inlineStr">
        <is>
          <t>Advanced Information Retrieval (lab)</t>
        </is>
      </c>
      <c r="AM26" s="185" t="n"/>
      <c r="AN26" s="260" t="inlineStr">
        <is>
          <t>CEO Toolkit: Operations, Finance, HR, Legal Aspect, IP Law (lec)</t>
        </is>
      </c>
      <c r="AO26" s="242" t="n"/>
      <c r="AP26" s="242" t="n"/>
      <c r="AQ26" s="242" t="n"/>
      <c r="AR26" s="242" t="n"/>
      <c r="AS26" s="242" t="n"/>
      <c r="AT26" s="242" t="n"/>
      <c r="AU26" s="242" t="n"/>
      <c r="AV26" s="242" t="n"/>
      <c r="AW26" s="242" t="n"/>
      <c r="AX26" s="242" t="n"/>
      <c r="AY26" s="242" t="n"/>
      <c r="AZ26" s="242" t="n"/>
      <c r="BA26" s="242" t="n"/>
      <c r="BB26" s="242" t="n"/>
      <c r="BC26" s="242" t="n"/>
    </row>
    <row r="27">
      <c r="A27" t="inlineStr">
        <is>
          <t>10:40-12:10</t>
        </is>
      </c>
      <c r="B27" s="1338" t="inlineStr">
        <is>
          <t>Imam Muwaffaq</t>
        </is>
      </c>
      <c r="C27" t="inlineStr">
        <is>
          <t>Imam Muwaffaq</t>
        </is>
      </c>
      <c r="D27" t="inlineStr">
        <is>
          <t>Imam Muwaffaq</t>
        </is>
      </c>
      <c r="E27" t="inlineStr">
        <is>
          <t>Imam Muwaffaq</t>
        </is>
      </c>
      <c r="F27" t="inlineStr">
        <is>
          <t>Imam Muwaffaq</t>
        </is>
      </c>
      <c r="G27" t="inlineStr">
        <is>
          <t>Imam Muwaffaq</t>
        </is>
      </c>
      <c r="H27" t="inlineStr">
        <is>
          <t>Imam Muwaffaq</t>
        </is>
      </c>
      <c r="I27" t="inlineStr">
        <is>
          <t>Imam Muwaffaq</t>
        </is>
      </c>
      <c r="J27" t="inlineStr">
        <is>
          <t>Imam Muwaffaq</t>
        </is>
      </c>
      <c r="K27" t="inlineStr">
        <is>
          <t>Imam Muwaffaq</t>
        </is>
      </c>
      <c r="L27" t="inlineStr">
        <is>
          <t>11:00-12:30</t>
        </is>
      </c>
      <c r="M27" s="1344" t="inlineStr">
        <is>
          <t>Darko Bozhinoski</t>
        </is>
      </c>
      <c r="N27" t="inlineStr">
        <is>
          <t>Darko Bozhinoski</t>
        </is>
      </c>
      <c r="O27" t="inlineStr">
        <is>
          <t>Darko Bozhinoski</t>
        </is>
      </c>
      <c r="P27" t="inlineStr">
        <is>
          <t>Darko Bozhinoski</t>
        </is>
      </c>
      <c r="Q27" t="inlineStr">
        <is>
          <t>Darko Bozhinoski</t>
        </is>
      </c>
      <c r="R27" t="inlineStr">
        <is>
          <t>Darko Bozhinoski</t>
        </is>
      </c>
      <c r="S27" t="inlineStr">
        <is>
          <t>Darko Bozhinoski</t>
        </is>
      </c>
      <c r="T27" s="262" t="inlineStr">
        <is>
          <t>Victor Nikiforov</t>
        </is>
      </c>
      <c r="U27" t="inlineStr">
        <is>
          <t>10:50-12:20</t>
        </is>
      </c>
      <c r="V27" s="490" t="inlineStr">
        <is>
          <t>Nikolay Kudasov</t>
        </is>
      </c>
      <c r="W27" t="inlineStr">
        <is>
          <t>Nikolay Kudasov</t>
        </is>
      </c>
      <c r="X27" s="625" t="inlineStr">
        <is>
          <t>Niyaz Kashapov</t>
        </is>
      </c>
      <c r="Y27" s="302" t="inlineStr">
        <is>
          <t>Azat Yakupov</t>
        </is>
      </c>
      <c r="Z27" t="inlineStr">
        <is>
          <t>Azat Yakupov</t>
        </is>
      </c>
      <c r="AA27" s="491" t="inlineStr">
        <is>
          <t>Simeon Nedelchev</t>
        </is>
      </c>
      <c r="AB27" t="inlineStr">
        <is>
          <t>11:10-12:40</t>
        </is>
      </c>
      <c r="AC27" s="1345" t="inlineStr">
        <is>
          <t>Andrey Vasilev</t>
        </is>
      </c>
      <c r="AD27" t="inlineStr">
        <is>
          <t>Andrey Vasilev</t>
        </is>
      </c>
      <c r="AE27" t="inlineStr">
        <is>
          <t>Andrey Vasilev</t>
        </is>
      </c>
      <c r="AF27" t="inlineStr">
        <is>
          <t>Andrey Vasilev</t>
        </is>
      </c>
      <c r="AG27" t="inlineStr">
        <is>
          <t>Andrey Vasilev</t>
        </is>
      </c>
      <c r="AH27" t="inlineStr">
        <is>
          <t>Andrey Vasilev</t>
        </is>
      </c>
      <c r="AI27" t="inlineStr">
        <is>
          <t>10:40-12:10</t>
        </is>
      </c>
      <c r="AJ27" s="72" t="n"/>
      <c r="AL27" s="247" t="inlineStr">
        <is>
          <t>Awais Ch Muhammad</t>
        </is>
      </c>
      <c r="AM27" s="139" t="n"/>
      <c r="AN27" s="567" t="inlineStr">
        <is>
          <t>Vasil Zakiev</t>
        </is>
      </c>
      <c r="AO27" s="242" t="n"/>
      <c r="AP27" s="242" t="n"/>
      <c r="AQ27" s="242" t="n"/>
      <c r="AR27" s="242" t="n"/>
      <c r="AS27" s="242" t="n"/>
      <c r="AT27" s="242" t="n"/>
      <c r="AU27" s="242" t="n"/>
      <c r="AV27" s="242" t="n"/>
      <c r="AW27" s="242" t="n"/>
      <c r="AX27" s="242" t="n"/>
      <c r="AY27" s="242" t="n"/>
      <c r="AZ27" s="242" t="n"/>
      <c r="BA27" s="242" t="n"/>
      <c r="BB27" s="242" t="n"/>
      <c r="BC27" s="242" t="n"/>
    </row>
    <row r="28">
      <c r="A28" t="inlineStr">
        <is>
          <t>10:40-12:10</t>
        </is>
      </c>
      <c r="B28" s="1340" t="inlineStr">
        <is>
          <t>ONLINE</t>
        </is>
      </c>
      <c r="C28" t="inlineStr">
        <is>
          <t>ONLINE</t>
        </is>
      </c>
      <c r="D28" t="inlineStr">
        <is>
          <t>ONLINE</t>
        </is>
      </c>
      <c r="E28" t="inlineStr">
        <is>
          <t>ONLINE</t>
        </is>
      </c>
      <c r="F28" t="inlineStr">
        <is>
          <t>ONLINE</t>
        </is>
      </c>
      <c r="G28" t="inlineStr">
        <is>
          <t>ONLINE</t>
        </is>
      </c>
      <c r="H28" t="inlineStr">
        <is>
          <t>ONLINE</t>
        </is>
      </c>
      <c r="I28" t="inlineStr">
        <is>
          <t>ONLINE</t>
        </is>
      </c>
      <c r="J28" t="inlineStr">
        <is>
          <t>ONLINE</t>
        </is>
      </c>
      <c r="K28" t="inlineStr">
        <is>
          <t>ONLINE</t>
        </is>
      </c>
      <c r="L28" t="inlineStr">
        <is>
          <t>11:00-12:30</t>
        </is>
      </c>
      <c r="M28" s="1394" t="inlineStr">
        <is>
          <t>ONLINE</t>
        </is>
      </c>
      <c r="N28" t="inlineStr">
        <is>
          <t>ONLINE</t>
        </is>
      </c>
      <c r="O28" t="inlineStr">
        <is>
          <t>ONLINE</t>
        </is>
      </c>
      <c r="P28" t="inlineStr">
        <is>
          <t>ONLINE</t>
        </is>
      </c>
      <c r="Q28" t="inlineStr">
        <is>
          <t>ONLINE</t>
        </is>
      </c>
      <c r="R28" t="inlineStr">
        <is>
          <t>ONLINE</t>
        </is>
      </c>
      <c r="S28" t="inlineStr">
        <is>
          <t>ONLINE</t>
        </is>
      </c>
      <c r="T28" s="269" t="n">
        <v>102</v>
      </c>
      <c r="U28" t="inlineStr">
        <is>
          <t>10:50-12:20</t>
        </is>
      </c>
      <c r="V28" s="205" t="n">
        <v>106</v>
      </c>
      <c r="W28" t="n">
        <v>106</v>
      </c>
      <c r="X28" s="629" t="n">
        <v>321</v>
      </c>
      <c r="Y28" s="638" t="n">
        <v>300</v>
      </c>
      <c r="Z28" t="n">
        <v>300</v>
      </c>
      <c r="AA28" s="147" t="n">
        <v>103</v>
      </c>
      <c r="AB28" t="inlineStr">
        <is>
          <t>11:10-12:40</t>
        </is>
      </c>
      <c r="AC28" s="1347" t="inlineStr">
        <is>
          <t>ONLINE  (starts on 14/03)</t>
        </is>
      </c>
      <c r="AD28" t="inlineStr">
        <is>
          <t>ONLINE  (starts on 14/03)</t>
        </is>
      </c>
      <c r="AE28" t="inlineStr">
        <is>
          <t>ONLINE  (starts on 14/03)</t>
        </is>
      </c>
      <c r="AF28" t="inlineStr">
        <is>
          <t>ONLINE  (starts on 14/03)</t>
        </is>
      </c>
      <c r="AG28" t="inlineStr">
        <is>
          <t>ONLINE  (starts on 14/03)</t>
        </is>
      </c>
      <c r="AH28" t="inlineStr">
        <is>
          <t>ONLINE  (starts on 14/03)</t>
        </is>
      </c>
      <c r="AI28" t="inlineStr">
        <is>
          <t>10:40-12:10</t>
        </is>
      </c>
      <c r="AJ28" s="691" t="n"/>
      <c r="AL28" s="252" t="n">
        <v>303</v>
      </c>
      <c r="AM28" s="126" t="n"/>
      <c r="AN28" s="567" t="n">
        <v>101</v>
      </c>
      <c r="AO28" s="242">
        <f>IFERROR(__xludf.DUMMYFUNCTION("ARRAYFORMULA(TEXTJOIN("" / "",TRUE,sort(TRANSPOSE(trim(split(SUBSTITUTE(JOIN("","",A28:AN28),""/"",""e,""),"","",true,true))))))"),"03) / 101 / 102 / 103 / 106 / 300 / 303 / 321 / ONLINE / ONLINE / ONLINE (starts on 14e")</f>
        <v/>
      </c>
      <c r="AP28" s="242" t="n"/>
      <c r="AQ28" s="242" t="n"/>
      <c r="AR28" s="242" t="n"/>
      <c r="AS28" s="242" t="n"/>
      <c r="AT28" s="242" t="n"/>
      <c r="AU28" s="242" t="n"/>
      <c r="AV28" s="242" t="n"/>
      <c r="AW28" s="242" t="n"/>
      <c r="AX28" s="242" t="n"/>
      <c r="AY28" s="242" t="n"/>
      <c r="AZ28" s="242" t="n"/>
      <c r="BA28" s="242" t="n"/>
      <c r="BB28" s="242" t="n"/>
      <c r="BC28" s="242" t="n"/>
    </row>
    <row r="29">
      <c r="A29" s="761" t="inlineStr">
        <is>
          <t>12:40-14:10</t>
        </is>
      </c>
      <c r="B29" s="273" t="inlineStr">
        <is>
          <t>English for Academic Purposes I</t>
        </is>
      </c>
      <c r="C29" s="487" t="inlineStr">
        <is>
          <t xml:space="preserve"> Software Systems Analysis and Design (lab)</t>
        </is>
      </c>
      <c r="D29" s="273" t="inlineStr">
        <is>
          <t>English for Academic Purposes I</t>
        </is>
      </c>
      <c r="E29" s="554" t="n"/>
      <c r="F29" s="273" t="inlineStr">
        <is>
          <t>English for Academic Purposes I</t>
        </is>
      </c>
      <c r="G29" s="487" t="inlineStr">
        <is>
          <t xml:space="preserve"> Software Systems Analysis and Design (lab)</t>
        </is>
      </c>
      <c r="H29" s="273" t="inlineStr">
        <is>
          <t>English for Academic Purposes I</t>
        </is>
      </c>
      <c r="I29" s="487" t="inlineStr">
        <is>
          <t xml:space="preserve"> Software Systems Analysis and Design (lab)</t>
        </is>
      </c>
      <c r="J29" s="273" t="inlineStr">
        <is>
          <t>English for Academic Purposes I</t>
        </is>
      </c>
      <c r="K29" s="487" t="inlineStr">
        <is>
          <t xml:space="preserve"> Software Systems Analysis and Design (lab)</t>
        </is>
      </c>
      <c r="L29" s="1322" t="inlineStr">
        <is>
          <t>13:00-14:30</t>
        </is>
      </c>
      <c r="M29" s="1343" t="inlineStr">
        <is>
          <t>Databases (tut)</t>
        </is>
      </c>
      <c r="N29" t="inlineStr">
        <is>
          <t>Databases (tut)</t>
        </is>
      </c>
      <c r="O29" t="inlineStr">
        <is>
          <t>Databases (tut)</t>
        </is>
      </c>
      <c r="P29" t="inlineStr">
        <is>
          <t>Databases (tut)</t>
        </is>
      </c>
      <c r="Q29" t="inlineStr">
        <is>
          <t>Databases (tut)</t>
        </is>
      </c>
      <c r="R29" t="inlineStr">
        <is>
          <t>Databases (tut)</t>
        </is>
      </c>
      <c r="S29" t="inlineStr">
        <is>
          <t>Databases (tut)</t>
        </is>
      </c>
      <c r="T29" s="255" t="inlineStr">
        <is>
          <t>Physics II (tut)</t>
        </is>
      </c>
      <c r="U29" s="761" t="inlineStr">
        <is>
          <t>12:50-14:20</t>
        </is>
      </c>
      <c r="V29" s="181" t="inlineStr">
        <is>
          <t>ACC and program analysis (lab)</t>
        </is>
      </c>
      <c r="W29" t="inlineStr">
        <is>
          <t>ACC and program analysis (lab)</t>
        </is>
      </c>
      <c r="X29" s="623" t="inlineStr">
        <is>
          <t>Network and Cyber Security (lab)</t>
        </is>
      </c>
      <c r="Y29" s="631" t="inlineStr">
        <is>
          <t>Introduction to Big Data (lab)</t>
        </is>
      </c>
      <c r="Z29" s="374" t="inlineStr">
        <is>
          <t>Information Retrieval (lab)</t>
        </is>
      </c>
      <c r="AA29" s="121" t="inlineStr">
        <is>
          <t>Robotic Systems (lec)</t>
        </is>
      </c>
      <c r="AB29" s="1322" t="inlineStr">
        <is>
          <t>13:10-14:40</t>
        </is>
      </c>
      <c r="AC29" s="1395" t="inlineStr">
        <is>
          <t>Theoretical Sports- Optimal Nutrition(lec)</t>
        </is>
      </c>
      <c r="AD29" t="inlineStr">
        <is>
          <t>Theoretical Sports- Optimal Nutrition(lec)</t>
        </is>
      </c>
      <c r="AE29" t="inlineStr">
        <is>
          <t>Theoretical Sports- Optimal Nutrition(lec)</t>
        </is>
      </c>
      <c r="AF29" t="inlineStr">
        <is>
          <t>Theoretical Sports- Optimal Nutrition(lec)</t>
        </is>
      </c>
      <c r="AG29" t="inlineStr">
        <is>
          <t>Theoretical Sports- Optimal Nutrition(lec)</t>
        </is>
      </c>
      <c r="AH29" t="inlineStr">
        <is>
          <t>Theoretical Sports- Optimal Nutrition(lec)</t>
        </is>
      </c>
      <c r="AI29" s="761" t="inlineStr">
        <is>
          <t>12:40-14:10</t>
        </is>
      </c>
      <c r="AJ29" s="185" t="n"/>
      <c r="AL29" s="633" t="n"/>
      <c r="AM29" s="634" t="n"/>
      <c r="AN29" s="281" t="inlineStr">
        <is>
          <t>CEO Toolkit: Operations, Finance, HR, Legal Aspect, IP Law (lab)</t>
        </is>
      </c>
      <c r="AO29" s="242" t="n"/>
      <c r="AP29" s="242" t="n"/>
      <c r="AQ29" s="242" t="n"/>
      <c r="AR29" s="242" t="n"/>
      <c r="AS29" s="242" t="n"/>
      <c r="AT29" s="242" t="n"/>
      <c r="AU29" s="242" t="n"/>
      <c r="AV29" s="242" t="n"/>
      <c r="AW29" s="242" t="n"/>
      <c r="AX29" s="242" t="n"/>
      <c r="AY29" s="242" t="n"/>
      <c r="AZ29" s="242" t="n"/>
      <c r="BA29" s="242" t="n"/>
      <c r="BB29" s="242" t="n"/>
      <c r="BC29" s="242" t="n"/>
    </row>
    <row r="30" ht="46.5" customHeight="1" s="1315">
      <c r="A30" t="inlineStr">
        <is>
          <t>12:40-14:10</t>
        </is>
      </c>
      <c r="B30" s="282" t="inlineStr">
        <is>
          <t xml:space="preserve">Gelvanovsky,Kruglova,Rednikova,Melnikova, 
Saduov, Marouf 
</t>
        </is>
      </c>
      <c r="C30" s="283" t="inlineStr">
        <is>
          <t>Fahima Mokhtari</t>
        </is>
      </c>
      <c r="D30" s="282" t="inlineStr">
        <is>
          <t xml:space="preserve">Gelvanovsky,Kruglova,Rednikova,Melnikova, 
Saduov, Marouf 
</t>
        </is>
      </c>
      <c r="E30" s="467" t="n"/>
      <c r="F30" s="282" t="inlineStr">
        <is>
          <t xml:space="preserve">Gelvanovsky,Kruglova,Rednikova,Melnikova, 
Saduov, Marouf 
</t>
        </is>
      </c>
      <c r="G30" s="284" t="inlineStr">
        <is>
          <t>Marina Lisnichenko</t>
        </is>
      </c>
      <c r="H30" s="282" t="inlineStr">
        <is>
          <t xml:space="preserve">Gelvanovsky,Kruglova,Rednikova,Melnikova, 
Saduov, Marouf 
</t>
        </is>
      </c>
      <c r="I30" s="284" t="inlineStr">
        <is>
          <t>Daniel Elambo Atonge</t>
        </is>
      </c>
      <c r="J30" s="282" t="inlineStr">
        <is>
          <t xml:space="preserve">Gelvanovsky,Kruglova,Rednikova,Melnikova, 
Saduov, Marouf 
</t>
        </is>
      </c>
      <c r="K30" s="284" t="inlineStr">
        <is>
          <t>Sinan Ibrahim</t>
        </is>
      </c>
      <c r="L30" t="inlineStr">
        <is>
          <t>13:00-14:30</t>
        </is>
      </c>
      <c r="M30" s="1344" t="inlineStr">
        <is>
          <t>Hamza Salem</t>
        </is>
      </c>
      <c r="N30" t="inlineStr">
        <is>
          <t>Hamza Salem</t>
        </is>
      </c>
      <c r="O30" t="inlineStr">
        <is>
          <t>Hamza Salem</t>
        </is>
      </c>
      <c r="P30" t="inlineStr">
        <is>
          <t>Hamza Salem</t>
        </is>
      </c>
      <c r="Q30" t="inlineStr">
        <is>
          <t>Hamza Salem</t>
        </is>
      </c>
      <c r="R30" t="inlineStr">
        <is>
          <t>Hamza Salem</t>
        </is>
      </c>
      <c r="S30" t="inlineStr">
        <is>
          <t>Hamza Salem</t>
        </is>
      </c>
      <c r="T30" s="262" t="inlineStr">
        <is>
          <t>Victor Nikiforov</t>
        </is>
      </c>
      <c r="U30" t="inlineStr">
        <is>
          <t>12:50-14:20</t>
        </is>
      </c>
      <c r="V30" s="1043" t="inlineStr">
        <is>
          <t>Nikolay Kudasov/ Alexey Stepanov</t>
        </is>
      </c>
      <c r="W30" t="inlineStr">
        <is>
          <t>Nikolay Kudasov/ Alexey Stepanov</t>
        </is>
      </c>
      <c r="X30" s="636" t="inlineStr">
        <is>
          <t>John Adewale Olatunde</t>
        </is>
      </c>
      <c r="Y30" s="300" t="inlineStr">
        <is>
          <t>Firas Jolha</t>
        </is>
      </c>
      <c r="Z30" s="105" t="inlineStr">
        <is>
          <t>Awais Ch Muhammad</t>
        </is>
      </c>
      <c r="AA30" s="491" t="inlineStr">
        <is>
          <t>Simeon Nedelchev</t>
        </is>
      </c>
      <c r="AB30" t="inlineStr">
        <is>
          <t>13:10-14:40</t>
        </is>
      </c>
      <c r="AC30" s="1396" t="inlineStr">
        <is>
          <t>Alexey Petrenko</t>
        </is>
      </c>
      <c r="AD30" t="inlineStr">
        <is>
          <t>Alexey Petrenko</t>
        </is>
      </c>
      <c r="AE30" t="inlineStr">
        <is>
          <t>Alexey Petrenko</t>
        </is>
      </c>
      <c r="AF30" t="inlineStr">
        <is>
          <t>Alexey Petrenko</t>
        </is>
      </c>
      <c r="AG30" t="inlineStr">
        <is>
          <t>Alexey Petrenko</t>
        </is>
      </c>
      <c r="AH30" t="inlineStr">
        <is>
          <t>Alexey Petrenko</t>
        </is>
      </c>
      <c r="AI30" t="inlineStr">
        <is>
          <t>12:40-14:10</t>
        </is>
      </c>
      <c r="AJ30" s="126" t="n"/>
      <c r="AL30" s="637" t="n"/>
      <c r="AM30" s="72" t="n"/>
      <c r="AN30" s="288" t="inlineStr">
        <is>
          <t>Vasil Zakiev</t>
        </is>
      </c>
      <c r="AO30" s="242" t="n"/>
      <c r="AP30" s="242" t="n"/>
      <c r="AQ30" s="242" t="n"/>
      <c r="AR30" s="242" t="n"/>
      <c r="AS30" s="242" t="n"/>
      <c r="AT30" s="242" t="n"/>
      <c r="AU30" s="242" t="n"/>
      <c r="AV30" s="242" t="n"/>
      <c r="AW30" s="242" t="n"/>
      <c r="AX30" s="242" t="n"/>
      <c r="AY30" s="242" t="n"/>
      <c r="AZ30" s="242" t="n"/>
      <c r="BA30" s="242" t="n"/>
      <c r="BB30" s="242" t="n"/>
      <c r="BC30" s="242" t="n"/>
    </row>
    <row r="31" ht="24.75" customHeight="1" s="1315">
      <c r="A31" t="inlineStr">
        <is>
          <t>12:40-14:10</t>
        </is>
      </c>
      <c r="B31" s="289" t="inlineStr">
        <is>
          <t>105/314/313/318/320/421</t>
        </is>
      </c>
      <c r="C31" s="499" t="n">
        <v>303</v>
      </c>
      <c r="D31" s="289" t="inlineStr">
        <is>
          <t>105/314/313/318/320/421</t>
        </is>
      </c>
      <c r="E31" s="1157" t="n"/>
      <c r="F31" s="289" t="inlineStr">
        <is>
          <t>105/314/313/318/320/421</t>
        </is>
      </c>
      <c r="G31" s="499" t="n">
        <v>300</v>
      </c>
      <c r="H31" s="289" t="inlineStr">
        <is>
          <t>105/314/313/318/320/421</t>
        </is>
      </c>
      <c r="I31" s="499" t="n">
        <v>301</v>
      </c>
      <c r="J31" s="289" t="inlineStr">
        <is>
          <t>105/314/313/318/320/421</t>
        </is>
      </c>
      <c r="K31" s="499" t="n">
        <v>321</v>
      </c>
      <c r="L31" t="inlineStr">
        <is>
          <t>13:00-14:30</t>
        </is>
      </c>
      <c r="M31" s="1394" t="n">
        <v>108</v>
      </c>
      <c r="N31" t="n">
        <v>108</v>
      </c>
      <c r="O31" t="n">
        <v>108</v>
      </c>
      <c r="P31" t="n">
        <v>108</v>
      </c>
      <c r="Q31" t="n">
        <v>108</v>
      </c>
      <c r="R31" t="n">
        <v>108</v>
      </c>
      <c r="S31" t="n">
        <v>108</v>
      </c>
      <c r="T31" s="269" t="n">
        <v>102</v>
      </c>
      <c r="U31" t="inlineStr">
        <is>
          <t>12:50-14:20</t>
        </is>
      </c>
      <c r="V31" s="205" t="n">
        <v>106</v>
      </c>
      <c r="W31" t="n">
        <v>106</v>
      </c>
      <c r="X31" s="629" t="n">
        <v>312</v>
      </c>
      <c r="Y31" s="638" t="n">
        <v>304</v>
      </c>
      <c r="Z31" s="396" t="n">
        <v>316</v>
      </c>
      <c r="AA31" s="147" t="n">
        <v>103</v>
      </c>
      <c r="AB31" t="inlineStr">
        <is>
          <t>13:10-14:40</t>
        </is>
      </c>
      <c r="AC31" s="1397" t="inlineStr">
        <is>
          <t>ONLINE (FINAL QUIZ)</t>
        </is>
      </c>
      <c r="AD31" t="inlineStr">
        <is>
          <t>ONLINE (FINAL QUIZ)</t>
        </is>
      </c>
      <c r="AE31" t="inlineStr">
        <is>
          <t>ONLINE (FINAL QUIZ)</t>
        </is>
      </c>
      <c r="AF31" t="inlineStr">
        <is>
          <t>ONLINE (FINAL QUIZ)</t>
        </is>
      </c>
      <c r="AG31" t="inlineStr">
        <is>
          <t>ONLINE (FINAL QUIZ)</t>
        </is>
      </c>
      <c r="AH31" t="inlineStr">
        <is>
          <t>ONLINE (FINAL QUIZ)</t>
        </is>
      </c>
      <c r="AI31" t="inlineStr">
        <is>
          <t>12:40-14:10</t>
        </is>
      </c>
      <c r="AJ31" s="1170" t="n"/>
      <c r="AL31" s="881" t="n"/>
      <c r="AM31" s="1157" t="n"/>
      <c r="AN31" s="567" t="n">
        <v>101</v>
      </c>
      <c r="AO31" s="242">
        <f>IFERROR(__xludf.DUMMYFUNCTION("ARRAYFORMULA(TEXTJOIN("" / "",TRUE,sort(TRANSPOSE(trim(split(SUBSTITUTE(JOIN("","",A31:AN31),""/"",""e,""),"","",true,true))))))"),"101 / 102 / 103 / 105e / 105e / 105e / 105e / 105e / 106 / 108 / 300 / 301 / 303 / 304 / 312 / 313e / 313e / 313e / 313e / 313e / 314e / 314e / 314e / 314e / 314e / 316 / 318e / 318e / 318e / 318e / 318e / 320e / 320e / 320e / 320e / 320e / 321 / 421 / 42"&amp;"1 / 421 / 421 / 421 / ONLINE (FINAL QUIZ)")</f>
        <v/>
      </c>
      <c r="AP31" s="242" t="n"/>
      <c r="AQ31" s="242" t="n"/>
      <c r="AR31" s="242" t="n"/>
      <c r="AS31" s="242" t="n"/>
      <c r="AT31" s="242" t="n"/>
      <c r="AU31" s="242" t="n"/>
      <c r="AV31" s="242" t="n"/>
      <c r="AW31" s="242" t="n"/>
      <c r="AX31" s="242" t="n"/>
      <c r="AY31" s="242" t="n"/>
      <c r="AZ31" s="242" t="n"/>
      <c r="BA31" s="242" t="n"/>
      <c r="BB31" s="242" t="n"/>
      <c r="BC31" s="242" t="n"/>
    </row>
    <row r="32" ht="25.5" customHeight="1" s="1315">
      <c r="A32" s="761" t="inlineStr">
        <is>
          <t>14:20-15:50</t>
        </is>
      </c>
      <c r="B32" s="487" t="inlineStr">
        <is>
          <t xml:space="preserve"> Software Systems Analysis and Design (lab)</t>
        </is>
      </c>
      <c r="C32" s="273" t="inlineStr">
        <is>
          <t>English for Academic Purposes I</t>
        </is>
      </c>
      <c r="D32" s="500" t="n"/>
      <c r="E32" s="273" t="inlineStr">
        <is>
          <t>English for Academic Purposes I</t>
        </is>
      </c>
      <c r="F32" s="487" t="inlineStr">
        <is>
          <t xml:space="preserve"> Software Systems Analysis and Design (lab)</t>
        </is>
      </c>
      <c r="G32" s="273" t="inlineStr">
        <is>
          <t>English for Academic Purposes I</t>
        </is>
      </c>
      <c r="H32" s="487" t="inlineStr">
        <is>
          <t xml:space="preserve"> Software Systems Analysis and Design (lab)</t>
        </is>
      </c>
      <c r="I32" s="273" t="inlineStr">
        <is>
          <t>English for Academic Purposes I</t>
        </is>
      </c>
      <c r="J32" s="487" t="inlineStr">
        <is>
          <t xml:space="preserve"> Software Systems Analysis and Design (lab)</t>
        </is>
      </c>
      <c r="K32" s="273" t="inlineStr">
        <is>
          <t>English for Academic Purposes I</t>
        </is>
      </c>
      <c r="L32" s="1322" t="inlineStr">
        <is>
          <t>14:40-16:10</t>
        </is>
      </c>
      <c r="M32" s="294" t="inlineStr">
        <is>
          <t>Databases (lab)</t>
        </is>
      </c>
      <c r="N32" s="554" t="n"/>
      <c r="O32" s="294" t="inlineStr">
        <is>
          <t>Databases (lab)</t>
        </is>
      </c>
      <c r="P32" s="554" t="n"/>
      <c r="Q32" s="294" t="inlineStr">
        <is>
          <t>Databases (lab)</t>
        </is>
      </c>
      <c r="R32" s="161" t="n"/>
      <c r="S32" s="294" t="inlineStr">
        <is>
          <t>Databases (lab)</t>
        </is>
      </c>
      <c r="T32" s="255" t="inlineStr">
        <is>
          <t>Physics II (lab)</t>
        </is>
      </c>
      <c r="U32" s="1322" t="inlineStr">
        <is>
          <t>14:30-16:00</t>
        </is>
      </c>
      <c r="V32" s="872" t="n"/>
      <c r="W32" s="554" t="n"/>
      <c r="X32" s="237" t="n"/>
      <c r="Y32" s="554" t="n"/>
      <c r="Z32" s="631" t="inlineStr">
        <is>
          <t>Introduction to Big Data (lab)</t>
        </is>
      </c>
      <c r="AA32" s="666" t="n"/>
      <c r="AB32" s="1322" t="inlineStr">
        <is>
          <t>14:50-16:20</t>
        </is>
      </c>
      <c r="AC32" s="1337" t="n"/>
      <c r="AI32" s="761" t="inlineStr">
        <is>
          <t>14:20-15:50</t>
        </is>
      </c>
      <c r="AJ32" s="872" t="n"/>
      <c r="AL32" s="280" t="n"/>
      <c r="AM32" s="129" t="n"/>
      <c r="AN32" s="280" t="n"/>
      <c r="AO32" s="242" t="n"/>
      <c r="AP32" s="242" t="n"/>
      <c r="AQ32" s="242" t="n"/>
      <c r="AR32" s="242" t="n"/>
      <c r="AS32" s="242" t="n"/>
      <c r="AT32" s="242" t="n"/>
      <c r="AU32" s="242" t="n"/>
      <c r="AV32" s="242" t="n"/>
      <c r="AW32" s="242" t="n"/>
      <c r="AX32" s="242" t="n"/>
      <c r="AY32" s="242" t="n"/>
      <c r="AZ32" s="242" t="n"/>
      <c r="BA32" s="242" t="n"/>
      <c r="BB32" s="242" t="n"/>
      <c r="BC32" s="242" t="n"/>
    </row>
    <row r="33" ht="39.75" customHeight="1" s="1315">
      <c r="A33" t="inlineStr">
        <is>
          <t>14:20-15:50</t>
        </is>
      </c>
      <c r="B33" s="283" t="inlineStr">
        <is>
          <t>Fahima Mokhtari</t>
        </is>
      </c>
      <c r="C33" s="282" t="inlineStr">
        <is>
          <t xml:space="preserve">Gelvanovsky,Kruglova,Rednikova,Melnikova, 
Saduov, Marouf 
</t>
        </is>
      </c>
      <c r="D33" s="467" t="n"/>
      <c r="E33" s="282" t="inlineStr">
        <is>
          <t xml:space="preserve">Gelvanovsky,Kruglova,Rednikova,Melnikova, 
Saduov, Marouf 
</t>
        </is>
      </c>
      <c r="F33" s="284" t="inlineStr">
        <is>
          <t>Marina Lisnichenko</t>
        </is>
      </c>
      <c r="G33" s="282" t="inlineStr">
        <is>
          <t xml:space="preserve">Gelvanovsky,Kruglova,Rednikova,Melnikova, 
Saduov, Marouf 
</t>
        </is>
      </c>
      <c r="H33" s="284" t="inlineStr">
        <is>
          <t>Daniel Elambo Atonge</t>
        </is>
      </c>
      <c r="I33" s="282" t="inlineStr">
        <is>
          <t xml:space="preserve">Gelvanovsky,Kruglova,Rednikova,Melnikova, 
Saduov, Marouf 
</t>
        </is>
      </c>
      <c r="J33" s="284" t="inlineStr">
        <is>
          <t>Sinan Ibrahim</t>
        </is>
      </c>
      <c r="K33" s="282" t="inlineStr">
        <is>
          <t xml:space="preserve">Gelvanovsky,Kruglova,Rednikova,Melnikova, 
Saduov, Marouf 
</t>
        </is>
      </c>
      <c r="L33" t="inlineStr">
        <is>
          <t>14:40-16:10</t>
        </is>
      </c>
      <c r="M33" s="299" t="inlineStr">
        <is>
          <t>Munir Makhmutov</t>
        </is>
      </c>
      <c r="N33" s="467" t="n"/>
      <c r="O33" s="300" t="inlineStr">
        <is>
          <t>Gerald B. Imbugwa</t>
        </is>
      </c>
      <c r="P33" s="72" t="n"/>
      <c r="Q33" s="301" t="inlineStr">
        <is>
          <t>Pavel Kozlov</t>
        </is>
      </c>
      <c r="R33" s="172" t="n"/>
      <c r="S33" s="302" t="inlineStr">
        <is>
          <t>Marko Pezer</t>
        </is>
      </c>
      <c r="T33" s="262" t="inlineStr">
        <is>
          <t>Victor Nikiforov</t>
        </is>
      </c>
      <c r="U33" t="inlineStr">
        <is>
          <t>14:30-16:00</t>
        </is>
      </c>
      <c r="V33" s="877" t="n"/>
      <c r="W33" s="642" t="n"/>
      <c r="X33" s="72" t="n"/>
      <c r="Y33" s="70" t="n"/>
      <c r="Z33" s="300" t="inlineStr">
        <is>
          <t>Firas Jolha</t>
        </is>
      </c>
      <c r="AA33" s="467" t="n"/>
      <c r="AB33" t="inlineStr">
        <is>
          <t>14:50-16:20</t>
        </is>
      </c>
      <c r="AC33" s="139" t="n"/>
      <c r="AI33" t="inlineStr">
        <is>
          <t>14:20-15:50</t>
        </is>
      </c>
      <c r="AJ33" s="287" t="n"/>
      <c r="AL33" s="67" t="n"/>
      <c r="AM33" s="72" t="n"/>
      <c r="AN33" s="306" t="n"/>
      <c r="AO33" s="242" t="n"/>
      <c r="AP33" s="242" t="n"/>
      <c r="AQ33" s="242" t="n"/>
      <c r="AR33" s="242" t="n"/>
      <c r="AS33" s="242" t="n"/>
      <c r="AT33" s="242" t="n"/>
      <c r="AU33" s="242" t="n"/>
      <c r="AV33" s="242" t="n"/>
      <c r="AW33" s="242" t="n"/>
      <c r="AX33" s="242" t="n"/>
      <c r="AY33" s="242" t="n"/>
      <c r="AZ33" s="242" t="n"/>
      <c r="BA33" s="242" t="n"/>
      <c r="BB33" s="242" t="n"/>
      <c r="BC33" s="242" t="n"/>
    </row>
    <row r="34" ht="34.5" customHeight="1" s="1315">
      <c r="A34" t="inlineStr">
        <is>
          <t>14:20-15:50</t>
        </is>
      </c>
      <c r="B34" s="499" t="n">
        <v>303</v>
      </c>
      <c r="C34" s="289" t="inlineStr">
        <is>
          <t>105/314/313/318/320/421</t>
        </is>
      </c>
      <c r="D34" s="1157" t="n"/>
      <c r="E34" s="289" t="inlineStr">
        <is>
          <t>105/314/313/318/320/421</t>
        </is>
      </c>
      <c r="F34" s="499" t="n">
        <v>300</v>
      </c>
      <c r="G34" s="289" t="inlineStr">
        <is>
          <t>105/314/313/318/320/421</t>
        </is>
      </c>
      <c r="H34" s="499" t="n">
        <v>301</v>
      </c>
      <c r="I34" s="289" t="inlineStr">
        <is>
          <t>105/314/313/318/320/421</t>
        </is>
      </c>
      <c r="J34" s="499" t="n">
        <v>106</v>
      </c>
      <c r="K34" s="289" t="inlineStr">
        <is>
          <t>105/314/313/318/320/421</t>
        </is>
      </c>
      <c r="L34" t="inlineStr">
        <is>
          <t>14:40-16:10</t>
        </is>
      </c>
      <c r="M34" s="308" t="n">
        <v>312</v>
      </c>
      <c r="N34" s="570" t="n"/>
      <c r="O34" s="308" t="n">
        <v>317</v>
      </c>
      <c r="P34" s="570" t="n"/>
      <c r="Q34" s="308" t="n">
        <v>316</v>
      </c>
      <c r="R34" s="756" t="n"/>
      <c r="S34" s="308" t="n">
        <v>101</v>
      </c>
      <c r="T34" s="269" t="n">
        <v>102</v>
      </c>
      <c r="U34" t="inlineStr">
        <is>
          <t>14:30-16:00</t>
        </is>
      </c>
      <c r="V34" s="916" t="n"/>
      <c r="W34" s="1157" t="n"/>
      <c r="X34" s="756" t="n"/>
      <c r="Y34" s="1093" t="n"/>
      <c r="Z34" s="638" t="n">
        <v>304</v>
      </c>
      <c r="AA34" s="570" t="n"/>
      <c r="AB34" t="inlineStr">
        <is>
          <t>14:50-16:20</t>
        </is>
      </c>
      <c r="AC34" s="1170" t="n"/>
      <c r="AI34" t="inlineStr">
        <is>
          <t>14:20-15:50</t>
        </is>
      </c>
      <c r="AJ34" s="1398" t="n"/>
      <c r="AL34" s="759" t="n"/>
      <c r="AM34" s="1157" t="n"/>
      <c r="AN34" s="333" t="n"/>
      <c r="AO34" s="242">
        <f>IFERROR(__xludf.DUMMYFUNCTION("ARRAYFORMULA(TEXTJOIN("" / "",TRUE,sort(TRANSPOSE(trim(split(SUBSTITUTE(JOIN("","",A34:AN34),""/"",""e,""),"","",true,true))))))"),"101 / 102 / 105e / 105e / 105e / 105e / 105e / 106 / 300 / 301 / 303 / 304 / 312 / 313e / 313e / 313e / 313e / 313e / 314e / 314e / 314e / 314e / 314e / 316 / 317 / 318e / 318e / 318e / 318e / 318e / 320e / 320e / 320e / 320e / 320e / 421 / 421 / 421 / 42"&amp;"1 / 421")</f>
        <v/>
      </c>
      <c r="AP34" s="242" t="n"/>
      <c r="AQ34" s="242" t="n"/>
      <c r="AR34" s="242" t="n"/>
      <c r="AS34" s="242" t="n"/>
      <c r="AT34" s="242" t="n"/>
      <c r="AU34" s="242" t="n"/>
      <c r="AV34" s="242" t="n"/>
      <c r="AW34" s="242" t="n"/>
      <c r="AX34" s="242" t="n"/>
      <c r="AY34" s="242" t="n"/>
      <c r="AZ34" s="242" t="n"/>
      <c r="BA34" s="242" t="n"/>
      <c r="BB34" s="242" t="n"/>
      <c r="BC34" s="242" t="n"/>
    </row>
    <row r="35">
      <c r="A35" s="761" t="inlineStr">
        <is>
          <t>16:00-17:30</t>
        </is>
      </c>
      <c r="B35" s="273" t="inlineStr">
        <is>
          <t>English for Academic Purposes I</t>
        </is>
      </c>
      <c r="C35" s="273" t="inlineStr">
        <is>
          <t>English for Academic Purposes I</t>
        </is>
      </c>
      <c r="D35" s="273" t="inlineStr">
        <is>
          <t>English for Academic Purposes I</t>
        </is>
      </c>
      <c r="E35" s="273" t="inlineStr">
        <is>
          <t>English for Academic Purposes I</t>
        </is>
      </c>
      <c r="F35" s="273" t="inlineStr">
        <is>
          <t>English for Academic Purposes I</t>
        </is>
      </c>
      <c r="G35" s="273" t="inlineStr">
        <is>
          <t>English for Academic Purposes I</t>
        </is>
      </c>
      <c r="H35" s="273" t="inlineStr">
        <is>
          <t>English for Academic Purposes I</t>
        </is>
      </c>
      <c r="I35" s="273" t="inlineStr">
        <is>
          <t>English for Academic Purposes I</t>
        </is>
      </c>
      <c r="J35" s="273" t="inlineStr">
        <is>
          <t>English for Academic Purposes I</t>
        </is>
      </c>
      <c r="K35" s="273" t="inlineStr">
        <is>
          <t>English for Academic Purposes I</t>
        </is>
      </c>
      <c r="L35" s="921" t="inlineStr">
        <is>
          <t>16:20-17:50</t>
        </is>
      </c>
      <c r="M35" s="554" t="n"/>
      <c r="N35" s="294" t="inlineStr">
        <is>
          <t>Databases (lab)</t>
        </is>
      </c>
      <c r="O35" s="872" t="n"/>
      <c r="P35" s="294" t="inlineStr">
        <is>
          <t>Databases (lab)</t>
        </is>
      </c>
      <c r="Q35" s="1024" t="inlineStr">
        <is>
          <t>Nature Inspired Computing (lab)</t>
        </is>
      </c>
      <c r="R35" s="294" t="inlineStr">
        <is>
          <t>Databases (lab)</t>
        </is>
      </c>
      <c r="S35" s="163" t="n"/>
      <c r="T35" s="554" t="n"/>
      <c r="U35" s="921" t="inlineStr">
        <is>
          <t>16:10-17:40</t>
        </is>
      </c>
      <c r="V35" s="761" t="n"/>
      <c r="W35" s="741" t="n"/>
      <c r="X35" s="904" t="n"/>
      <c r="Y35" s="741" t="n"/>
      <c r="Z35" s="761" t="n"/>
      <c r="AA35" s="554" t="n"/>
      <c r="AB35" s="1322" t="inlineStr">
        <is>
          <t>16:30-18:00</t>
        </is>
      </c>
      <c r="AC35" s="739" t="n"/>
      <c r="AD35" s="769" t="n"/>
      <c r="AE35" s="554" t="n"/>
      <c r="AF35" s="1059" t="n"/>
      <c r="AG35" s="573" t="n"/>
      <c r="AH35" s="769" t="n"/>
      <c r="AI35" s="761" t="inlineStr">
        <is>
          <t>16:00-17:30</t>
        </is>
      </c>
      <c r="AJ35" s="644" t="n"/>
      <c r="AK35" s="644" t="n"/>
      <c r="AL35" s="741" t="n"/>
      <c r="AM35" s="1157" t="n"/>
      <c r="AN35" s="703" t="inlineStr">
        <is>
          <t>CTO Toolkit: Quality, Process, and Team (lec)</t>
        </is>
      </c>
      <c r="AO35" s="242" t="n"/>
      <c r="AP35" s="242" t="n"/>
      <c r="AQ35" s="242" t="n"/>
      <c r="AR35" s="242" t="n"/>
      <c r="AS35" s="242" t="n"/>
      <c r="AT35" s="242" t="n"/>
      <c r="AU35" s="242" t="n"/>
      <c r="AV35" s="242" t="n"/>
      <c r="AW35" s="242" t="n"/>
      <c r="AX35" s="242" t="n"/>
      <c r="AY35" s="242" t="n"/>
      <c r="AZ35" s="242" t="n"/>
      <c r="BA35" s="242" t="n"/>
      <c r="BB35" s="242" t="n"/>
      <c r="BC35" s="242" t="n"/>
    </row>
    <row r="36">
      <c r="A36" t="inlineStr">
        <is>
          <t>16:00-17:30</t>
        </is>
      </c>
      <c r="B36" s="282" t="inlineStr">
        <is>
          <t xml:space="preserve">Gelvanovsky,Kruglova,Rednikova,Melnikova, 
Saduov, Marouf 
</t>
        </is>
      </c>
      <c r="C36" s="282" t="inlineStr">
        <is>
          <t xml:space="preserve">Gelvanovsky,Kruglova,Rednikova,Melnikova, 
Saduov, Marouf 
</t>
        </is>
      </c>
      <c r="D36" s="282" t="inlineStr">
        <is>
          <t xml:space="preserve">Gelvanovsky,Kruglova,Rednikova,Melnikova, 
Saduov, Marouf 
</t>
        </is>
      </c>
      <c r="E36" s="282" t="inlineStr">
        <is>
          <t xml:space="preserve">Gelvanovsky,Kruglova,Rednikova,Melnikova, 
Saduov, Marouf 
</t>
        </is>
      </c>
      <c r="F36" s="282" t="inlineStr">
        <is>
          <t xml:space="preserve">Gelvanovsky,Kruglova,Rednikova,Melnikova, 
Saduov, Marouf 
</t>
        </is>
      </c>
      <c r="G36" s="282" t="inlineStr">
        <is>
          <t xml:space="preserve">Gelvanovsky,Kruglova,Rednikova,Melnikova, 
Saduov, Marouf 
</t>
        </is>
      </c>
      <c r="H36" s="282" t="inlineStr">
        <is>
          <t xml:space="preserve">Gelvanovsky,Kruglova,Rednikova,Melnikova, 
Saduov, Marouf 
</t>
        </is>
      </c>
      <c r="I36" s="282" t="inlineStr">
        <is>
          <t xml:space="preserve">Gelvanovsky,Kruglova,Rednikova,Melnikova, 
Saduov, Marouf 
</t>
        </is>
      </c>
      <c r="J36" s="282" t="inlineStr">
        <is>
          <t xml:space="preserve">Gelvanovsky,Kruglova,Rednikova,Melnikova, 
Saduov, Marouf 
</t>
        </is>
      </c>
      <c r="K36" s="282" t="inlineStr">
        <is>
          <t xml:space="preserve">Gelvanovsky,Kruglova,Rednikova,Melnikova, 
Saduov, Marouf 
</t>
        </is>
      </c>
      <c r="L36" t="inlineStr">
        <is>
          <t>16:20-17:50</t>
        </is>
      </c>
      <c r="M36" s="467" t="n"/>
      <c r="N36" s="299" t="inlineStr">
        <is>
          <t>Munir Makhmutov</t>
        </is>
      </c>
      <c r="O36" s="306" t="n"/>
      <c r="P36" s="300" t="inlineStr">
        <is>
          <t>Gerald B. Imbugwa</t>
        </is>
      </c>
      <c r="Q36" s="646" t="inlineStr">
        <is>
          <t>Yusuf Mesbah</t>
        </is>
      </c>
      <c r="R36" s="302" t="inlineStr">
        <is>
          <t>Marko Pezer</t>
        </is>
      </c>
      <c r="S36" s="647" t="n"/>
      <c r="T36" s="316" t="n"/>
      <c r="U36" t="inlineStr">
        <is>
          <t>16:10-17:40</t>
        </is>
      </c>
      <c r="X36" s="648" t="n"/>
      <c r="AA36" s="72" t="n"/>
      <c r="AB36" t="inlineStr">
        <is>
          <t>16:30-18:00</t>
        </is>
      </c>
      <c r="AE36" s="467" t="n"/>
      <c r="AF36" s="306" t="n"/>
      <c r="AG36" s="306" t="n"/>
      <c r="AI36" t="inlineStr">
        <is>
          <t>16:00-17:30</t>
        </is>
      </c>
      <c r="AJ36" s="306" t="n"/>
      <c r="AK36" s="306" t="n"/>
      <c r="AN36" s="704" t="inlineStr">
        <is>
          <t>Alexey Mustafin</t>
        </is>
      </c>
      <c r="AO36" s="242" t="n"/>
      <c r="AP36" s="242" t="n"/>
      <c r="AQ36" s="242" t="n"/>
      <c r="AR36" s="242" t="n"/>
      <c r="AS36" s="242" t="n"/>
      <c r="AT36" s="242" t="n"/>
      <c r="AU36" s="242" t="n"/>
      <c r="AV36" s="242" t="n"/>
      <c r="AW36" s="242" t="n"/>
      <c r="AX36" s="242" t="n"/>
      <c r="AY36" s="242" t="n"/>
      <c r="AZ36" s="242" t="n"/>
      <c r="BA36" s="242" t="n"/>
      <c r="BB36" s="242" t="n"/>
      <c r="BC36" s="242" t="n"/>
    </row>
    <row r="37" ht="34.5" customHeight="1" s="1315">
      <c r="A37" t="inlineStr">
        <is>
          <t>16:00-17:30</t>
        </is>
      </c>
      <c r="B37" s="289" t="inlineStr">
        <is>
          <t>105/314/313/318/320/421</t>
        </is>
      </c>
      <c r="C37" s="289" t="inlineStr">
        <is>
          <t>105/314/313/318/320/421</t>
        </is>
      </c>
      <c r="D37" s="289" t="inlineStr">
        <is>
          <t>105/314/313/318/320/421</t>
        </is>
      </c>
      <c r="E37" s="289" t="inlineStr">
        <is>
          <t>105/314/313/318/320/421</t>
        </is>
      </c>
      <c r="F37" s="289" t="inlineStr">
        <is>
          <t>105/314/313/318/320/421</t>
        </is>
      </c>
      <c r="G37" s="289" t="inlineStr">
        <is>
          <t>105/314/313/318/320/421</t>
        </is>
      </c>
      <c r="H37" s="289" t="inlineStr">
        <is>
          <t>105/314/313/318/320/421</t>
        </is>
      </c>
      <c r="I37" s="289" t="inlineStr">
        <is>
          <t>105/314/313/318/320/421</t>
        </is>
      </c>
      <c r="J37" s="289" t="inlineStr">
        <is>
          <t>105/314/313/318/320/421</t>
        </is>
      </c>
      <c r="K37" s="289" t="inlineStr">
        <is>
          <t>105/314/313/318/320/421</t>
        </is>
      </c>
      <c r="L37" t="inlineStr">
        <is>
          <t>16:20-17:50</t>
        </is>
      </c>
      <c r="M37" s="570" t="n"/>
      <c r="N37" s="308" t="n">
        <v>312</v>
      </c>
      <c r="O37" s="879" t="n"/>
      <c r="P37" s="308" t="n">
        <v>317</v>
      </c>
      <c r="Q37" s="1032" t="n">
        <v>321</v>
      </c>
      <c r="R37" s="308" t="n">
        <v>301</v>
      </c>
      <c r="S37" s="757" t="n"/>
      <c r="T37" s="570" t="n"/>
      <c r="U37" t="inlineStr">
        <is>
          <t>16:10-17:40</t>
        </is>
      </c>
      <c r="X37" s="333" t="n"/>
      <c r="AA37" s="1157" t="n"/>
      <c r="AB37" t="inlineStr">
        <is>
          <t>16:30-18:00</t>
        </is>
      </c>
      <c r="AE37" s="1093" t="n"/>
      <c r="AF37" s="333" t="n"/>
      <c r="AG37" s="333" t="n"/>
      <c r="AI37" t="inlineStr">
        <is>
          <t>16:00-17:30</t>
        </is>
      </c>
      <c r="AJ37" s="333" t="n"/>
      <c r="AK37" s="333" t="n"/>
      <c r="AN37" s="651" t="n">
        <v>303</v>
      </c>
      <c r="AO37" s="242">
        <f>IFERROR(__xludf.DUMMYFUNCTION("ARRAYFORMULA(TEXTJOIN("" / "",TRUE,sort(TRANSPOSE(trim(split(SUBSTITUTE(JOIN("","",A37:AN37),""/"",""e,""),"","",true,true))))))"),"105e / 105e / 105e / 105e / 105e / 105e / 105e / 105e / 105e / 105e / 301 / 303 / 312 / 313e / 313e / 313e / 313e / 313e / 313e / 313e / 313e / 313e / 313e / 314e / 314e / 314e / 314e / 314e / 314e / 314e / 314e / 314e / 314e / 317 / 318e / 318e / 318e / "&amp;"318e / 318e / 318e / 318e / 318e / 318e / 318e / 320e / 320e / 320e / 320e / 320e / 320e / 320e / 320e / 320e / 320e / 321 / 421 / 421 / 421 / 421 / 421 / 421 / 421 / 421 / 421 / 421")</f>
        <v/>
      </c>
      <c r="AP37" s="242" t="n"/>
      <c r="AQ37" s="242" t="n"/>
      <c r="AR37" s="242" t="n"/>
      <c r="AS37" s="242" t="n"/>
      <c r="AT37" s="242" t="n"/>
      <c r="AU37" s="242" t="n"/>
      <c r="AV37" s="242" t="n"/>
      <c r="AW37" s="242" t="n"/>
      <c r="AX37" s="242" t="n"/>
      <c r="AY37" s="242" t="n"/>
      <c r="AZ37" s="242" t="n"/>
      <c r="BA37" s="242" t="n"/>
      <c r="BB37" s="242" t="n"/>
      <c r="BC37" s="242" t="n"/>
    </row>
    <row r="38">
      <c r="A38" s="761" t="inlineStr">
        <is>
          <t>17:40-19:10</t>
        </is>
      </c>
      <c r="B38" s="1350" t="n"/>
      <c r="C38" s="1333" t="n"/>
      <c r="D38" s="1351" t="n"/>
      <c r="E38" s="1351" t="n"/>
      <c r="F38" s="1351" t="n"/>
      <c r="G38" s="1352" t="n"/>
      <c r="H38" s="196" t="n"/>
      <c r="I38" s="882" t="n"/>
      <c r="J38" s="590" t="n"/>
      <c r="K38" s="741" t="n"/>
      <c r="L38" s="1322" t="inlineStr">
        <is>
          <t>18:00-19:30</t>
        </is>
      </c>
      <c r="M38" s="328" t="n"/>
      <c r="N38" s="761" t="n"/>
      <c r="O38" s="761" t="n"/>
      <c r="P38" s="761" t="n"/>
      <c r="Q38" s="1024" t="inlineStr">
        <is>
          <t>Nature Inspired Computing (lab)</t>
        </is>
      </c>
      <c r="R38" s="761" t="n"/>
      <c r="S38" s="761" t="n"/>
      <c r="T38" s="761" t="n"/>
      <c r="U38" s="1322" t="inlineStr">
        <is>
          <t>17:50-19:20</t>
        </is>
      </c>
      <c r="V38" s="328" t="n"/>
      <c r="W38" s="761" t="n"/>
      <c r="X38" s="761" t="n"/>
      <c r="Y38" s="761" t="n"/>
      <c r="Z38" s="761" t="n"/>
      <c r="AA38" s="761" t="n"/>
      <c r="AB38" s="1322" t="inlineStr">
        <is>
          <t>18:10-19:40</t>
        </is>
      </c>
      <c r="AC38" s="739" t="n"/>
      <c r="AD38" s="741" t="n"/>
      <c r="AE38" s="741" t="n"/>
      <c r="AF38" s="741" t="n"/>
      <c r="AG38" s="326" t="inlineStr">
        <is>
          <t>Human-AI Interaction Design (lec)</t>
        </is>
      </c>
      <c r="AH38" s="769" t="n"/>
      <c r="AI38" s="761" t="inlineStr">
        <is>
          <t>17:40-19:10</t>
        </is>
      </c>
      <c r="AJ38" s="328" t="n"/>
      <c r="AK38" s="328" t="n"/>
      <c r="AL38" s="761" t="n"/>
      <c r="AM38" s="761" t="n"/>
      <c r="AN38" s="1353" t="n"/>
      <c r="AO38" s="242" t="n"/>
      <c r="AP38" s="242" t="n"/>
      <c r="AQ38" s="242" t="n"/>
      <c r="AR38" s="242" t="n"/>
      <c r="AS38" s="242" t="n"/>
      <c r="AT38" s="242" t="n"/>
      <c r="AU38" s="242" t="n"/>
      <c r="AV38" s="242" t="n"/>
      <c r="AW38" s="242" t="n"/>
      <c r="AX38" s="242" t="n"/>
      <c r="AY38" s="242" t="n"/>
      <c r="AZ38" s="242" t="n"/>
      <c r="BA38" s="242" t="n"/>
      <c r="BB38" s="242" t="n"/>
      <c r="BC38" s="242" t="n"/>
    </row>
    <row r="39">
      <c r="A39" t="inlineStr">
        <is>
          <t>17:40-19:10</t>
        </is>
      </c>
      <c r="H39" s="590" t="n"/>
      <c r="J39" s="590" t="n"/>
      <c r="K39" s="741" t="n"/>
      <c r="L39" t="inlineStr">
        <is>
          <t>18:00-19:30</t>
        </is>
      </c>
      <c r="Q39" s="646" t="inlineStr">
        <is>
          <t>Yusuf Mesbah</t>
        </is>
      </c>
      <c r="S39" s="761" t="n"/>
      <c r="T39" s="761" t="n"/>
      <c r="U39" t="inlineStr">
        <is>
          <t>17:50-19:20</t>
        </is>
      </c>
      <c r="AB39" t="inlineStr">
        <is>
          <t>18:10-19:40</t>
        </is>
      </c>
      <c r="AG39" s="71" t="inlineStr">
        <is>
          <t>Andrea Calì</t>
        </is>
      </c>
      <c r="AI39" t="inlineStr">
        <is>
          <t>17:40-19:10</t>
        </is>
      </c>
      <c r="AK39" s="328" t="n"/>
      <c r="AO39" s="242" t="n"/>
      <c r="AP39" s="242" t="n"/>
      <c r="AQ39" s="242" t="n"/>
      <c r="AR39" s="242" t="n"/>
      <c r="AS39" s="242" t="n"/>
      <c r="AT39" s="242" t="n"/>
      <c r="AU39" s="242" t="n"/>
      <c r="AV39" s="242" t="n"/>
      <c r="AW39" s="242" t="n"/>
      <c r="AX39" s="242" t="n"/>
      <c r="AY39" s="242" t="n"/>
      <c r="AZ39" s="242" t="n"/>
      <c r="BA39" s="242" t="n"/>
      <c r="BB39" s="242" t="n"/>
      <c r="BC39" s="242" t="n"/>
    </row>
    <row r="40">
      <c r="A40" t="inlineStr">
        <is>
          <t>17:40-19:10</t>
        </is>
      </c>
      <c r="H40" s="741" t="n"/>
      <c r="J40" s="741" t="n"/>
      <c r="K40" s="761" t="n"/>
      <c r="L40" t="inlineStr">
        <is>
          <t>18:00-19:30</t>
        </is>
      </c>
      <c r="Q40" s="1032" t="n">
        <v>321</v>
      </c>
      <c r="S40" s="761" t="n"/>
      <c r="T40" s="761" t="n"/>
      <c r="U40" t="inlineStr">
        <is>
          <t>17:50-19:20</t>
        </is>
      </c>
      <c r="AB40" t="inlineStr">
        <is>
          <t>18:10-19:40</t>
        </is>
      </c>
      <c r="AG40" s="86" t="inlineStr">
        <is>
          <t>ONLINE</t>
        </is>
      </c>
      <c r="AI40" t="inlineStr">
        <is>
          <t>17:40-19:10</t>
        </is>
      </c>
      <c r="AK40" s="328" t="n"/>
      <c r="AO40" s="242">
        <f>CONCATENATE(A40:AN40)</f>
        <v/>
      </c>
      <c r="AP40" s="242" t="n"/>
      <c r="AQ40" s="242" t="n"/>
      <c r="AR40" s="242" t="n"/>
      <c r="AS40" s="242" t="n"/>
      <c r="AT40" s="242" t="n"/>
      <c r="AU40" s="242" t="n"/>
      <c r="AV40" s="242" t="n"/>
      <c r="AW40" s="242" t="n"/>
      <c r="AX40" s="242" t="n"/>
      <c r="AY40" s="242" t="n"/>
      <c r="AZ40" s="242" t="n"/>
      <c r="BA40" s="242" t="n"/>
      <c r="BB40" s="242" t="n"/>
      <c r="BC40" s="242" t="n"/>
    </row>
    <row r="41">
      <c r="A41" s="791" t="inlineStr">
        <is>
          <t>WEDNESDAY</t>
        </is>
      </c>
      <c r="B41" s="1354" t="n"/>
      <c r="J41" s="333" t="n"/>
      <c r="K41" s="759" t="n"/>
      <c r="L41" s="228" t="inlineStr">
        <is>
          <t>WEDNESDAY</t>
        </is>
      </c>
      <c r="M41" s="886" t="n"/>
      <c r="N41" s="889" t="n"/>
      <c r="O41" s="227" t="n"/>
      <c r="P41" s="889" t="n"/>
      <c r="Q41" s="227" t="n"/>
      <c r="R41" s="227" t="n"/>
      <c r="S41" s="227" t="n"/>
      <c r="T41" s="227" t="n"/>
      <c r="U41" s="228" t="inlineStr">
        <is>
          <t>WEDNESDAY</t>
        </is>
      </c>
      <c r="V41" s="886" t="n"/>
      <c r="W41" s="227" t="n"/>
      <c r="X41" s="227" t="n"/>
      <c r="Y41" s="227" t="n"/>
      <c r="Z41" s="227" t="n"/>
      <c r="AA41" s="794" t="n"/>
      <c r="AB41" s="228" t="inlineStr">
        <is>
          <t>WEDNESDAY</t>
        </is>
      </c>
      <c r="AC41" s="886" t="n"/>
      <c r="AI41" s="791" t="inlineStr">
        <is>
          <t>WEDNESDAY</t>
        </is>
      </c>
      <c r="AJ41" s="794" t="n"/>
      <c r="AK41" s="1019" t="n"/>
      <c r="AL41" s="794" t="n"/>
      <c r="AM41" s="794" t="n"/>
      <c r="AN41" s="794" t="n"/>
      <c r="AO41" s="889" t="n"/>
      <c r="AP41" s="889" t="n"/>
      <c r="AQ41" s="889" t="n"/>
      <c r="AR41" s="889" t="n"/>
      <c r="AS41" s="889" t="n"/>
      <c r="AT41" s="889" t="n"/>
      <c r="AU41" s="889" t="n"/>
      <c r="AV41" s="889" t="n"/>
      <c r="AW41" s="889" t="n"/>
      <c r="AX41" s="889" t="n"/>
      <c r="AY41" s="889" t="n"/>
      <c r="AZ41" s="889" t="n"/>
      <c r="BA41" s="889" t="n"/>
      <c r="BB41" s="889" t="n"/>
      <c r="BC41" s="889" t="n"/>
    </row>
    <row r="42">
      <c r="A42" s="761" t="inlineStr">
        <is>
          <t>09:00-10:30</t>
        </is>
      </c>
      <c r="B42" s="1355" t="n"/>
      <c r="L42" s="921" t="inlineStr">
        <is>
          <t>09:20-10:50</t>
        </is>
      </c>
      <c r="M42" s="750" t="n"/>
      <c r="U42" s="1322" t="inlineStr">
        <is>
          <t>09:10-10:40</t>
        </is>
      </c>
      <c r="V42" s="750" t="inlineStr">
        <is>
          <t>Elective courses on Physical Education</t>
        </is>
      </c>
      <c r="W42" t="inlineStr">
        <is>
          <t>Elective courses on Physical Education</t>
        </is>
      </c>
      <c r="X42" t="inlineStr">
        <is>
          <t>Elective courses on Physical Education</t>
        </is>
      </c>
      <c r="Y42" t="inlineStr">
        <is>
          <t>Elective courses on Physical Education</t>
        </is>
      </c>
      <c r="Z42" t="inlineStr">
        <is>
          <t>Elective courses on Physical Education</t>
        </is>
      </c>
      <c r="AA42" t="inlineStr">
        <is>
          <t>Elective courses on Physical Education</t>
        </is>
      </c>
      <c r="AB42" s="921" t="inlineStr">
        <is>
          <t>09:30-11:00</t>
        </is>
      </c>
      <c r="AC42" s="337" t="inlineStr">
        <is>
          <t>Elective courses on Physical Education</t>
        </is>
      </c>
      <c r="AD42" t="inlineStr">
        <is>
          <t>Elective courses on Physical Education</t>
        </is>
      </c>
      <c r="AE42" t="inlineStr">
        <is>
          <t>Elective courses on Physical Education</t>
        </is>
      </c>
      <c r="AF42" t="inlineStr">
        <is>
          <t>Elective courses on Physical Education</t>
        </is>
      </c>
      <c r="AG42" t="inlineStr">
        <is>
          <t>Elective courses on Physical Education</t>
        </is>
      </c>
      <c r="AH42" t="inlineStr">
        <is>
          <t>Elective courses on Physical Education</t>
        </is>
      </c>
      <c r="AI42" s="761" t="inlineStr">
        <is>
          <t>09:00-10:30</t>
        </is>
      </c>
      <c r="AJ42" s="99" t="inlineStr">
        <is>
          <t>Analysis of Sofware Artifacts (lec)</t>
        </is>
      </c>
      <c r="AK42" t="inlineStr">
        <is>
          <t>Analysis of Sofware Artifacts (lec)</t>
        </is>
      </c>
      <c r="AL42" s="129" t="n"/>
      <c r="AM42" s="129" t="n"/>
      <c r="AN42" s="353" t="n"/>
      <c r="AO42" s="368" t="n"/>
      <c r="AP42" s="368" t="n"/>
      <c r="AQ42" s="368" t="n"/>
      <c r="AR42" s="368" t="n"/>
      <c r="AS42" s="368" t="n"/>
      <c r="AT42" s="340" t="n"/>
      <c r="AU42" s="340" t="n"/>
      <c r="AV42" s="340" t="n"/>
      <c r="AW42" s="340" t="n"/>
      <c r="AX42" s="340" t="n"/>
      <c r="AY42" s="340" t="n"/>
      <c r="AZ42" s="340" t="n"/>
      <c r="BA42" s="340" t="n"/>
      <c r="BB42" s="340" t="n"/>
      <c r="BC42" s="340" t="n"/>
    </row>
    <row r="43">
      <c r="A43" t="inlineStr">
        <is>
          <t>09:00-10:30</t>
        </is>
      </c>
      <c r="B43" s="536" t="inlineStr">
        <is>
          <t>Elective courses on Physical Education</t>
        </is>
      </c>
      <c r="C43" t="inlineStr">
        <is>
          <t>Elective courses on Physical Education</t>
        </is>
      </c>
      <c r="D43" t="inlineStr">
        <is>
          <t>Elective courses on Physical Education</t>
        </is>
      </c>
      <c r="E43" t="inlineStr">
        <is>
          <t>Elective courses on Physical Education</t>
        </is>
      </c>
      <c r="F43" t="inlineStr">
        <is>
          <t>Elective courses on Physical Education</t>
        </is>
      </c>
      <c r="G43" t="inlineStr">
        <is>
          <t>Elective courses on Physical Education</t>
        </is>
      </c>
      <c r="H43" t="inlineStr">
        <is>
          <t>Elective courses on Physical Education</t>
        </is>
      </c>
      <c r="I43" t="inlineStr">
        <is>
          <t>Elective courses on Physical Education</t>
        </is>
      </c>
      <c r="J43" t="inlineStr">
        <is>
          <t>Elective courses on Physical Education</t>
        </is>
      </c>
      <c r="K43" t="inlineStr">
        <is>
          <t>Elective courses on Physical Education</t>
        </is>
      </c>
      <c r="L43" t="inlineStr">
        <is>
          <t>09:20-10:50</t>
        </is>
      </c>
      <c r="M43" s="750" t="inlineStr">
        <is>
          <t>Elective courses on Physical Education</t>
        </is>
      </c>
      <c r="N43" t="inlineStr">
        <is>
          <t>Elective courses on Physical Education</t>
        </is>
      </c>
      <c r="O43" t="inlineStr">
        <is>
          <t>Elective courses on Physical Education</t>
        </is>
      </c>
      <c r="P43" t="inlineStr">
        <is>
          <t>Elective courses on Physical Education</t>
        </is>
      </c>
      <c r="Q43" t="inlineStr">
        <is>
          <t>Elective courses on Physical Education</t>
        </is>
      </c>
      <c r="R43" t="inlineStr">
        <is>
          <t>Elective courses on Physical Education</t>
        </is>
      </c>
      <c r="S43" t="inlineStr">
        <is>
          <t>Elective courses on Physical Education</t>
        </is>
      </c>
      <c r="T43" t="inlineStr">
        <is>
          <t>Elective courses on Physical Education</t>
        </is>
      </c>
      <c r="U43" t="inlineStr">
        <is>
          <t>09:10-10:40</t>
        </is>
      </c>
      <c r="V43" t="inlineStr">
        <is>
          <t>Elective courses on Physical Education</t>
        </is>
      </c>
      <c r="W43" t="inlineStr">
        <is>
          <t>Elective courses on Physical Education</t>
        </is>
      </c>
      <c r="X43" t="inlineStr">
        <is>
          <t>Elective courses on Physical Education</t>
        </is>
      </c>
      <c r="Y43" t="inlineStr">
        <is>
          <t>Elective courses on Physical Education</t>
        </is>
      </c>
      <c r="Z43" t="inlineStr">
        <is>
          <t>Elective courses on Physical Education</t>
        </is>
      </c>
      <c r="AA43" t="inlineStr">
        <is>
          <t>Elective courses on Physical Education</t>
        </is>
      </c>
      <c r="AB43" t="inlineStr">
        <is>
          <t>09:30-11:00</t>
        </is>
      </c>
      <c r="AC43" t="inlineStr">
        <is>
          <t>Elective courses on Physical Education</t>
        </is>
      </c>
      <c r="AD43" t="inlineStr">
        <is>
          <t>Elective courses on Physical Education</t>
        </is>
      </c>
      <c r="AE43" t="inlineStr">
        <is>
          <t>Elective courses on Physical Education</t>
        </is>
      </c>
      <c r="AF43" t="inlineStr">
        <is>
          <t>Elective courses on Physical Education</t>
        </is>
      </c>
      <c r="AG43" t="inlineStr">
        <is>
          <t>Elective courses on Physical Education</t>
        </is>
      </c>
      <c r="AH43" t="inlineStr">
        <is>
          <t>Elective courses on Physical Education</t>
        </is>
      </c>
      <c r="AI43" t="inlineStr">
        <is>
          <t>09:00-10:30</t>
        </is>
      </c>
      <c r="AJ43" s="107" t="inlineStr">
        <is>
          <t>Andrey Sadovykh</t>
        </is>
      </c>
      <c r="AK43" t="inlineStr">
        <is>
          <t>Andrey Sadovykh</t>
        </is>
      </c>
      <c r="AL43" s="72" t="n"/>
      <c r="AM43" s="72" t="n"/>
      <c r="AN43" s="358" t="n"/>
      <c r="AO43" s="348" t="n"/>
      <c r="AP43" s="348" t="n"/>
      <c r="AQ43" s="348" t="n"/>
      <c r="AR43" s="348" t="n"/>
      <c r="AS43" s="348" t="n"/>
      <c r="AT43" s="345" t="n"/>
      <c r="AU43" s="345" t="n"/>
      <c r="AV43" s="345" t="n"/>
      <c r="AW43" s="345" t="n"/>
      <c r="AX43" s="345" t="n"/>
      <c r="AY43" s="345" t="n"/>
      <c r="AZ43" s="345" t="n"/>
      <c r="BA43" s="345" t="n"/>
      <c r="BB43" s="345" t="n"/>
      <c r="BC43" s="345" t="n"/>
    </row>
    <row r="44" ht="15.75" customHeight="1" s="1315">
      <c r="A44" t="inlineStr">
        <is>
          <t>09:00-10:30</t>
        </is>
      </c>
      <c r="B44" s="559" t="n"/>
      <c r="L44" t="inlineStr">
        <is>
          <t>09:20-10:50</t>
        </is>
      </c>
      <c r="M44" s="652" t="n"/>
      <c r="N44" s="544" t="n"/>
      <c r="U44" t="inlineStr">
        <is>
          <t>09:10-10:40</t>
        </is>
      </c>
      <c r="V44" t="inlineStr">
        <is>
          <t>Elective courses on Physical Education</t>
        </is>
      </c>
      <c r="W44" t="inlineStr">
        <is>
          <t>Elective courses on Physical Education</t>
        </is>
      </c>
      <c r="X44" t="inlineStr">
        <is>
          <t>Elective courses on Physical Education</t>
        </is>
      </c>
      <c r="Y44" t="inlineStr">
        <is>
          <t>Elective courses on Physical Education</t>
        </is>
      </c>
      <c r="Z44" t="inlineStr">
        <is>
          <t>Elective courses on Physical Education</t>
        </is>
      </c>
      <c r="AA44" t="inlineStr">
        <is>
          <t>Elective courses on Physical Education</t>
        </is>
      </c>
      <c r="AB44" t="inlineStr">
        <is>
          <t>09:30-11:00</t>
        </is>
      </c>
      <c r="AC44" t="inlineStr">
        <is>
          <t>Elective courses on Physical Education</t>
        </is>
      </c>
      <c r="AD44" t="inlineStr">
        <is>
          <t>Elective courses on Physical Education</t>
        </is>
      </c>
      <c r="AE44" t="inlineStr">
        <is>
          <t>Elective courses on Physical Education</t>
        </is>
      </c>
      <c r="AF44" t="inlineStr">
        <is>
          <t>Elective courses on Physical Education</t>
        </is>
      </c>
      <c r="AG44" t="inlineStr">
        <is>
          <t>Elective courses on Physical Education</t>
        </is>
      </c>
      <c r="AH44" t="inlineStr">
        <is>
          <t>Elective courses on Physical Education</t>
        </is>
      </c>
      <c r="AI44" t="inlineStr">
        <is>
          <t>09:00-10:30</t>
        </is>
      </c>
      <c r="AJ44" s="653" t="inlineStr">
        <is>
          <t>ONLINE (STARTS ON 29/03)</t>
        </is>
      </c>
      <c r="AK44" t="inlineStr">
        <is>
          <t>ONLINE (STARTS ON 29/03)</t>
        </is>
      </c>
      <c r="AL44" s="1157" t="n"/>
      <c r="AM44" s="1157" t="n"/>
      <c r="AN44" s="364" t="n"/>
      <c r="AO44" s="348">
        <f>IFERROR(__xludf.DUMMYFUNCTION("ARRAYFORMULA(TEXTJOIN("" / "",TRUE,sort(TRANSPOSE(trim(split(SUBSTITUTE(JOIN("","",A44:AN44),""/"",""e,""),"","",true,true))))))"),"03) / ONLINE (STARTS ON 29e")</f>
        <v/>
      </c>
      <c r="AP44" s="348" t="n"/>
      <c r="AQ44" s="348" t="n"/>
      <c r="AR44" s="348" t="n"/>
      <c r="AS44" s="348" t="n"/>
      <c r="AT44" s="242" t="n"/>
      <c r="AU44" s="242" t="n"/>
      <c r="AV44" s="242" t="n"/>
      <c r="AW44" s="242" t="n"/>
      <c r="AX44" s="242" t="n"/>
      <c r="AY44" s="242" t="n"/>
      <c r="AZ44" s="242" t="n"/>
      <c r="BA44" s="242" t="n"/>
      <c r="BB44" s="242" t="n"/>
      <c r="BC44" s="242" t="n"/>
    </row>
    <row r="45">
      <c r="A45" s="761" t="inlineStr">
        <is>
          <t>10:40-12:10</t>
        </is>
      </c>
      <c r="B45" s="1356" t="inlineStr">
        <is>
          <t>Theoretical Computer Science (lec)</t>
        </is>
      </c>
      <c r="C45" t="inlineStr">
        <is>
          <t>Theoretical Computer Science (lec)</t>
        </is>
      </c>
      <c r="D45" t="inlineStr">
        <is>
          <t>Theoretical Computer Science (lec)</t>
        </is>
      </c>
      <c r="E45" t="inlineStr">
        <is>
          <t>Theoretical Computer Science (lec)</t>
        </is>
      </c>
      <c r="F45" t="inlineStr">
        <is>
          <t>Theoretical Computer Science (lec)</t>
        </is>
      </c>
      <c r="G45" t="inlineStr">
        <is>
          <t>Theoretical Computer Science (lec)</t>
        </is>
      </c>
      <c r="H45" t="inlineStr">
        <is>
          <t>Theoretical Computer Science (lec)</t>
        </is>
      </c>
      <c r="I45" t="inlineStr">
        <is>
          <t>Theoretical Computer Science (lec)</t>
        </is>
      </c>
      <c r="J45" t="inlineStr">
        <is>
          <t>Theoretical Computer Science (lec)</t>
        </is>
      </c>
      <c r="K45" t="inlineStr">
        <is>
          <t>Theoretical Computer Science (lec)</t>
        </is>
      </c>
      <c r="L45" s="921" t="inlineStr">
        <is>
          <t>11:00-12:30</t>
        </is>
      </c>
      <c r="M45" s="1357" t="inlineStr">
        <is>
          <t>Networks (lec)</t>
        </is>
      </c>
      <c r="N45" t="inlineStr">
        <is>
          <t>Networks (lec)</t>
        </is>
      </c>
      <c r="O45" t="inlineStr">
        <is>
          <t>Networks (lec)</t>
        </is>
      </c>
      <c r="P45" t="inlineStr">
        <is>
          <t>Networks (lec)</t>
        </is>
      </c>
      <c r="Q45" t="inlineStr">
        <is>
          <t>Networks (lec)</t>
        </is>
      </c>
      <c r="R45" t="inlineStr">
        <is>
          <t>Networks (lec)</t>
        </is>
      </c>
      <c r="S45" t="inlineStr">
        <is>
          <t>Networks (lec)</t>
        </is>
      </c>
      <c r="T45" s="161" t="n"/>
      <c r="U45" s="921" t="inlineStr">
        <is>
          <t>10:50-12:20</t>
        </is>
      </c>
      <c r="V45" s="1358" t="inlineStr">
        <is>
          <t>Compiler Construction (lec)</t>
        </is>
      </c>
      <c r="W45" t="inlineStr">
        <is>
          <t>Compiler Construction (lec)</t>
        </is>
      </c>
      <c r="X45" t="inlineStr">
        <is>
          <t>Compiler Construction (lec)</t>
        </is>
      </c>
      <c r="Y45" s="554" t="n"/>
      <c r="Z45" s="487" t="inlineStr">
        <is>
          <t>Data Mining (lab)</t>
        </is>
      </c>
      <c r="AA45" s="554" t="n"/>
      <c r="AB45" s="921" t="inlineStr">
        <is>
          <t>11:10-12:40</t>
        </is>
      </c>
      <c r="AC45" s="484" t="n"/>
      <c r="AD45" s="654" t="n"/>
      <c r="AE45" s="655" t="n"/>
      <c r="AF45" s="1399" t="n"/>
      <c r="AI45" s="761" t="inlineStr">
        <is>
          <t>10:40-12:10</t>
        </is>
      </c>
      <c r="AJ45" s="99" t="inlineStr">
        <is>
          <t>Analysis of Sofware Artifacts (lec)</t>
        </is>
      </c>
      <c r="AK45" t="inlineStr">
        <is>
          <t>Analysis of Sofware Artifacts (lec)</t>
        </is>
      </c>
      <c r="AL45" s="129" t="n"/>
      <c r="AM45" s="402" t="inlineStr">
        <is>
          <t>Advanced Robotics(lab)</t>
        </is>
      </c>
      <c r="AN45" s="353" t="n"/>
      <c r="AO45" s="368" t="n"/>
      <c r="AP45" s="368" t="n"/>
      <c r="AQ45" s="368" t="n"/>
      <c r="AR45" s="368" t="n"/>
      <c r="AS45" s="368" t="n"/>
      <c r="AT45" s="340" t="n"/>
      <c r="AU45" s="340" t="n"/>
      <c r="AV45" s="340" t="n"/>
      <c r="AW45" s="340" t="n"/>
      <c r="AX45" s="340" t="n"/>
      <c r="AY45" s="340" t="n"/>
      <c r="AZ45" s="340" t="n"/>
      <c r="BA45" s="340" t="n"/>
      <c r="BB45" s="340" t="n"/>
      <c r="BC45" s="340" t="n"/>
    </row>
    <row r="46">
      <c r="A46" t="inlineStr">
        <is>
          <t>10:40-12:10</t>
        </is>
      </c>
      <c r="B46" s="1359" t="inlineStr">
        <is>
          <t>Manuel Mazzara</t>
        </is>
      </c>
      <c r="C46" t="inlineStr">
        <is>
          <t>Manuel Mazzara</t>
        </is>
      </c>
      <c r="D46" t="inlineStr">
        <is>
          <t>Manuel Mazzara</t>
        </is>
      </c>
      <c r="E46" t="inlineStr">
        <is>
          <t>Manuel Mazzara</t>
        </is>
      </c>
      <c r="F46" t="inlineStr">
        <is>
          <t>Manuel Mazzara</t>
        </is>
      </c>
      <c r="G46" t="inlineStr">
        <is>
          <t>Manuel Mazzara</t>
        </is>
      </c>
      <c r="H46" t="inlineStr">
        <is>
          <t>Manuel Mazzara</t>
        </is>
      </c>
      <c r="I46" t="inlineStr">
        <is>
          <t>Manuel Mazzara</t>
        </is>
      </c>
      <c r="J46" t="inlineStr">
        <is>
          <t>Manuel Mazzara</t>
        </is>
      </c>
      <c r="K46" t="inlineStr">
        <is>
          <t>Manuel Mazzara</t>
        </is>
      </c>
      <c r="L46" t="inlineStr">
        <is>
          <t>11:00-12:30</t>
        </is>
      </c>
      <c r="M46" s="1360" t="inlineStr">
        <is>
          <t>Paolo Ciancarini</t>
        </is>
      </c>
      <c r="N46" t="inlineStr">
        <is>
          <t>Paolo Ciancarini</t>
        </is>
      </c>
      <c r="O46" t="inlineStr">
        <is>
          <t>Paolo Ciancarini</t>
        </is>
      </c>
      <c r="P46" t="inlineStr">
        <is>
          <t>Paolo Ciancarini</t>
        </is>
      </c>
      <c r="Q46" t="inlineStr">
        <is>
          <t>Paolo Ciancarini</t>
        </is>
      </c>
      <c r="R46" t="inlineStr">
        <is>
          <t>Paolo Ciancarini</t>
        </is>
      </c>
      <c r="S46" t="inlineStr">
        <is>
          <t>Paolo Ciancarini</t>
        </is>
      </c>
      <c r="T46" s="72" t="n"/>
      <c r="U46" t="inlineStr">
        <is>
          <t>10:50-12:20</t>
        </is>
      </c>
      <c r="V46" s="1325" t="inlineStr">
        <is>
          <t>Evgeni Zouev</t>
        </is>
      </c>
      <c r="W46" t="inlineStr">
        <is>
          <t>Evgeni Zouev</t>
        </is>
      </c>
      <c r="X46" t="inlineStr">
        <is>
          <t>Evgeni Zouev</t>
        </is>
      </c>
      <c r="Y46" s="467" t="n"/>
      <c r="Z46" s="357" t="inlineStr">
        <is>
          <t>Alaa Aldin Hajjar</t>
        </is>
      </c>
      <c r="AA46" s="72" t="n"/>
      <c r="AB46" t="inlineStr">
        <is>
          <t>11:10-12:40</t>
        </is>
      </c>
      <c r="AC46" s="492" t="n"/>
      <c r="AD46" s="657" t="n"/>
      <c r="AE46" s="382" t="n"/>
      <c r="AF46" s="1400" t="n"/>
      <c r="AI46" t="inlineStr">
        <is>
          <t>10:40-12:10</t>
        </is>
      </c>
      <c r="AJ46" s="107" t="inlineStr">
        <is>
          <t>Andrey Sadovykh</t>
        </is>
      </c>
      <c r="AK46" t="inlineStr">
        <is>
          <t>Andrey Sadovykh</t>
        </is>
      </c>
      <c r="AL46" s="467" t="n"/>
      <c r="AM46" s="390" t="inlineStr">
        <is>
          <t>Albert Demian</t>
        </is>
      </c>
      <c r="AN46" s="358" t="n"/>
      <c r="AO46" s="348" t="n"/>
      <c r="AP46" s="348" t="n"/>
      <c r="AQ46" s="348" t="n"/>
      <c r="AR46" s="348" t="n"/>
      <c r="AS46" s="348" t="n"/>
      <c r="AT46" s="345" t="n"/>
      <c r="AU46" s="345" t="n"/>
      <c r="AV46" s="345" t="n"/>
      <c r="AW46" s="345" t="n"/>
      <c r="AX46" s="345" t="n"/>
      <c r="AY46" s="345" t="n"/>
      <c r="AZ46" s="345" t="n"/>
      <c r="BA46" s="345" t="n"/>
      <c r="BB46" s="345" t="n"/>
      <c r="BC46" s="345" t="n"/>
    </row>
    <row r="47" ht="15.75" customHeight="1" s="1315">
      <c r="A47" t="inlineStr">
        <is>
          <t>10:40-12:10</t>
        </is>
      </c>
      <c r="B47" s="1361" t="n">
        <v>108</v>
      </c>
      <c r="C47" t="n">
        <v>108</v>
      </c>
      <c r="D47" t="n">
        <v>108</v>
      </c>
      <c r="E47" t="n">
        <v>108</v>
      </c>
      <c r="F47" t="n">
        <v>108</v>
      </c>
      <c r="G47" t="n">
        <v>108</v>
      </c>
      <c r="H47" t="n">
        <v>108</v>
      </c>
      <c r="I47" t="n">
        <v>108</v>
      </c>
      <c r="J47" t="n">
        <v>108</v>
      </c>
      <c r="K47" t="n">
        <v>108</v>
      </c>
      <c r="L47" t="inlineStr">
        <is>
          <t>11:00-12:30</t>
        </is>
      </c>
      <c r="M47" s="1362" t="inlineStr">
        <is>
          <t>ONLINE</t>
        </is>
      </c>
      <c r="N47" t="inlineStr">
        <is>
          <t>ONLINE</t>
        </is>
      </c>
      <c r="O47" t="inlineStr">
        <is>
          <t>ONLINE</t>
        </is>
      </c>
      <c r="P47" t="inlineStr">
        <is>
          <t>ONLINE</t>
        </is>
      </c>
      <c r="Q47" t="inlineStr">
        <is>
          <t>ONLINE</t>
        </is>
      </c>
      <c r="R47" t="inlineStr">
        <is>
          <t>ONLINE</t>
        </is>
      </c>
      <c r="S47" t="inlineStr">
        <is>
          <t>ONLINE</t>
        </is>
      </c>
      <c r="T47" s="1157" t="n"/>
      <c r="U47" t="inlineStr">
        <is>
          <t>10:50-12:20</t>
        </is>
      </c>
      <c r="V47" s="372" t="n">
        <v>106</v>
      </c>
      <c r="W47" t="n">
        <v>106</v>
      </c>
      <c r="X47" t="n">
        <v>106</v>
      </c>
      <c r="Y47" s="1157" t="n"/>
      <c r="Z47" s="361" t="n">
        <v>303</v>
      </c>
      <c r="AA47" s="1157" t="n"/>
      <c r="AB47" t="inlineStr">
        <is>
          <t>11:10-12:40</t>
        </is>
      </c>
      <c r="AC47" s="659" t="n"/>
      <c r="AD47" s="660" t="n"/>
      <c r="AE47" s="157" t="n"/>
      <c r="AF47" s="1401" t="n"/>
      <c r="AI47" t="inlineStr">
        <is>
          <t>10:40-12:10</t>
        </is>
      </c>
      <c r="AJ47" s="653" t="inlineStr">
        <is>
          <t>ONLINE (STARTS ON 29/03)</t>
        </is>
      </c>
      <c r="AK47" t="inlineStr">
        <is>
          <t>ONLINE (STARTS ON 29/03)</t>
        </is>
      </c>
      <c r="AL47" s="1157" t="n"/>
      <c r="AM47" s="1071" t="n">
        <v>101</v>
      </c>
      <c r="AN47" s="364" t="n"/>
      <c r="AO47" s="348">
        <f>IFERROR(__xludf.DUMMYFUNCTION("ARRAYFORMULA(TEXTJOIN("" / "",TRUE,sort(TRANSPOSE(trim(split(SUBSTITUTE(JOIN("","",A47:AN47),""/"",""e,""),"","",true,true))))))"),"03) / 101 / 106 / 108 / 303 / ONLINE / ONLINE (STARTS ON 29e")</f>
        <v/>
      </c>
      <c r="AP47" s="348" t="n"/>
      <c r="AQ47" s="348" t="n"/>
      <c r="AR47" s="348" t="n"/>
      <c r="AS47" s="348" t="n"/>
      <c r="AT47" s="242" t="n"/>
      <c r="AU47" s="242" t="n"/>
      <c r="AV47" s="242" t="n"/>
      <c r="AW47" s="242" t="n"/>
      <c r="AX47" s="242" t="n"/>
      <c r="AY47" s="242" t="n"/>
      <c r="AZ47" s="242" t="n"/>
      <c r="BA47" s="242" t="n"/>
      <c r="BB47" s="242" t="n"/>
      <c r="BC47" s="242" t="n"/>
    </row>
    <row r="48">
      <c r="A48" s="761" t="inlineStr">
        <is>
          <t>12:40-14:10</t>
        </is>
      </c>
      <c r="B48" s="1363" t="inlineStr">
        <is>
          <t xml:space="preserve">
Theoretical Computer Science (tut)</t>
        </is>
      </c>
      <c r="C48" t="inlineStr">
        <is>
          <t xml:space="preserve">
Theoretical Computer Science (tut)</t>
        </is>
      </c>
      <c r="D48" t="inlineStr">
        <is>
          <t xml:space="preserve">
Theoretical Computer Science (tut)</t>
        </is>
      </c>
      <c r="E48" t="inlineStr">
        <is>
          <t xml:space="preserve">
Theoretical Computer Science (tut)</t>
        </is>
      </c>
      <c r="F48" t="inlineStr">
        <is>
          <t xml:space="preserve">
Theoretical Computer Science (tut)</t>
        </is>
      </c>
      <c r="G48" t="inlineStr">
        <is>
          <t xml:space="preserve">
Theoretical Computer Science (tut)</t>
        </is>
      </c>
      <c r="H48" t="inlineStr">
        <is>
          <t xml:space="preserve">
Theoretical Computer Science (tut)</t>
        </is>
      </c>
      <c r="I48" t="inlineStr">
        <is>
          <t xml:space="preserve">
Theoretical Computer Science (tut)</t>
        </is>
      </c>
      <c r="J48" t="inlineStr">
        <is>
          <t xml:space="preserve">
Theoretical Computer Science (tut)</t>
        </is>
      </c>
      <c r="K48" t="inlineStr">
        <is>
          <t xml:space="preserve">
Theoretical Computer Science (tut)</t>
        </is>
      </c>
      <c r="L48" s="921" t="inlineStr">
        <is>
          <t>13:00-14:30</t>
        </is>
      </c>
      <c r="M48" s="1357" t="inlineStr">
        <is>
          <t>Networks (tut)</t>
        </is>
      </c>
      <c r="N48" t="inlineStr">
        <is>
          <t>Networks (tut)</t>
        </is>
      </c>
      <c r="O48" t="inlineStr">
        <is>
          <t>Networks (tut)</t>
        </is>
      </c>
      <c r="P48" t="inlineStr">
        <is>
          <t>Networks (tut)</t>
        </is>
      </c>
      <c r="Q48" t="inlineStr">
        <is>
          <t>Networks (tut)</t>
        </is>
      </c>
      <c r="R48" t="inlineStr">
        <is>
          <t>Networks (tut)</t>
        </is>
      </c>
      <c r="S48" t="inlineStr">
        <is>
          <t>Networks (tut)</t>
        </is>
      </c>
      <c r="T48" s="161" t="n"/>
      <c r="U48" s="761" t="inlineStr">
        <is>
          <t>12:50-14:20</t>
        </is>
      </c>
      <c r="V48" s="366" t="inlineStr">
        <is>
          <t>Compiler Construction(lab)</t>
        </is>
      </c>
      <c r="W48" s="162" t="n"/>
      <c r="X48" s="366" t="inlineStr">
        <is>
          <t>Compiler Construction(lab)</t>
        </is>
      </c>
      <c r="Y48" s="127" t="n"/>
      <c r="Z48" s="163" t="n"/>
      <c r="AA48" s="554" t="n"/>
      <c r="AB48" s="882" t="inlineStr">
        <is>
          <t>13:10-14:40</t>
        </is>
      </c>
      <c r="AC48" s="129" t="n"/>
      <c r="AI48" s="761" t="inlineStr">
        <is>
          <t>12:40-14:10</t>
        </is>
      </c>
      <c r="AJ48" s="99" t="inlineStr">
        <is>
          <t>Analysis of Sofware Artifacts (lec)</t>
        </is>
      </c>
      <c r="AK48" t="inlineStr">
        <is>
          <t>Analysis of Sofware Artifacts (lec)</t>
        </is>
      </c>
      <c r="AL48" s="129" t="n"/>
      <c r="AM48" s="402" t="inlineStr">
        <is>
          <t>Advanced Robotics(lab)</t>
        </is>
      </c>
      <c r="AN48" s="367" t="n"/>
      <c r="AO48" s="368" t="n"/>
      <c r="AP48" s="368" t="n"/>
      <c r="AQ48" s="368" t="n"/>
      <c r="AR48" s="368" t="n"/>
      <c r="AS48" s="368" t="n"/>
      <c r="AT48" s="435" t="n"/>
      <c r="AU48" s="435" t="n"/>
      <c r="AV48" s="435" t="n"/>
      <c r="AW48" s="435" t="n"/>
      <c r="AX48" s="435" t="n"/>
      <c r="AY48" s="435" t="n"/>
      <c r="AZ48" s="435" t="n"/>
      <c r="BA48" s="435" t="n"/>
      <c r="BB48" s="435" t="n"/>
      <c r="BC48" s="435" t="n"/>
    </row>
    <row r="49">
      <c r="A49" t="inlineStr">
        <is>
          <t>12:40-14:10</t>
        </is>
      </c>
      <c r="B49" s="1359" t="inlineStr">
        <is>
          <t>Andrey Frolov</t>
        </is>
      </c>
      <c r="C49" t="inlineStr">
        <is>
          <t>Andrey Frolov</t>
        </is>
      </c>
      <c r="D49" t="inlineStr">
        <is>
          <t>Andrey Frolov</t>
        </is>
      </c>
      <c r="E49" t="inlineStr">
        <is>
          <t>Andrey Frolov</t>
        </is>
      </c>
      <c r="F49" t="inlineStr">
        <is>
          <t>Andrey Frolov</t>
        </is>
      </c>
      <c r="G49" t="inlineStr">
        <is>
          <t>Andrey Frolov</t>
        </is>
      </c>
      <c r="H49" t="inlineStr">
        <is>
          <t>Andrey Frolov</t>
        </is>
      </c>
      <c r="I49" t="inlineStr">
        <is>
          <t>Andrey Frolov</t>
        </is>
      </c>
      <c r="J49" t="inlineStr">
        <is>
          <t>Andrey Frolov</t>
        </is>
      </c>
      <c r="K49" t="inlineStr">
        <is>
          <t>Andrey Frolov</t>
        </is>
      </c>
      <c r="L49" t="inlineStr">
        <is>
          <t>13:00-14:30</t>
        </is>
      </c>
      <c r="M49" s="1360" t="inlineStr">
        <is>
          <t>Artem Burmyakov</t>
        </is>
      </c>
      <c r="N49" t="inlineStr">
        <is>
          <t>Artem Burmyakov</t>
        </is>
      </c>
      <c r="O49" t="inlineStr">
        <is>
          <t>Artem Burmyakov</t>
        </is>
      </c>
      <c r="P49" t="inlineStr">
        <is>
          <t>Artem Burmyakov</t>
        </is>
      </c>
      <c r="Q49" t="inlineStr">
        <is>
          <t>Artem Burmyakov</t>
        </is>
      </c>
      <c r="R49" t="inlineStr">
        <is>
          <t>Artem Burmyakov</t>
        </is>
      </c>
      <c r="S49" t="inlineStr">
        <is>
          <t>Artem Burmyakov</t>
        </is>
      </c>
      <c r="T49" s="72" t="n"/>
      <c r="U49" t="inlineStr">
        <is>
          <t>12:50-14:20</t>
        </is>
      </c>
      <c r="V49" s="102" t="inlineStr">
        <is>
          <t>Alexey Stepanov</t>
        </is>
      </c>
      <c r="W49" s="139" t="n"/>
      <c r="X49" s="102" t="inlineStr">
        <is>
          <t>Mikhail Kuskov</t>
        </is>
      </c>
      <c r="Y49" s="72" t="n"/>
      <c r="Z49" s="171" t="n"/>
      <c r="AA49" s="72" t="n"/>
      <c r="AB49" t="inlineStr">
        <is>
          <t>13:10-14:40</t>
        </is>
      </c>
      <c r="AC49" s="72" t="n"/>
      <c r="AI49" t="inlineStr">
        <is>
          <t>12:40-14:10</t>
        </is>
      </c>
      <c r="AJ49" s="107" t="inlineStr">
        <is>
          <t>Andrey Sadovykh</t>
        </is>
      </c>
      <c r="AK49" t="inlineStr">
        <is>
          <t>Andrey Sadovykh</t>
        </is>
      </c>
      <c r="AL49" s="72" t="n"/>
      <c r="AM49" s="390" t="inlineStr">
        <is>
          <t>Albert Demian</t>
        </is>
      </c>
      <c r="AN49" s="1171" t="n"/>
      <c r="AO49" s="348" t="n"/>
      <c r="AP49" s="348" t="n"/>
      <c r="AQ49" s="348" t="n"/>
      <c r="AR49" s="348" t="n"/>
      <c r="AS49" s="348" t="n"/>
      <c r="AT49" s="1030" t="n"/>
      <c r="AU49" s="1030" t="n"/>
      <c r="AV49" s="1030" t="n"/>
      <c r="AW49" s="1030" t="n"/>
      <c r="AX49" s="1030" t="n"/>
      <c r="AY49" s="1030" t="n"/>
      <c r="AZ49" s="1030" t="n"/>
      <c r="BA49" s="1030" t="n"/>
      <c r="BB49" s="1030" t="n"/>
      <c r="BC49" s="1030" t="n"/>
    </row>
    <row r="50">
      <c r="A50" t="inlineStr">
        <is>
          <t>12:40-14:10</t>
        </is>
      </c>
      <c r="B50" s="1361" t="n">
        <v>108</v>
      </c>
      <c r="C50" t="n">
        <v>108</v>
      </c>
      <c r="D50" t="n">
        <v>108</v>
      </c>
      <c r="E50" t="n">
        <v>108</v>
      </c>
      <c r="F50" t="n">
        <v>108</v>
      </c>
      <c r="G50" t="n">
        <v>108</v>
      </c>
      <c r="H50" t="n">
        <v>108</v>
      </c>
      <c r="I50" t="n">
        <v>108</v>
      </c>
      <c r="J50" t="n">
        <v>108</v>
      </c>
      <c r="K50" t="n">
        <v>108</v>
      </c>
      <c r="L50" t="inlineStr">
        <is>
          <t>13:00-14:30</t>
        </is>
      </c>
      <c r="M50" s="1362" t="inlineStr">
        <is>
          <t>105 (Room 106 on 19/04)</t>
        </is>
      </c>
      <c r="N50" t="inlineStr">
        <is>
          <t>105 (Room 106 on 19/04)</t>
        </is>
      </c>
      <c r="O50" t="inlineStr">
        <is>
          <t>105 (Room 106 on 19/04)</t>
        </is>
      </c>
      <c r="P50" t="inlineStr">
        <is>
          <t>105 (Room 106 on 19/04)</t>
        </is>
      </c>
      <c r="Q50" t="inlineStr">
        <is>
          <t>105 (Room 106 on 19/04)</t>
        </is>
      </c>
      <c r="R50" t="inlineStr">
        <is>
          <t>105 (Room 106 on 19/04)</t>
        </is>
      </c>
      <c r="S50" t="inlineStr">
        <is>
          <t>105 (Room 106 on 19/04)</t>
        </is>
      </c>
      <c r="T50" s="1157" t="n"/>
      <c r="U50" t="inlineStr">
        <is>
          <t>12:50-14:20</t>
        </is>
      </c>
      <c r="V50" s="372" t="n">
        <v>313</v>
      </c>
      <c r="W50" s="512" t="n"/>
      <c r="X50" s="372" t="n">
        <v>303</v>
      </c>
      <c r="Y50" s="756" t="n"/>
      <c r="Z50" s="1167" t="n"/>
      <c r="AA50" s="1157" t="n"/>
      <c r="AB50" t="inlineStr">
        <is>
          <t>13:10-14:40</t>
        </is>
      </c>
      <c r="AC50" s="312" t="n"/>
      <c r="AI50" t="inlineStr">
        <is>
          <t>12:40-14:10</t>
        </is>
      </c>
      <c r="AJ50" s="653" t="inlineStr">
        <is>
          <t>ONLINE (STARTS ON 29/03)</t>
        </is>
      </c>
      <c r="AK50" t="inlineStr">
        <is>
          <t>ONLINE (STARTS ON 29/03)</t>
        </is>
      </c>
      <c r="AL50" s="1157" t="n"/>
      <c r="AM50" s="1071" t="n">
        <v>101</v>
      </c>
      <c r="AN50" s="373" t="n"/>
      <c r="AO50" s="348">
        <f>IFERROR(__xludf.DUMMYFUNCTION("ARRAYFORMULA(TEXTJOIN("" / "",TRUE,sort(TRANSPOSE(trim(split(SUBSTITUTE(JOIN("","",A50:AN50),""/"",""e,""),"","",true,true))))))"),"03) / 04) / 101 / 105 (Room 106 on 19e / 108 / 303 / 313 / ONLINE (STARTS ON 29e")</f>
        <v/>
      </c>
      <c r="AP50" s="348" t="n"/>
      <c r="AQ50" s="348" t="n"/>
      <c r="AR50" s="348" t="n"/>
      <c r="AS50" s="348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</row>
    <row r="51">
      <c r="A51" s="761" t="inlineStr">
        <is>
          <t>14:20-15:50</t>
        </is>
      </c>
      <c r="B51" s="554" t="n"/>
      <c r="C51" s="374" t="inlineStr">
        <is>
          <t xml:space="preserve">
Theoretical Computer Science (lab)                                                   </t>
        </is>
      </c>
      <c r="D51" s="554" t="n"/>
      <c r="E51" s="374" t="inlineStr">
        <is>
          <t xml:space="preserve">Theoretical Computer Science (lab)                                                   </t>
        </is>
      </c>
      <c r="F51" s="122" t="inlineStr">
        <is>
          <t>Mathematical Analysis II (lab)</t>
        </is>
      </c>
      <c r="G51" s="374" t="inlineStr">
        <is>
          <t xml:space="preserve">Theoretical Computer Science (lab)                                                   </t>
        </is>
      </c>
      <c r="H51" s="554" t="n"/>
      <c r="I51" s="564" t="inlineStr">
        <is>
          <t xml:space="preserve">Theoretical Computer Science (lab)                                                   </t>
        </is>
      </c>
      <c r="J51" s="554" t="n"/>
      <c r="K51" s="554" t="n"/>
      <c r="L51" s="921" t="inlineStr">
        <is>
          <t>14:40-16:10</t>
        </is>
      </c>
      <c r="M51" s="375" t="inlineStr">
        <is>
          <t>Networks (lab)</t>
        </is>
      </c>
      <c r="N51" s="376" t="n"/>
      <c r="O51" s="375" t="inlineStr">
        <is>
          <t>Networks (lab)</t>
        </is>
      </c>
      <c r="P51" s="377" t="n"/>
      <c r="Q51" s="375" t="inlineStr">
        <is>
          <t>Networks (lab)</t>
        </is>
      </c>
      <c r="R51" s="185" t="n"/>
      <c r="S51" s="603" t="n"/>
      <c r="T51" s="122" t="inlineStr">
        <is>
          <t>Fundamental of Robotics (lec)</t>
        </is>
      </c>
      <c r="U51" s="921" t="inlineStr">
        <is>
          <t>14:30-16:00</t>
        </is>
      </c>
      <c r="V51" s="554" t="n"/>
      <c r="W51" s="366" t="inlineStr">
        <is>
          <t>Compiler Construction(lab)</t>
        </is>
      </c>
      <c r="X51" s="72" t="n"/>
      <c r="Y51" s="598" t="inlineStr">
        <is>
          <t>Natural Language Processing (lec)</t>
        </is>
      </c>
      <c r="Z51" s="661" t="n"/>
      <c r="AA51" s="554" t="n"/>
      <c r="AB51" s="1322" t="inlineStr">
        <is>
          <t>14:50-16:20</t>
        </is>
      </c>
      <c r="AC51" s="381" t="n"/>
      <c r="AD51" s="157" t="n"/>
      <c r="AE51" s="157" t="n"/>
      <c r="AF51" s="157" t="n"/>
      <c r="AG51" s="326" t="inlineStr">
        <is>
          <t>Human-AI Interaction Design (lab)</t>
        </is>
      </c>
      <c r="AH51" s="383" t="n"/>
      <c r="AI51" s="761" t="inlineStr">
        <is>
          <t>14:20-15:50</t>
        </is>
      </c>
      <c r="AJ51" s="1328" t="inlineStr">
        <is>
          <t>Communications (lec)</t>
        </is>
      </c>
      <c r="AK51" t="inlineStr">
        <is>
          <t>Communications (lec)</t>
        </is>
      </c>
      <c r="AL51" s="165" t="n"/>
      <c r="AM51" s="190" t="n"/>
      <c r="AN51" s="384" t="n"/>
      <c r="AO51" s="368" t="n"/>
      <c r="AP51" s="368" t="n"/>
      <c r="AQ51" s="368" t="n"/>
      <c r="AR51" s="368" t="n"/>
      <c r="AS51" s="368" t="n"/>
      <c r="AT51" s="435" t="n"/>
      <c r="AU51" s="435" t="n"/>
      <c r="AV51" s="435" t="n"/>
      <c r="AW51" s="435" t="n"/>
      <c r="AX51" s="435" t="n"/>
      <c r="AY51" s="435" t="n"/>
      <c r="AZ51" s="435" t="n"/>
      <c r="BA51" s="435" t="n"/>
      <c r="BB51" s="435" t="n"/>
      <c r="BC51" s="435" t="n"/>
    </row>
    <row r="52">
      <c r="A52" t="inlineStr">
        <is>
          <t>14:20-15:50</t>
        </is>
      </c>
      <c r="B52" s="358" t="n"/>
      <c r="C52" s="385" t="inlineStr">
        <is>
          <t>Andrey Frolov</t>
        </is>
      </c>
      <c r="D52" s="358" t="n"/>
      <c r="E52" s="385" t="inlineStr">
        <is>
          <t>Munir Makhmutov</t>
        </is>
      </c>
      <c r="F52" s="135" t="inlineStr">
        <is>
          <t>Ramil Nasibullin</t>
        </is>
      </c>
      <c r="G52" s="385" t="inlineStr">
        <is>
          <t>Al Badr Amer</t>
        </is>
      </c>
      <c r="H52" s="358" t="n"/>
      <c r="I52" s="386" t="inlineStr">
        <is>
          <t>Rustam Lukmanov</t>
        </is>
      </c>
      <c r="J52" s="171" t="n"/>
      <c r="K52" s="467" t="n"/>
      <c r="L52" t="inlineStr">
        <is>
          <t>14:40-16:10</t>
        </is>
      </c>
      <c r="M52" s="387" t="inlineStr">
        <is>
          <t>Gerald B. Imbugwa</t>
        </is>
      </c>
      <c r="N52" s="70" t="n"/>
      <c r="O52" s="387" t="inlineStr">
        <is>
          <t>Ahmed Nouralla</t>
        </is>
      </c>
      <c r="P52" s="467" t="n"/>
      <c r="Q52" s="388" t="inlineStr">
        <is>
          <t>Mikhail Kuskov</t>
        </is>
      </c>
      <c r="R52" s="72" t="n"/>
      <c r="S52" s="342" t="n"/>
      <c r="T52" s="135" t="inlineStr">
        <is>
          <t>Albert Demian</t>
        </is>
      </c>
      <c r="U52" t="inlineStr">
        <is>
          <t>14:30-16:00</t>
        </is>
      </c>
      <c r="V52" s="467" t="n"/>
      <c r="W52" s="102" t="inlineStr">
        <is>
          <t>Alexey Stepanov</t>
        </is>
      </c>
      <c r="X52" s="72" t="n"/>
      <c r="Y52" s="599" t="inlineStr">
        <is>
          <t>Vladimir Ivanov</t>
        </is>
      </c>
      <c r="Z52" s="662" t="n"/>
      <c r="AA52" s="1156" t="n"/>
      <c r="AB52" t="inlineStr">
        <is>
          <t>14:50-16:20</t>
        </is>
      </c>
      <c r="AC52" s="392" t="n"/>
      <c r="AG52" s="594" t="inlineStr">
        <is>
          <t>Ali Belal Jnadi</t>
        </is>
      </c>
      <c r="AH52" s="393" t="n"/>
      <c r="AI52" t="inlineStr">
        <is>
          <t>14:20-15:50</t>
        </is>
      </c>
      <c r="AJ52" s="1329" t="inlineStr">
        <is>
          <t>Sergey Kladko</t>
        </is>
      </c>
      <c r="AK52" t="inlineStr">
        <is>
          <t>Sergey Kladko</t>
        </is>
      </c>
      <c r="AL52" s="467" t="n"/>
      <c r="AM52" s="306" t="n"/>
      <c r="AN52" s="394" t="n"/>
      <c r="AO52" s="348" t="n"/>
      <c r="AP52" s="348" t="n"/>
      <c r="AQ52" s="348" t="n"/>
      <c r="AR52" s="348" t="n"/>
      <c r="AS52" s="348" t="n"/>
      <c r="AT52" s="1030" t="n"/>
      <c r="AU52" s="1030" t="n"/>
      <c r="AV52" s="1030" t="n"/>
      <c r="AW52" s="1030" t="n"/>
      <c r="AX52" s="1030" t="n"/>
      <c r="AY52" s="1030" t="n"/>
      <c r="AZ52" s="1030" t="n"/>
      <c r="BA52" s="1030" t="n"/>
      <c r="BB52" s="1030" t="n"/>
      <c r="BC52" s="1030" t="n"/>
    </row>
    <row r="53">
      <c r="A53" t="inlineStr">
        <is>
          <t>14:20-15:50</t>
        </is>
      </c>
      <c r="B53" s="1157" t="n"/>
      <c r="C53" s="396" t="n">
        <v>321</v>
      </c>
      <c r="D53" s="1157" t="n"/>
      <c r="E53" s="396" t="n">
        <v>318</v>
      </c>
      <c r="F53" s="149" t="n">
        <v>421</v>
      </c>
      <c r="G53" s="396" t="n">
        <v>312</v>
      </c>
      <c r="H53" s="1157" t="n"/>
      <c r="I53" s="663" t="n">
        <v>320</v>
      </c>
      <c r="J53" s="1157" t="n"/>
      <c r="K53" s="1157" t="n"/>
      <c r="L53" t="inlineStr">
        <is>
          <t>14:40-16:10</t>
        </is>
      </c>
      <c r="M53" s="397" t="n">
        <v>314</v>
      </c>
      <c r="N53" s="1170" t="n"/>
      <c r="O53" s="397" t="n">
        <v>101</v>
      </c>
      <c r="P53" s="570" t="n"/>
      <c r="Q53" s="388" t="n">
        <v>317</v>
      </c>
      <c r="R53" s="570" t="n"/>
      <c r="S53" s="757" t="n"/>
      <c r="T53" s="153" t="n">
        <v>422</v>
      </c>
      <c r="U53" t="inlineStr">
        <is>
          <t>14:30-16:00</t>
        </is>
      </c>
      <c r="V53" s="1157" t="n"/>
      <c r="W53" s="372" t="n">
        <v>313</v>
      </c>
      <c r="X53" s="1157" t="n"/>
      <c r="Y53" s="601" t="n">
        <v>300</v>
      </c>
      <c r="Z53" s="215" t="n"/>
      <c r="AA53" s="743" t="n"/>
      <c r="AB53" t="inlineStr">
        <is>
          <t>14:50-16:20</t>
        </is>
      </c>
      <c r="AC53" s="399" t="n"/>
      <c r="AG53" s="86" t="n">
        <v>104</v>
      </c>
      <c r="AH53" s="400" t="n"/>
      <c r="AI53" t="inlineStr">
        <is>
          <t>14:20-15:50</t>
        </is>
      </c>
      <c r="AJ53" s="1402" t="inlineStr">
        <is>
          <t xml:space="preserve"> ONLINE </t>
        </is>
      </c>
      <c r="AK53" t="inlineStr">
        <is>
          <t xml:space="preserve"> ONLINE </t>
        </is>
      </c>
      <c r="AL53" s="1157" t="n"/>
      <c r="AM53" s="333" t="n"/>
      <c r="AN53" s="401" t="n"/>
      <c r="AO53" s="242">
        <f>IFERROR(__xludf.DUMMYFUNCTION("ARRAYFORMULA(TEXTJOIN("" / "",TRUE,sort(TRANSPOSE(trim(split(SUBSTITUTE(JOIN("","",A53:AN53),""/"",""e,""),"","",true,true))))))"),"101 / 104 / 300 / 312 / 313 / 314 / 317 / 318 / 320 / 321 / 421 / 422 / ONLINE")</f>
        <v/>
      </c>
      <c r="AP53" s="242" t="n"/>
      <c r="AQ53" s="242" t="n"/>
      <c r="AR53" s="242" t="n"/>
      <c r="AS53" s="242" t="n"/>
      <c r="AT53" s="242" t="n"/>
      <c r="AU53" s="242" t="n"/>
      <c r="AV53" s="242" t="n"/>
      <c r="AW53" s="242" t="n"/>
      <c r="AX53" s="242" t="n"/>
      <c r="AY53" s="242" t="n"/>
      <c r="AZ53" s="242" t="n"/>
      <c r="BA53" s="242" t="n"/>
      <c r="BB53" s="242" t="n"/>
      <c r="BC53" s="242" t="n"/>
    </row>
    <row r="54" ht="28.5" customHeight="1" s="1315">
      <c r="A54" s="761" t="inlineStr">
        <is>
          <t>16:00-17:30</t>
        </is>
      </c>
      <c r="B54" s="374" t="inlineStr">
        <is>
          <t xml:space="preserve">
Theoretical Computer Science (lab)                                                   </t>
        </is>
      </c>
      <c r="C54" s="554" t="n"/>
      <c r="D54" s="374" t="inlineStr">
        <is>
          <t xml:space="preserve">Theoretical Computer Science (lab)                                                   </t>
        </is>
      </c>
      <c r="E54" s="122" t="inlineStr">
        <is>
          <t>Mathematical Analysis II (lab)</t>
        </is>
      </c>
      <c r="F54" s="374" t="inlineStr">
        <is>
          <t xml:space="preserve">Theoretical Computer Science (lab)                                                   </t>
        </is>
      </c>
      <c r="G54" s="181" t="inlineStr">
        <is>
          <t xml:space="preserve">Analytical Geometry and Linear Algebra II   (lab) </t>
        </is>
      </c>
      <c r="H54" s="374" t="inlineStr">
        <is>
          <t xml:space="preserve">Theoretical Computer Science (lab)                                                   </t>
        </is>
      </c>
      <c r="I54" s="554" t="n"/>
      <c r="J54" s="554" t="n"/>
      <c r="K54" s="554" t="n"/>
      <c r="L54" s="761" t="inlineStr">
        <is>
          <t>16:20-17:50</t>
        </is>
      </c>
      <c r="M54" s="126" t="n"/>
      <c r="N54" s="375" t="inlineStr">
        <is>
          <t>Networks (lab)</t>
        </is>
      </c>
      <c r="O54" s="377" t="n"/>
      <c r="P54" s="375" t="inlineStr">
        <is>
          <t>Networks (lab)</t>
        </is>
      </c>
      <c r="Q54" s="129" t="n"/>
      <c r="R54" s="375" t="inlineStr">
        <is>
          <t>Networks (lab)</t>
        </is>
      </c>
      <c r="S54" s="193" t="n"/>
      <c r="T54" s="122" t="inlineStr">
        <is>
          <t>Fundamental of Robotics (lab)</t>
        </is>
      </c>
      <c r="U54" s="1322" t="inlineStr">
        <is>
          <t>16:10-17:40</t>
        </is>
      </c>
      <c r="V54" s="739" t="n"/>
      <c r="W54" s="436" t="n"/>
      <c r="X54" s="161" t="n"/>
      <c r="Y54" s="665" t="inlineStr">
        <is>
          <t>Natural Language Processing (lab)</t>
        </is>
      </c>
      <c r="Z54" s="403" t="n"/>
      <c r="AA54" s="666" t="n"/>
      <c r="AB54" s="921" t="inlineStr">
        <is>
          <t>16:30-18:00</t>
        </is>
      </c>
      <c r="AC54" s="129" t="n"/>
      <c r="AI54" s="761" t="inlineStr">
        <is>
          <t>16:00-17:30</t>
        </is>
      </c>
      <c r="AJ54" s="1328" t="inlineStr">
        <is>
          <t>Communications (lec)</t>
        </is>
      </c>
      <c r="AK54" t="inlineStr">
        <is>
          <t>Communications (lec)</t>
        </is>
      </c>
      <c r="AL54" s="667" t="n"/>
      <c r="AM54" s="761" t="n"/>
      <c r="AN54" s="353" t="n"/>
      <c r="AO54" s="242" t="n"/>
      <c r="AP54" s="242" t="n"/>
      <c r="AQ54" s="242" t="n"/>
      <c r="AR54" s="242" t="n"/>
      <c r="AS54" s="242" t="n"/>
      <c r="AT54" s="242" t="n"/>
      <c r="AU54" s="242" t="n"/>
      <c r="AV54" s="242" t="n"/>
      <c r="AW54" s="242" t="n"/>
      <c r="AX54" s="242" t="n"/>
      <c r="AY54" s="242" t="n"/>
      <c r="AZ54" s="242" t="n"/>
      <c r="BA54" s="242" t="n"/>
      <c r="BB54" s="242" t="n"/>
      <c r="BC54" s="242" t="n"/>
    </row>
    <row r="55">
      <c r="A55" t="inlineStr">
        <is>
          <t>16:00-17:30</t>
        </is>
      </c>
      <c r="B55" s="385" t="inlineStr">
        <is>
          <t>Andrey Frolov</t>
        </is>
      </c>
      <c r="C55" s="358" t="n"/>
      <c r="D55" s="385" t="inlineStr">
        <is>
          <t>Munir Makhmutov</t>
        </is>
      </c>
      <c r="E55" s="135" t="inlineStr">
        <is>
          <t>Ramil Nasibullin</t>
        </is>
      </c>
      <c r="F55" s="385" t="inlineStr">
        <is>
          <t>Al Badr Amer</t>
        </is>
      </c>
      <c r="G55" s="407" t="inlineStr">
        <is>
          <t>Oleg Bulichev</t>
        </is>
      </c>
      <c r="H55" s="385" t="inlineStr">
        <is>
          <t>Rustam Lukmanov</t>
        </is>
      </c>
      <c r="I55" s="358" t="n"/>
      <c r="J55" s="171" t="n"/>
      <c r="K55" s="467" t="n"/>
      <c r="L55" t="inlineStr">
        <is>
          <t>16:20-17:50</t>
        </is>
      </c>
      <c r="M55" s="70" t="n"/>
      <c r="N55" s="387" t="inlineStr">
        <is>
          <t>Gerald B. Imbugwa</t>
        </is>
      </c>
      <c r="O55" s="467" t="n"/>
      <c r="P55" s="387" t="inlineStr">
        <is>
          <t>Ahmed Nouralla</t>
        </is>
      </c>
      <c r="Q55" s="467" t="n"/>
      <c r="R55" s="388" t="inlineStr">
        <is>
          <t>Mikhail Kuskov</t>
        </is>
      </c>
      <c r="S55" s="246" t="n"/>
      <c r="T55" s="135" t="inlineStr">
        <is>
          <t>Albert Demian</t>
        </is>
      </c>
      <c r="U55" t="inlineStr">
        <is>
          <t>16:10-17:40</t>
        </is>
      </c>
      <c r="W55" s="246" t="n"/>
      <c r="X55" s="72" t="n"/>
      <c r="Y55" s="599" t="inlineStr">
        <is>
          <t>Aidar Valeev</t>
        </is>
      </c>
      <c r="Z55" s="70" t="n"/>
      <c r="AA55" s="1156" t="n"/>
      <c r="AB55" t="inlineStr">
        <is>
          <t>16:30-18:00</t>
        </is>
      </c>
      <c r="AC55" s="143" t="n"/>
      <c r="AI55" t="inlineStr">
        <is>
          <t>16:00-17:30</t>
        </is>
      </c>
      <c r="AJ55" s="1329" t="inlineStr">
        <is>
          <t>Sergey Kladko</t>
        </is>
      </c>
      <c r="AK55" t="inlineStr">
        <is>
          <t>Sergey Kladko</t>
        </is>
      </c>
      <c r="AL55" s="1188" t="n"/>
      <c r="AN55" s="358" t="n"/>
      <c r="AO55" s="242" t="n"/>
      <c r="AP55" s="242" t="n"/>
      <c r="AQ55" s="242" t="n"/>
      <c r="AR55" s="242" t="n"/>
      <c r="AS55" s="242" t="n"/>
      <c r="AT55" s="242" t="n"/>
      <c r="AU55" s="242" t="n"/>
      <c r="AV55" s="242" t="n"/>
      <c r="AW55" s="242" t="n"/>
      <c r="AX55" s="242" t="n"/>
      <c r="AY55" s="242" t="n"/>
      <c r="AZ55" s="242" t="n"/>
      <c r="BA55" s="242" t="n"/>
      <c r="BB55" s="242" t="n"/>
      <c r="BC55" s="242" t="n"/>
    </row>
    <row r="56">
      <c r="A56" t="inlineStr">
        <is>
          <t>16:00-17:30</t>
        </is>
      </c>
      <c r="B56" s="396" t="n">
        <v>321</v>
      </c>
      <c r="C56" s="1157" t="n"/>
      <c r="D56" s="396" t="n">
        <v>318</v>
      </c>
      <c r="E56" s="149" t="n">
        <v>421</v>
      </c>
      <c r="F56" s="396" t="n">
        <v>312</v>
      </c>
      <c r="G56" s="411" t="n">
        <v>303</v>
      </c>
      <c r="H56" s="396" t="n">
        <v>320</v>
      </c>
      <c r="I56" s="1157" t="n"/>
      <c r="J56" s="1157" t="n"/>
      <c r="K56" s="1157" t="n"/>
      <c r="L56" t="inlineStr">
        <is>
          <t>16:20-17:50</t>
        </is>
      </c>
      <c r="M56" s="1170" t="n"/>
      <c r="N56" s="397" t="n">
        <v>314</v>
      </c>
      <c r="O56" s="570" t="n"/>
      <c r="P56" s="397" t="n">
        <v>101</v>
      </c>
      <c r="Q56" s="467" t="n"/>
      <c r="R56" s="388" t="n">
        <v>313</v>
      </c>
      <c r="S56" s="570" t="n"/>
      <c r="T56" s="153" t="n">
        <v>422</v>
      </c>
      <c r="U56" t="inlineStr">
        <is>
          <t>16:10-17:40</t>
        </is>
      </c>
      <c r="W56" s="756" t="n"/>
      <c r="X56" s="756" t="n"/>
      <c r="Y56" s="601" t="n">
        <v>300</v>
      </c>
      <c r="Z56" s="756" t="n"/>
      <c r="AA56" s="743" t="n"/>
      <c r="AB56" t="inlineStr">
        <is>
          <t>16:30-18:00</t>
        </is>
      </c>
      <c r="AC56" s="155" t="n"/>
      <c r="AI56" t="inlineStr">
        <is>
          <t>16:00-17:30</t>
        </is>
      </c>
      <c r="AJ56" s="1330" t="inlineStr">
        <is>
          <t xml:space="preserve"> ONLINE</t>
        </is>
      </c>
      <c r="AK56" t="inlineStr">
        <is>
          <t xml:space="preserve"> ONLINE</t>
        </is>
      </c>
      <c r="AL56" s="743" t="n"/>
      <c r="AN56" s="364" t="n"/>
      <c r="AO56" s="242" t="n"/>
      <c r="AP56" s="242" t="n"/>
      <c r="AQ56" s="242" t="n"/>
      <c r="AR56" s="242" t="n"/>
      <c r="AS56" s="242" t="n"/>
      <c r="AT56" s="242" t="n"/>
      <c r="AU56" s="242" t="n"/>
      <c r="AV56" s="242" t="n"/>
      <c r="AW56" s="242" t="n"/>
      <c r="AX56" s="242" t="n"/>
      <c r="AY56" s="242" t="n"/>
      <c r="AZ56" s="242" t="n"/>
      <c r="BA56" s="242" t="n"/>
      <c r="BB56" s="242" t="n"/>
      <c r="BC56" s="242" t="n"/>
    </row>
    <row r="57">
      <c r="A57" s="761" t="inlineStr">
        <is>
          <t>17:40-19:10</t>
        </is>
      </c>
      <c r="B57" s="1059" t="n"/>
      <c r="J57" s="573" t="n"/>
      <c r="K57" s="573" t="n"/>
      <c r="L57" s="921" t="inlineStr">
        <is>
          <t>18:00-19:30</t>
        </is>
      </c>
      <c r="M57" s="761" t="n"/>
      <c r="N57" s="761" t="n"/>
      <c r="O57" s="790" t="n"/>
      <c r="P57" s="790" t="n"/>
      <c r="Q57" s="790" t="n"/>
      <c r="R57" s="790" t="n"/>
      <c r="S57" s="1107" t="n"/>
      <c r="T57" s="790" t="n"/>
      <c r="U57" s="921" t="inlineStr">
        <is>
          <t>17:50-19:20</t>
        </is>
      </c>
      <c r="V57" s="761" t="n"/>
      <c r="W57" s="761" t="n"/>
      <c r="X57" s="761" t="n"/>
      <c r="Y57" s="761" t="n"/>
      <c r="Z57" s="761" t="n"/>
      <c r="AA57" s="761" t="n"/>
      <c r="AB57" s="921" t="inlineStr">
        <is>
          <t>18:10-19:40</t>
        </is>
      </c>
      <c r="AC57" s="418" t="n"/>
      <c r="AD57" s="405" t="n"/>
      <c r="AE57" s="405" t="n"/>
      <c r="AF57" s="405" t="n"/>
      <c r="AG57" s="405" t="n"/>
      <c r="AH57" s="406" t="n"/>
      <c r="AI57" s="761" t="inlineStr">
        <is>
          <t>17:40-19:10</t>
        </is>
      </c>
      <c r="AJ57" s="761" t="n"/>
      <c r="AK57" s="739" t="n"/>
      <c r="AL57" s="420" t="inlineStr">
        <is>
          <t>Advanced Machine Learning (lec)</t>
        </is>
      </c>
      <c r="AM57" s="741" t="n"/>
      <c r="AN57" s="1364" t="n"/>
      <c r="AO57" s="242" t="n"/>
      <c r="AP57" s="242" t="n"/>
      <c r="AQ57" s="242" t="n"/>
      <c r="AR57" s="242" t="n"/>
      <c r="AS57" s="242" t="n"/>
      <c r="AT57" s="242" t="n"/>
      <c r="AU57" s="242" t="n"/>
      <c r="AV57" s="242" t="n"/>
      <c r="AW57" s="242" t="n"/>
      <c r="AX57" s="242" t="n"/>
      <c r="AY57" s="242" t="n"/>
      <c r="AZ57" s="242" t="n"/>
      <c r="BA57" s="242" t="n"/>
      <c r="BB57" s="242" t="n"/>
      <c r="BC57" s="242" t="n"/>
    </row>
    <row r="58">
      <c r="A58" t="inlineStr">
        <is>
          <t>17:40-19:10</t>
        </is>
      </c>
      <c r="J58" s="573" t="n"/>
      <c r="K58" s="573" t="n"/>
      <c r="L58" t="inlineStr">
        <is>
          <t>18:00-19:30</t>
        </is>
      </c>
      <c r="O58" s="590" t="n"/>
      <c r="P58" s="590" t="n"/>
      <c r="Q58" s="761" t="n"/>
      <c r="R58" s="590" t="n"/>
      <c r="S58" s="761" t="n"/>
      <c r="T58" s="761" t="n"/>
      <c r="U58" t="inlineStr">
        <is>
          <t>17:50-19:20</t>
        </is>
      </c>
      <c r="AB58" t="inlineStr">
        <is>
          <t>18:10-19:40</t>
        </is>
      </c>
      <c r="AC58" s="408" t="n"/>
      <c r="AD58" s="409" t="n"/>
      <c r="AE58" s="404" t="n"/>
      <c r="AF58" s="409" t="n"/>
      <c r="AG58" s="409" t="n"/>
      <c r="AH58" s="410" t="n"/>
      <c r="AI58" t="inlineStr">
        <is>
          <t>17:40-19:10</t>
        </is>
      </c>
      <c r="AK58" s="739" t="n"/>
      <c r="AL58" s="422" t="inlineStr">
        <is>
          <t>Witold Pedrycz/Leonard Johard</t>
        </is>
      </c>
      <c r="AO58" s="242" t="n"/>
      <c r="AP58" s="242" t="n"/>
      <c r="AQ58" s="242" t="n"/>
      <c r="AR58" s="242" t="n"/>
      <c r="AS58" s="242" t="n"/>
      <c r="AT58" s="242" t="n"/>
      <c r="AU58" s="242" t="n"/>
      <c r="AV58" s="242" t="n"/>
      <c r="AW58" s="242" t="n"/>
      <c r="AX58" s="242" t="n"/>
      <c r="AY58" s="242" t="n"/>
      <c r="AZ58" s="242" t="n"/>
      <c r="BA58" s="242" t="n"/>
      <c r="BB58" s="242" t="n"/>
      <c r="BC58" s="242" t="n"/>
    </row>
    <row r="59">
      <c r="A59" t="inlineStr">
        <is>
          <t>17:40-19:10</t>
        </is>
      </c>
      <c r="B59" s="878" t="n"/>
      <c r="J59" s="879" t="n"/>
      <c r="K59" s="879" t="n"/>
      <c r="L59" t="inlineStr">
        <is>
          <t>18:00-19:30</t>
        </is>
      </c>
      <c r="O59" s="761" t="n"/>
      <c r="P59" s="741" t="n"/>
      <c r="Q59" s="741" t="n"/>
      <c r="R59" s="741" t="n"/>
      <c r="S59" s="761" t="n"/>
      <c r="T59" s="761" t="n"/>
      <c r="U59" t="inlineStr">
        <is>
          <t>17:50-19:20</t>
        </is>
      </c>
      <c r="AB59" t="inlineStr">
        <is>
          <t>18:10-19:40</t>
        </is>
      </c>
      <c r="AC59" s="414" t="n"/>
      <c r="AD59" s="415" t="n"/>
      <c r="AE59" s="415" t="n"/>
      <c r="AF59" s="415" t="n"/>
      <c r="AG59" s="415" t="n"/>
      <c r="AH59" s="416" t="n"/>
      <c r="AI59" t="inlineStr">
        <is>
          <t>17:40-19:10</t>
        </is>
      </c>
      <c r="AK59" s="761" t="n"/>
      <c r="AL59" s="423" t="inlineStr">
        <is>
          <t>ONLINE ( ROOM #303 ON 25/01, 01/02, 08/02, 15/02, 15/03, 22/03, 26/04)</t>
        </is>
      </c>
      <c r="AO59" s="242" t="n"/>
      <c r="AP59" s="242" t="n"/>
      <c r="AQ59" s="242" t="n"/>
      <c r="AR59" s="242" t="n"/>
      <c r="AS59" s="242" t="n"/>
      <c r="AT59" s="242" t="n"/>
      <c r="AU59" s="242" t="n"/>
      <c r="AV59" s="242" t="n"/>
      <c r="AW59" s="242" t="n"/>
      <c r="AX59" s="242" t="n"/>
      <c r="AY59" s="242" t="n"/>
      <c r="AZ59" s="242" t="n"/>
      <c r="BA59" s="242" t="n"/>
      <c r="BB59" s="242" t="n"/>
      <c r="BC59" s="242" t="n"/>
    </row>
    <row r="60">
      <c r="A60" s="791" t="inlineStr">
        <is>
          <t>THURSDAY</t>
        </is>
      </c>
      <c r="B60" s="794" t="n"/>
      <c r="J60" s="1020" t="n"/>
      <c r="K60" s="1019" t="n"/>
      <c r="L60" s="228" t="inlineStr">
        <is>
          <t>THURSDAY</t>
        </is>
      </c>
      <c r="M60" s="424" t="n"/>
      <c r="N60" s="424" t="n"/>
      <c r="O60" s="424" t="n"/>
      <c r="P60" s="424" t="n"/>
      <c r="Q60" s="424" t="n"/>
      <c r="R60" s="425" t="n"/>
      <c r="S60" s="889" t="n"/>
      <c r="T60" s="888" t="n"/>
      <c r="U60" s="228" t="inlineStr">
        <is>
          <t>THURSDAY</t>
        </is>
      </c>
      <c r="V60" s="886" t="n"/>
      <c r="W60" s="227" t="n"/>
      <c r="X60" s="794" t="n"/>
      <c r="Y60" s="227" t="n"/>
      <c r="Z60" s="227" t="n"/>
      <c r="AA60" s="227" t="n"/>
      <c r="AB60" s="228" t="inlineStr">
        <is>
          <t>THURSDAY</t>
        </is>
      </c>
      <c r="AC60" s="1019" t="n"/>
      <c r="AD60" s="794" t="n"/>
      <c r="AE60" s="794" t="n"/>
      <c r="AF60" s="794" t="n"/>
      <c r="AG60" s="794" t="n"/>
      <c r="AH60" s="924" t="n"/>
      <c r="AI60" s="791" t="inlineStr">
        <is>
          <t>THURSDAY</t>
        </is>
      </c>
      <c r="AJ60" s="794" t="n"/>
      <c r="AK60" s="1019" t="n"/>
      <c r="AL60" s="794" t="n"/>
      <c r="AM60" s="794" t="n"/>
      <c r="AN60" s="794" t="n"/>
      <c r="AO60" s="889" t="n"/>
      <c r="AP60" s="889" t="n"/>
      <c r="AQ60" s="889" t="n"/>
      <c r="AR60" s="889" t="n"/>
      <c r="AS60" s="889" t="n"/>
      <c r="AT60" s="889" t="n"/>
      <c r="AU60" s="889" t="n"/>
      <c r="AV60" s="889" t="n"/>
      <c r="AW60" s="889" t="n"/>
      <c r="AX60" s="889" t="n"/>
      <c r="AY60" s="889" t="n"/>
      <c r="AZ60" s="889" t="n"/>
      <c r="BA60" s="889" t="n"/>
      <c r="BB60" s="889" t="n"/>
      <c r="BC60" s="889" t="n"/>
    </row>
    <row r="61">
      <c r="A61" s="761" t="inlineStr">
        <is>
          <t>09:00-10:30</t>
        </is>
      </c>
      <c r="B61" s="536" t="n"/>
      <c r="L61" s="761" t="inlineStr">
        <is>
          <t>09:20-10:50</t>
        </is>
      </c>
      <c r="M61" s="755" t="n"/>
      <c r="U61" s="761" t="inlineStr">
        <is>
          <t>09:10-10:40</t>
        </is>
      </c>
      <c r="V61" s="755" t="n"/>
      <c r="AB61" s="761" t="inlineStr">
        <is>
          <t>09:30-11:00</t>
        </is>
      </c>
      <c r="AC61" s="755" t="n"/>
      <c r="AI61" s="761" t="inlineStr">
        <is>
          <t>09:00-10:30</t>
        </is>
      </c>
      <c r="AJ61" s="185" t="n"/>
      <c r="AL61" s="672" t="inlineStr">
        <is>
          <t>Advanced Machine Learning (lab)</t>
        </is>
      </c>
      <c r="AM61" s="374" t="inlineStr">
        <is>
          <t>Computer Vision (lec)</t>
        </is>
      </c>
      <c r="AN61" s="237" t="n"/>
      <c r="AO61" s="242" t="n"/>
      <c r="AP61" s="242" t="n"/>
      <c r="AQ61" s="242" t="n"/>
      <c r="AR61" s="242" t="n"/>
      <c r="AS61" s="242" t="n"/>
      <c r="AT61" s="242" t="n"/>
      <c r="AU61" s="242" t="n"/>
      <c r="AV61" s="242" t="n"/>
      <c r="AW61" s="242" t="n"/>
      <c r="AX61" s="242" t="n"/>
      <c r="AY61" s="242" t="n"/>
      <c r="AZ61" s="242" t="n"/>
      <c r="BA61" s="242" t="n"/>
      <c r="BB61" s="242" t="n"/>
      <c r="BC61" s="242" t="n"/>
    </row>
    <row r="62" ht="16.5" customHeight="1" s="1315">
      <c r="A62" t="inlineStr">
        <is>
          <t>09:00-10:30</t>
        </is>
      </c>
      <c r="B62" s="536" t="inlineStr">
        <is>
          <t>Elective courses on Physical Education</t>
        </is>
      </c>
      <c r="C62" t="inlineStr">
        <is>
          <t>Elective courses on Physical Education</t>
        </is>
      </c>
      <c r="D62" t="inlineStr">
        <is>
          <t>Elective courses on Physical Education</t>
        </is>
      </c>
      <c r="E62" t="inlineStr">
        <is>
          <t>Elective courses on Physical Education</t>
        </is>
      </c>
      <c r="F62" t="inlineStr">
        <is>
          <t>Elective courses on Physical Education</t>
        </is>
      </c>
      <c r="G62" t="inlineStr">
        <is>
          <t>Elective courses on Physical Education</t>
        </is>
      </c>
      <c r="H62" t="inlineStr">
        <is>
          <t>Elective courses on Physical Education</t>
        </is>
      </c>
      <c r="I62" t="inlineStr">
        <is>
          <t>Elective courses on Physical Education</t>
        </is>
      </c>
      <c r="J62" t="inlineStr">
        <is>
          <t>Elective courses on Physical Education</t>
        </is>
      </c>
      <c r="K62" t="inlineStr">
        <is>
          <t>Elective courses on Physical Education</t>
        </is>
      </c>
      <c r="L62" t="inlineStr">
        <is>
          <t>09:20-10:50</t>
        </is>
      </c>
      <c r="M62" s="432" t="inlineStr">
        <is>
          <t>Elective courses on Physical Education</t>
        </is>
      </c>
      <c r="N62" t="inlineStr">
        <is>
          <t>Elective courses on Physical Education</t>
        </is>
      </c>
      <c r="O62" t="inlineStr">
        <is>
          <t>Elective courses on Physical Education</t>
        </is>
      </c>
      <c r="P62" t="inlineStr">
        <is>
          <t>Elective courses on Physical Education</t>
        </is>
      </c>
      <c r="Q62" t="inlineStr">
        <is>
          <t>Elective courses on Physical Education</t>
        </is>
      </c>
      <c r="R62" t="inlineStr">
        <is>
          <t>Elective courses on Physical Education</t>
        </is>
      </c>
      <c r="S62" t="inlineStr">
        <is>
          <t>Elective courses on Physical Education</t>
        </is>
      </c>
      <c r="T62" t="inlineStr">
        <is>
          <t>Elective courses on Physical Education</t>
        </is>
      </c>
      <c r="U62" t="inlineStr">
        <is>
          <t>09:10-10:40</t>
        </is>
      </c>
      <c r="V62" s="432" t="inlineStr">
        <is>
          <t>Elective courses on Physical Education</t>
        </is>
      </c>
      <c r="W62" t="inlineStr">
        <is>
          <t>Elective courses on Physical Education</t>
        </is>
      </c>
      <c r="X62" t="inlineStr">
        <is>
          <t>Elective courses on Physical Education</t>
        </is>
      </c>
      <c r="Y62" t="inlineStr">
        <is>
          <t>Elective courses on Physical Education</t>
        </is>
      </c>
      <c r="Z62" t="inlineStr">
        <is>
          <t>Elective courses on Physical Education</t>
        </is>
      </c>
      <c r="AA62" t="inlineStr">
        <is>
          <t>Elective courses on Physical Education</t>
        </is>
      </c>
      <c r="AB62" t="inlineStr">
        <is>
          <t>09:30-11:00</t>
        </is>
      </c>
      <c r="AC62" s="432" t="inlineStr">
        <is>
          <t>Elective courses on Physical Education</t>
        </is>
      </c>
      <c r="AD62" t="inlineStr">
        <is>
          <t>Elective courses on Physical Education</t>
        </is>
      </c>
      <c r="AE62" t="inlineStr">
        <is>
          <t>Elective courses on Physical Education</t>
        </is>
      </c>
      <c r="AF62" t="inlineStr">
        <is>
          <t>Elective courses on Physical Education</t>
        </is>
      </c>
      <c r="AG62" t="inlineStr">
        <is>
          <t>Elective courses on Physical Education</t>
        </is>
      </c>
      <c r="AH62" t="inlineStr">
        <is>
          <t>Elective courses on Physical Education</t>
        </is>
      </c>
      <c r="AI62" t="inlineStr">
        <is>
          <t>09:00-10:30</t>
        </is>
      </c>
      <c r="AJ62" s="126" t="n"/>
      <c r="AL62" s="673" t="inlineStr">
        <is>
          <t>Gcinizwe Dlamini</t>
        </is>
      </c>
      <c r="AM62" s="105" t="inlineStr">
        <is>
          <t>Adil Khan</t>
        </is>
      </c>
      <c r="AN62" s="467" t="n"/>
      <c r="AO62" s="242" t="n"/>
      <c r="AP62" s="242" t="n"/>
      <c r="AQ62" s="242" t="n"/>
      <c r="AR62" s="242" t="n"/>
      <c r="AS62" s="242" t="n"/>
      <c r="AT62" s="242" t="n"/>
      <c r="AU62" s="242" t="n"/>
      <c r="AV62" s="242" t="n"/>
      <c r="AW62" s="242" t="n"/>
      <c r="AX62" s="242" t="n"/>
      <c r="AY62" s="242" t="n"/>
      <c r="AZ62" s="242" t="n"/>
      <c r="BA62" s="242" t="n"/>
      <c r="BB62" s="242" t="n"/>
      <c r="BC62" s="242" t="n"/>
    </row>
    <row r="63">
      <c r="A63" t="inlineStr">
        <is>
          <t>09:00-10:30</t>
        </is>
      </c>
      <c r="B63" s="544" t="n"/>
      <c r="L63" t="inlineStr">
        <is>
          <t>09:20-10:50</t>
        </is>
      </c>
      <c r="M63" s="1032" t="n"/>
      <c r="U63" t="inlineStr">
        <is>
          <t>09:10-10:40</t>
        </is>
      </c>
      <c r="V63" s="1032" t="n"/>
      <c r="AB63" t="inlineStr">
        <is>
          <t>09:30-11:00</t>
        </is>
      </c>
      <c r="AC63" s="1032" t="n"/>
      <c r="AI63" t="inlineStr">
        <is>
          <t>09:00-10:30</t>
        </is>
      </c>
      <c r="AJ63" s="1170" t="n"/>
      <c r="AL63" s="423" t="n">
        <v>101</v>
      </c>
      <c r="AM63" s="396" t="inlineStr">
        <is>
          <t>ONLINE</t>
        </is>
      </c>
      <c r="AN63" s="1157" t="n"/>
      <c r="AO63" s="242">
        <f>IFERROR(__xludf.DUMMYFUNCTION("ARRAYFORMULA(TEXTJOIN("" / "",TRUE,sort(TRANSPOSE(trim(split(SUBSTITUTE(JOIN("","",A63:AN63),""/"",""e,""),"","",true,true))))))"),"101 / ONLINE")</f>
        <v/>
      </c>
      <c r="AP63" s="242" t="n"/>
      <c r="AQ63" s="242" t="n"/>
      <c r="AR63" s="242" t="n"/>
      <c r="AS63" s="242" t="n"/>
      <c r="AT63" s="242" t="n"/>
      <c r="AU63" s="242" t="n"/>
      <c r="AV63" s="242" t="n"/>
      <c r="AW63" s="242" t="n"/>
      <c r="AX63" s="242" t="n"/>
      <c r="AY63" s="242" t="n"/>
      <c r="AZ63" s="242" t="n"/>
      <c r="BA63" s="242" t="n"/>
      <c r="BB63" s="242" t="n"/>
      <c r="BC63" s="242" t="n"/>
    </row>
    <row r="64">
      <c r="A64" s="761" t="inlineStr">
        <is>
          <t>10:40-12:10</t>
        </is>
      </c>
      <c r="B64" s="1365" t="inlineStr">
        <is>
          <t xml:space="preserve">Analytical Geometry and Linear Algebra II (lec) </t>
        </is>
      </c>
      <c r="C64" t="inlineStr">
        <is>
          <t xml:space="preserve">Analytical Geometry and Linear Algebra II (lec) </t>
        </is>
      </c>
      <c r="D64" t="inlineStr">
        <is>
          <t xml:space="preserve">Analytical Geometry and Linear Algebra II (lec) </t>
        </is>
      </c>
      <c r="E64" t="inlineStr">
        <is>
          <t xml:space="preserve">Analytical Geometry and Linear Algebra II (lec) </t>
        </is>
      </c>
      <c r="F64" t="inlineStr">
        <is>
          <t xml:space="preserve">Analytical Geometry and Linear Algebra II (lec) </t>
        </is>
      </c>
      <c r="G64" t="inlineStr">
        <is>
          <t xml:space="preserve">Analytical Geometry and Linear Algebra II (lec) </t>
        </is>
      </c>
      <c r="H64" t="inlineStr">
        <is>
          <t xml:space="preserve">Analytical Geometry and Linear Algebra II (lec) </t>
        </is>
      </c>
      <c r="I64" t="inlineStr">
        <is>
          <t xml:space="preserve">Analytical Geometry and Linear Algebra II (lec) </t>
        </is>
      </c>
      <c r="J64" t="inlineStr">
        <is>
          <t xml:space="preserve">Analytical Geometry and Linear Algebra II (lec) </t>
        </is>
      </c>
      <c r="K64" t="inlineStr">
        <is>
          <t xml:space="preserve">Analytical Geometry and Linear Algebra II (lec) </t>
        </is>
      </c>
      <c r="L64" s="921" t="inlineStr">
        <is>
          <t>11:00-12:30</t>
        </is>
      </c>
      <c r="M64" s="505" t="inlineStr">
        <is>
          <t>Distributed and Network Programming (lec)</t>
        </is>
      </c>
      <c r="N64" t="inlineStr">
        <is>
          <t>Distributed and Network Programming (lec)</t>
        </is>
      </c>
      <c r="O64" t="inlineStr">
        <is>
          <t>Distributed and Network Programming (lec)</t>
        </is>
      </c>
      <c r="P64" t="inlineStr">
        <is>
          <t>Distributed and Network Programming (lec)</t>
        </is>
      </c>
      <c r="Q64" s="437" t="n"/>
      <c r="R64" s="437" t="n"/>
      <c r="S64" s="674" t="inlineStr">
        <is>
          <t>Distributed and Network Programming (lec)</t>
        </is>
      </c>
      <c r="T64" s="438" t="inlineStr">
        <is>
          <t>Control Theory (lec)</t>
        </is>
      </c>
      <c r="U64" s="921" t="inlineStr">
        <is>
          <t>10:50-12:20</t>
        </is>
      </c>
      <c r="V64" s="554" t="n"/>
      <c r="X64" s="623" t="inlineStr">
        <is>
          <t>Network and Cyber Security (lec)</t>
        </is>
      </c>
      <c r="Y64" s="631" t="inlineStr">
        <is>
          <t>Introduction to Big Data (lec)</t>
        </is>
      </c>
      <c r="Z64" t="inlineStr">
        <is>
          <t>Introduction to Big Data (lec)</t>
        </is>
      </c>
      <c r="AA64" s="675" t="inlineStr">
        <is>
          <t>Mechanics &amp; Machines (lec)</t>
        </is>
      </c>
      <c r="AB64" s="921" t="inlineStr">
        <is>
          <t>11:10-12:40</t>
        </is>
      </c>
      <c r="AC64" s="1366" t="inlineStr">
        <is>
          <t>Software Quality and Reliability (lec)</t>
        </is>
      </c>
      <c r="AD64" t="inlineStr">
        <is>
          <t>Software Quality and Reliability (lec)</t>
        </is>
      </c>
      <c r="AE64" t="inlineStr">
        <is>
          <t>Software Quality and Reliability (lec)</t>
        </is>
      </c>
      <c r="AF64" s="129" t="n"/>
      <c r="AG64" s="129" t="n"/>
      <c r="AH64" s="297" t="n"/>
      <c r="AI64" s="761" t="inlineStr">
        <is>
          <t>10:40-12:10</t>
        </is>
      </c>
      <c r="AJ64" s="1367" t="inlineStr">
        <is>
          <t>Models of Software Systems (lec)</t>
        </is>
      </c>
      <c r="AK64" t="inlineStr">
        <is>
          <t>Models of Software Systems (lec)</t>
        </is>
      </c>
      <c r="AL64" s="676" t="inlineStr">
        <is>
          <t>Big Data Technologies and Analytics (lab)</t>
        </is>
      </c>
      <c r="AM64" s="374" t="inlineStr">
        <is>
          <t>Computer Vision (lab)</t>
        </is>
      </c>
      <c r="AN64" s="237" t="n"/>
      <c r="AO64" s="242" t="n"/>
      <c r="AP64" s="242" t="n"/>
      <c r="AQ64" s="242" t="n"/>
      <c r="AR64" s="242" t="n"/>
      <c r="AS64" s="242" t="n"/>
      <c r="AT64" s="242" t="n"/>
      <c r="AU64" s="242" t="n"/>
      <c r="AV64" s="242" t="n"/>
      <c r="AW64" s="242" t="n"/>
      <c r="AX64" s="242" t="n"/>
      <c r="AY64" s="242" t="n"/>
      <c r="AZ64" s="242" t="n"/>
      <c r="BA64" s="242" t="n"/>
      <c r="BB64" s="242" t="n"/>
      <c r="BC64" s="242" t="n"/>
    </row>
    <row r="65">
      <c r="A65" t="inlineStr">
        <is>
          <t>10:40-12:10</t>
        </is>
      </c>
      <c r="B65" s="1368" t="inlineStr">
        <is>
          <t>Yaroslav Kholodov</t>
        </is>
      </c>
      <c r="C65" t="inlineStr">
        <is>
          <t>Yaroslav Kholodov</t>
        </is>
      </c>
      <c r="D65" t="inlineStr">
        <is>
          <t>Yaroslav Kholodov</t>
        </is>
      </c>
      <c r="E65" t="inlineStr">
        <is>
          <t>Yaroslav Kholodov</t>
        </is>
      </c>
      <c r="F65" t="inlineStr">
        <is>
          <t>Yaroslav Kholodov</t>
        </is>
      </c>
      <c r="G65" t="inlineStr">
        <is>
          <t>Yaroslav Kholodov</t>
        </is>
      </c>
      <c r="H65" t="inlineStr">
        <is>
          <t>Yaroslav Kholodov</t>
        </is>
      </c>
      <c r="I65" t="inlineStr">
        <is>
          <t>Yaroslav Kholodov</t>
        </is>
      </c>
      <c r="J65" t="inlineStr">
        <is>
          <t>Yaroslav Kholodov</t>
        </is>
      </c>
      <c r="K65" t="inlineStr">
        <is>
          <t>Yaroslav Kholodov</t>
        </is>
      </c>
      <c r="L65" t="inlineStr">
        <is>
          <t>11:00-12:30</t>
        </is>
      </c>
      <c r="M65" s="283" t="inlineStr">
        <is>
          <t>Shynnazar Seytnazarov</t>
        </is>
      </c>
      <c r="N65" t="inlineStr">
        <is>
          <t>Shynnazar Seytnazarov</t>
        </is>
      </c>
      <c r="O65" t="inlineStr">
        <is>
          <t>Shynnazar Seytnazarov</t>
        </is>
      </c>
      <c r="P65" t="inlineStr">
        <is>
          <t>Shynnazar Seytnazarov</t>
        </is>
      </c>
      <c r="Q65" s="1150" t="n"/>
      <c r="R65" s="1150" t="n"/>
      <c r="S65" s="677" t="inlineStr">
        <is>
          <t>Shynnazar Seytnazarov</t>
        </is>
      </c>
      <c r="T65" s="446" t="inlineStr">
        <is>
          <t>Sergei Savin</t>
        </is>
      </c>
      <c r="U65" t="inlineStr">
        <is>
          <t>10:50-12:20</t>
        </is>
      </c>
      <c r="V65" s="467" t="n"/>
      <c r="X65" s="625" t="inlineStr">
        <is>
          <t>Niyaz Kashapov</t>
        </is>
      </c>
      <c r="Y65" s="302" t="inlineStr">
        <is>
          <t>Azat Yakupov</t>
        </is>
      </c>
      <c r="Z65" t="inlineStr">
        <is>
          <t>Azat Yakupov</t>
        </is>
      </c>
      <c r="AA65" s="687" t="inlineStr">
        <is>
          <t>Oleg Bulichev</t>
        </is>
      </c>
      <c r="AB65" t="inlineStr">
        <is>
          <t>11:10-12:40</t>
        </is>
      </c>
      <c r="AC65" s="1369" t="inlineStr">
        <is>
          <t>Andrey Sadovykh</t>
        </is>
      </c>
      <c r="AD65" t="inlineStr">
        <is>
          <t>Andrey Sadovykh</t>
        </is>
      </c>
      <c r="AE65" t="inlineStr">
        <is>
          <t>Andrey Sadovykh</t>
        </is>
      </c>
      <c r="AF65" s="72" t="n"/>
      <c r="AG65" s="72" t="n"/>
      <c r="AH65" s="139" t="n"/>
      <c r="AI65" t="inlineStr">
        <is>
          <t>10:40-12:10</t>
        </is>
      </c>
      <c r="AJ65" s="1370" t="inlineStr">
        <is>
          <t>Manuel Mazzara</t>
        </is>
      </c>
      <c r="AK65" t="inlineStr">
        <is>
          <t>Manuel Mazzara</t>
        </is>
      </c>
      <c r="AL65" s="132" t="inlineStr">
        <is>
          <t>Firas Jolha</t>
        </is>
      </c>
      <c r="AM65" s="105" t="inlineStr">
        <is>
          <t>Yaseen Albatoul</t>
        </is>
      </c>
      <c r="AN65" s="467" t="n"/>
      <c r="AO65" s="242" t="n"/>
      <c r="AP65" s="242" t="n"/>
      <c r="AQ65" s="242" t="n"/>
      <c r="AR65" s="242" t="n"/>
      <c r="AS65" s="242" t="n"/>
      <c r="AT65" s="242" t="n"/>
      <c r="AU65" s="242" t="n"/>
      <c r="AV65" s="242" t="n"/>
      <c r="AW65" s="242" t="n"/>
      <c r="AX65" s="242" t="n"/>
      <c r="AY65" s="242" t="n"/>
      <c r="AZ65" s="242" t="n"/>
      <c r="BA65" s="242" t="n"/>
      <c r="BB65" s="242" t="n"/>
      <c r="BC65" s="242" t="n"/>
    </row>
    <row r="66">
      <c r="A66" t="inlineStr">
        <is>
          <t>10:40-12:10</t>
        </is>
      </c>
      <c r="B66" s="411" t="n">
        <v>108</v>
      </c>
      <c r="C66" t="n">
        <v>108</v>
      </c>
      <c r="D66" t="n">
        <v>108</v>
      </c>
      <c r="E66" t="n">
        <v>108</v>
      </c>
      <c r="F66" t="n">
        <v>108</v>
      </c>
      <c r="G66" t="n">
        <v>108</v>
      </c>
      <c r="H66" t="n">
        <v>108</v>
      </c>
      <c r="I66" t="n">
        <v>108</v>
      </c>
      <c r="J66" t="n">
        <v>108</v>
      </c>
      <c r="K66" t="n">
        <v>108</v>
      </c>
      <c r="L66" t="inlineStr">
        <is>
          <t>11:00-12:30</t>
        </is>
      </c>
      <c r="M66" s="361" t="inlineStr">
        <is>
          <t>105 (Room 106 on 20/04)</t>
        </is>
      </c>
      <c r="N66" t="inlineStr">
        <is>
          <t>105 (Room 106 on 20/04)</t>
        </is>
      </c>
      <c r="O66" t="inlineStr">
        <is>
          <t>105 (Room 106 on 20/04)</t>
        </is>
      </c>
      <c r="P66" t="inlineStr">
        <is>
          <t>105 (Room 106 on 20/04)</t>
        </is>
      </c>
      <c r="Q66" s="542" t="n"/>
      <c r="R66" s="542" t="n"/>
      <c r="S66" s="679" t="n">
        <v>105</v>
      </c>
      <c r="T66" s="454" t="inlineStr">
        <is>
          <t>ONLINE</t>
        </is>
      </c>
      <c r="U66" t="inlineStr">
        <is>
          <t>10:50-12:20</t>
        </is>
      </c>
      <c r="V66" s="1157" t="n"/>
      <c r="X66" s="629" t="n">
        <v>303</v>
      </c>
      <c r="Y66" s="638" t="n">
        <v>300</v>
      </c>
      <c r="Z66" t="n">
        <v>300</v>
      </c>
      <c r="AA66" s="680" t="n">
        <v>305</v>
      </c>
      <c r="AB66" t="inlineStr">
        <is>
          <t>11:10-12:40</t>
        </is>
      </c>
      <c r="AC66" s="1371" t="inlineStr">
        <is>
          <t>ONLINE</t>
        </is>
      </c>
      <c r="AD66" t="inlineStr">
        <is>
          <t>ONLINE</t>
        </is>
      </c>
      <c r="AE66" t="inlineStr">
        <is>
          <t>ONLINE</t>
        </is>
      </c>
      <c r="AF66" s="312" t="n"/>
      <c r="AG66" s="312" t="n"/>
      <c r="AH66" s="313" t="n"/>
      <c r="AI66" t="inlineStr">
        <is>
          <t>10:40-12:10</t>
        </is>
      </c>
      <c r="AJ66" s="1372" t="n">
        <v>321</v>
      </c>
      <c r="AK66" t="n">
        <v>321</v>
      </c>
      <c r="AL66" s="681" t="n">
        <v>314</v>
      </c>
      <c r="AM66" s="396" t="n">
        <v>101</v>
      </c>
      <c r="AN66" s="467" t="n"/>
      <c r="AO66" s="242" t="n"/>
      <c r="AP66" s="242" t="n"/>
      <c r="AQ66" s="242" t="n"/>
      <c r="AR66" s="242" t="n"/>
      <c r="AS66" s="242" t="n"/>
      <c r="AT66" s="242" t="n"/>
      <c r="AU66" s="242" t="n"/>
      <c r="AV66" s="242" t="n"/>
      <c r="AW66" s="242" t="n"/>
      <c r="AX66" s="242" t="n"/>
      <c r="AY66" s="242" t="n"/>
      <c r="AZ66" s="242" t="n"/>
      <c r="BA66" s="242" t="n"/>
      <c r="BB66" s="242" t="n"/>
      <c r="BC66" s="242" t="n"/>
    </row>
    <row r="67">
      <c r="A67" s="761" t="inlineStr">
        <is>
          <t>12:40-14:10</t>
        </is>
      </c>
      <c r="B67" s="1365" t="inlineStr">
        <is>
          <t xml:space="preserve">Analytical Geometry and Linear Algebra II (tut) </t>
        </is>
      </c>
      <c r="C67" t="inlineStr">
        <is>
          <t xml:space="preserve">Analytical Geometry and Linear Algebra II (tut) </t>
        </is>
      </c>
      <c r="D67" t="inlineStr">
        <is>
          <t xml:space="preserve">Analytical Geometry and Linear Algebra II (tut) </t>
        </is>
      </c>
      <c r="E67" t="inlineStr">
        <is>
          <t xml:space="preserve">Analytical Geometry and Linear Algebra II (tut) </t>
        </is>
      </c>
      <c r="F67" t="inlineStr">
        <is>
          <t xml:space="preserve">Analytical Geometry and Linear Algebra II (tut) </t>
        </is>
      </c>
      <c r="G67" t="inlineStr">
        <is>
          <t xml:space="preserve">Analytical Geometry and Linear Algebra II (tut) </t>
        </is>
      </c>
      <c r="H67" t="inlineStr">
        <is>
          <t xml:space="preserve">Analytical Geometry and Linear Algebra II (tut) </t>
        </is>
      </c>
      <c r="I67" t="inlineStr">
        <is>
          <t xml:space="preserve">Analytical Geometry and Linear Algebra II (tut) </t>
        </is>
      </c>
      <c r="J67" t="inlineStr">
        <is>
          <t xml:space="preserve">Analytical Geometry and Linear Algebra II (tut) </t>
        </is>
      </c>
      <c r="K67" t="inlineStr">
        <is>
          <t xml:space="preserve">Analytical Geometry and Linear Algebra II (tut) </t>
        </is>
      </c>
      <c r="L67" s="921" t="inlineStr">
        <is>
          <t>13:00-14:30</t>
        </is>
      </c>
      <c r="M67" s="505" t="inlineStr">
        <is>
          <t>Distributed and Network Programming(lab)</t>
        </is>
      </c>
      <c r="N67" s="186" t="n"/>
      <c r="O67" s="505" t="inlineStr">
        <is>
          <t>Distributed and Network Programming(lab)</t>
        </is>
      </c>
      <c r="P67" s="437" t="n"/>
      <c r="Q67" s="939" t="inlineStr">
        <is>
          <t>Statistical Techniques (lec)</t>
        </is>
      </c>
      <c r="R67" t="inlineStr">
        <is>
          <t>Statistical Techniques (lec)</t>
        </is>
      </c>
      <c r="S67" s="682" t="inlineStr">
        <is>
          <t>Networks (lab)</t>
        </is>
      </c>
      <c r="T67" s="438" t="inlineStr">
        <is>
          <t>Control Theory (tut)</t>
        </is>
      </c>
      <c r="U67" s="1322" t="inlineStr">
        <is>
          <t>12:50-14:20</t>
        </is>
      </c>
      <c r="V67" s="683" t="inlineStr">
        <is>
          <t>Lean Software Development (lab)</t>
        </is>
      </c>
      <c r="W67" s="181" t="inlineStr">
        <is>
          <t>ACC and program analysis (lab)</t>
        </is>
      </c>
      <c r="X67" s="623" t="inlineStr">
        <is>
          <t>Network and Cyber Security (lab)</t>
        </is>
      </c>
      <c r="Y67" s="631" t="inlineStr">
        <is>
          <t>Introduction to Big Data (lab)</t>
        </is>
      </c>
      <c r="Z67" s="554" t="n"/>
      <c r="AA67" s="684" t="inlineStr">
        <is>
          <t>Mechanics &amp; Machines (lab)</t>
        </is>
      </c>
      <c r="AB67" s="921" t="inlineStr">
        <is>
          <t>13:10-14:40</t>
        </is>
      </c>
      <c r="AC67" s="1366" t="inlineStr">
        <is>
          <t>Software Quality and Reliability (lec)</t>
        </is>
      </c>
      <c r="AD67" t="inlineStr">
        <is>
          <t>Software Quality and Reliability (lec)</t>
        </is>
      </c>
      <c r="AE67" t="inlineStr">
        <is>
          <t>Software Quality and Reliability (lec)</t>
        </is>
      </c>
      <c r="AF67" s="486" t="inlineStr">
        <is>
          <t>Statistical Techniques (lec)</t>
        </is>
      </c>
      <c r="AG67" s="405" t="n"/>
      <c r="AH67" s="486" t="inlineStr">
        <is>
          <t>Statistical Techniques (lec)</t>
        </is>
      </c>
      <c r="AI67" s="761" t="inlineStr">
        <is>
          <t>12:40-14:10</t>
        </is>
      </c>
      <c r="AJ67" s="1367" t="inlineStr">
        <is>
          <t>Models of Software Systems (tut)</t>
        </is>
      </c>
      <c r="AK67" t="inlineStr">
        <is>
          <t>Models of Software Systems (tut)</t>
        </is>
      </c>
      <c r="AL67" s="1342" t="inlineStr">
        <is>
          <t>Systematic Literature Review for Data Science &amp; Robotics (lec)</t>
        </is>
      </c>
      <c r="AM67" t="inlineStr">
        <is>
          <t>Systematic Literature Review for Data Science &amp; Robotics (lec)</t>
        </is>
      </c>
      <c r="AN67" s="367" t="n"/>
      <c r="AO67" s="242" t="n"/>
      <c r="AP67" s="242" t="n"/>
      <c r="AQ67" s="242" t="n"/>
      <c r="AR67" s="242" t="n"/>
      <c r="AS67" s="242" t="n"/>
      <c r="AT67" s="242" t="n"/>
      <c r="AU67" s="242" t="n"/>
      <c r="AV67" s="242" t="n"/>
      <c r="AW67" s="242" t="n"/>
      <c r="AX67" s="242" t="n"/>
      <c r="AY67" s="242" t="n"/>
      <c r="AZ67" s="242" t="n"/>
      <c r="BA67" s="242" t="n"/>
      <c r="BB67" s="242" t="n"/>
      <c r="BC67" s="242" t="n"/>
    </row>
    <row r="68" ht="19.5" customHeight="1" s="1315">
      <c r="A68" t="inlineStr">
        <is>
          <t>12:40-14:10</t>
        </is>
      </c>
      <c r="B68" s="1368" t="inlineStr">
        <is>
          <t>Yaroslav Kholodov</t>
        </is>
      </c>
      <c r="C68" t="inlineStr">
        <is>
          <t>Yaroslav Kholodov</t>
        </is>
      </c>
      <c r="D68" t="inlineStr">
        <is>
          <t>Yaroslav Kholodov</t>
        </is>
      </c>
      <c r="E68" t="inlineStr">
        <is>
          <t>Yaroslav Kholodov</t>
        </is>
      </c>
      <c r="F68" t="inlineStr">
        <is>
          <t>Yaroslav Kholodov</t>
        </is>
      </c>
      <c r="G68" t="inlineStr">
        <is>
          <t>Yaroslav Kholodov</t>
        </is>
      </c>
      <c r="H68" t="inlineStr">
        <is>
          <t>Yaroslav Kholodov</t>
        </is>
      </c>
      <c r="I68" t="inlineStr">
        <is>
          <t>Yaroslav Kholodov</t>
        </is>
      </c>
      <c r="J68" t="inlineStr">
        <is>
          <t>Yaroslav Kholodov</t>
        </is>
      </c>
      <c r="K68" t="inlineStr">
        <is>
          <t>Yaroslav Kholodov</t>
        </is>
      </c>
      <c r="L68" t="inlineStr">
        <is>
          <t>13:00-14:30</t>
        </is>
      </c>
      <c r="M68" s="283" t="inlineStr">
        <is>
          <t>Naghmeh Mohammadifar</t>
        </is>
      </c>
      <c r="N68" s="467" t="n"/>
      <c r="O68" s="283" t="inlineStr">
        <is>
          <t>Ahmed Nouralla</t>
        </is>
      </c>
      <c r="P68" s="1150" t="n"/>
      <c r="Q68" s="168" t="inlineStr">
        <is>
          <t>Vladimir Ivanov</t>
        </is>
      </c>
      <c r="R68" t="inlineStr">
        <is>
          <t>Vladimir Ivanov</t>
        </is>
      </c>
      <c r="S68" s="685" t="inlineStr">
        <is>
          <t>Mikhail Kuskov</t>
        </is>
      </c>
      <c r="T68" s="446" t="inlineStr">
        <is>
          <t>Simeon Nedelchev</t>
        </is>
      </c>
      <c r="U68" t="inlineStr">
        <is>
          <t>12:50-14:20</t>
        </is>
      </c>
      <c r="V68" s="686" t="inlineStr">
        <is>
          <t>Artem Kruglov</t>
        </is>
      </c>
      <c r="W68" s="490" t="inlineStr">
        <is>
          <t>Alexey Stepanov</t>
        </is>
      </c>
      <c r="X68" s="636" t="inlineStr">
        <is>
          <t>John Adewale Olatunde</t>
        </is>
      </c>
      <c r="Y68" s="300" t="inlineStr">
        <is>
          <t>Firas Jolha</t>
        </is>
      </c>
      <c r="Z68" s="447" t="n"/>
      <c r="AA68" s="687" t="inlineStr">
        <is>
          <t>Oleg Bulichev</t>
        </is>
      </c>
      <c r="AB68" t="inlineStr">
        <is>
          <t>13:10-14:40</t>
        </is>
      </c>
      <c r="AC68" s="1369" t="inlineStr">
        <is>
          <t>Andrey Sadovykh</t>
        </is>
      </c>
      <c r="AD68" t="inlineStr">
        <is>
          <t>Andrey Sadovykh</t>
        </is>
      </c>
      <c r="AE68" t="inlineStr">
        <is>
          <t>Andrey Sadovykh</t>
        </is>
      </c>
      <c r="AF68" s="480" t="inlineStr">
        <is>
          <t>Vladimir Ivanov</t>
        </is>
      </c>
      <c r="AG68" s="409" t="n"/>
      <c r="AH68" s="473" t="inlineStr">
        <is>
          <t>Vladimir Ivanov</t>
        </is>
      </c>
      <c r="AI68" t="inlineStr">
        <is>
          <t>12:40-14:10</t>
        </is>
      </c>
      <c r="AJ68" s="1370" t="inlineStr">
        <is>
          <t>Mansur Khazeev</t>
        </is>
      </c>
      <c r="AK68" t="inlineStr">
        <is>
          <t>Mansur Khazeev</t>
        </is>
      </c>
      <c r="AL68" s="283" t="inlineStr">
        <is>
          <t>Mirko Farina</t>
        </is>
      </c>
      <c r="AM68" t="inlineStr">
        <is>
          <t>Mirko Farina</t>
        </is>
      </c>
      <c r="AN68" s="1171" t="n"/>
      <c r="AO68" s="242" t="n"/>
      <c r="AP68" s="242" t="n"/>
      <c r="AQ68" s="242" t="n"/>
      <c r="AR68" s="242" t="n"/>
      <c r="AS68" s="242" t="n"/>
      <c r="AT68" s="242" t="n"/>
      <c r="AU68" s="242" t="n"/>
      <c r="AV68" s="242" t="n"/>
      <c r="AW68" s="242" t="n"/>
      <c r="AX68" s="242" t="n"/>
      <c r="AY68" s="242" t="n"/>
      <c r="AZ68" s="242" t="n"/>
      <c r="BA68" s="242" t="n"/>
      <c r="BB68" s="242" t="n"/>
      <c r="BC68" s="242" t="n"/>
    </row>
    <row r="69">
      <c r="A69" t="inlineStr">
        <is>
          <t>12:40-14:10</t>
        </is>
      </c>
      <c r="B69" s="411" t="n">
        <v>108</v>
      </c>
      <c r="C69" t="n">
        <v>108</v>
      </c>
      <c r="D69" t="n">
        <v>108</v>
      </c>
      <c r="E69" t="n">
        <v>108</v>
      </c>
      <c r="F69" t="n">
        <v>108</v>
      </c>
      <c r="G69" t="n">
        <v>108</v>
      </c>
      <c r="H69" t="n">
        <v>108</v>
      </c>
      <c r="I69" t="n">
        <v>108</v>
      </c>
      <c r="J69" t="n">
        <v>108</v>
      </c>
      <c r="K69" t="n">
        <v>108</v>
      </c>
      <c r="L69" t="inlineStr">
        <is>
          <t>13:00-14:30</t>
        </is>
      </c>
      <c r="M69" s="361" t="n">
        <v>312</v>
      </c>
      <c r="N69" s="1157" t="n"/>
      <c r="O69" s="361" t="n">
        <v>316</v>
      </c>
      <c r="P69" s="542" t="n"/>
      <c r="Q69" s="853" t="inlineStr">
        <is>
          <t>105 (Room 106 on 20/04)</t>
        </is>
      </c>
      <c r="R69" t="inlineStr">
        <is>
          <t>105 (Room 106 on 20/04)</t>
        </is>
      </c>
      <c r="S69" s="685" t="n">
        <v>317</v>
      </c>
      <c r="T69" s="454" t="n">
        <v>103</v>
      </c>
      <c r="U69" t="inlineStr">
        <is>
          <t>12:50-14:20</t>
        </is>
      </c>
      <c r="V69" s="987" t="n">
        <v>300</v>
      </c>
      <c r="W69" s="205" t="n">
        <v>421</v>
      </c>
      <c r="X69" s="629" t="n">
        <v>303</v>
      </c>
      <c r="Y69" s="638" t="inlineStr">
        <is>
          <t>304 (ROOM #102 ON 20/04)</t>
        </is>
      </c>
      <c r="Z69" s="756" t="n"/>
      <c r="AA69" s="688" t="n">
        <v>305</v>
      </c>
      <c r="AB69" t="inlineStr">
        <is>
          <t>13:10-14:40</t>
        </is>
      </c>
      <c r="AC69" s="1371" t="inlineStr">
        <is>
          <t xml:space="preserve">ONLINE </t>
        </is>
      </c>
      <c r="AD69" t="inlineStr">
        <is>
          <t xml:space="preserve">ONLINE </t>
        </is>
      </c>
      <c r="AE69" t="inlineStr">
        <is>
          <t xml:space="preserve">ONLINE </t>
        </is>
      </c>
      <c r="AF69" s="480" t="inlineStr">
        <is>
          <t xml:space="preserve">105  (Room 106 on 20/04)        </t>
        </is>
      </c>
      <c r="AG69" s="409" t="n"/>
      <c r="AH69" s="480" t="inlineStr">
        <is>
          <t xml:space="preserve">105  (Room 106 on 20/04)        </t>
        </is>
      </c>
      <c r="AI69" t="inlineStr">
        <is>
          <t>12:40-14:10</t>
        </is>
      </c>
      <c r="AJ69" s="1372" t="n">
        <v>321</v>
      </c>
      <c r="AK69" t="n">
        <v>321</v>
      </c>
      <c r="AL69" s="499" t="inlineStr">
        <is>
          <t>313 (week 1, 2, 7, 8)</t>
        </is>
      </c>
      <c r="AM69" t="inlineStr">
        <is>
          <t>313 (week 1, 2, 7, 8)</t>
        </is>
      </c>
      <c r="AN69" s="373" t="n"/>
      <c r="AO69" s="242">
        <f>IFERROR(__xludf.DUMMYFUNCTION("ARRAYFORMULA(TEXTJOIN("" / "",TRUE,sort(TRANSPOSE(trim(split(SUBSTITUTE(JOIN("","",A69:AN69),""/"",""e,""),"","",true,true))))))"),"04) / 04) / 04) / 04) / 103 / 105 (Room 106 on 20e / 105 (Room 106 on 20e / 105 (Room 106 on 20e / 108 / 2 / 300 / 303 / 304 (ROOM #102 ON 20e / 305 / 312 / 313 (week 1 / 316 / 317 / 321 / 421 / 7 / 8) / ONLINE")</f>
        <v/>
      </c>
      <c r="AP69" s="242" t="n"/>
      <c r="AQ69" s="242" t="n"/>
      <c r="AR69" s="242" t="n"/>
      <c r="AS69" s="242" t="n"/>
      <c r="AT69" s="242" t="n"/>
      <c r="AU69" s="242" t="n"/>
      <c r="AV69" s="242" t="n"/>
      <c r="AW69" s="242" t="n"/>
      <c r="AX69" s="242" t="n"/>
      <c r="AY69" s="242" t="n"/>
      <c r="AZ69" s="242" t="n"/>
      <c r="BA69" s="242" t="n"/>
      <c r="BB69" s="242" t="n"/>
      <c r="BC69" s="242" t="n"/>
    </row>
    <row r="70">
      <c r="A70" s="761" t="inlineStr">
        <is>
          <t>14:20-15:50</t>
        </is>
      </c>
      <c r="B70" s="181" t="inlineStr">
        <is>
          <t xml:space="preserve">Analytical Geometry and Linear Algebra II   (lab) </t>
        </is>
      </c>
      <c r="C70" s="190" t="n"/>
      <c r="D70" s="554" t="n"/>
      <c r="E70" s="190" t="n"/>
      <c r="F70" s="181" t="inlineStr">
        <is>
          <t xml:space="preserve">Analytical Geometry and Linear Algebra II   (lab) </t>
        </is>
      </c>
      <c r="G70" s="554" t="n"/>
      <c r="H70" s="554" t="n"/>
      <c r="I70" s="122" t="inlineStr">
        <is>
          <t>Mathematical Analysis II (lab)</t>
        </is>
      </c>
      <c r="J70" s="181" t="inlineStr">
        <is>
          <t xml:space="preserve">Analytical Geometry and Linear Algebra II   (lab) </t>
        </is>
      </c>
      <c r="K70" s="374" t="inlineStr">
        <is>
          <t xml:space="preserve">Theoretical Computer Science (lab)                                                   </t>
        </is>
      </c>
      <c r="L70" s="921" t="inlineStr">
        <is>
          <t>14:40-16:10</t>
        </is>
      </c>
      <c r="M70" s="554" t="n"/>
      <c r="N70" s="505" t="inlineStr">
        <is>
          <t>Distributed and Network Programming(lab)</t>
        </is>
      </c>
      <c r="O70" s="186" t="n"/>
      <c r="P70" s="505" t="inlineStr">
        <is>
          <t>Distributed and Network Programming(lab)</t>
        </is>
      </c>
      <c r="Q70" s="444" t="inlineStr">
        <is>
          <t>Statistical Techniques (lab)</t>
        </is>
      </c>
      <c r="R70" s="554" t="n"/>
      <c r="S70" s="436" t="n"/>
      <c r="T70" s="438" t="inlineStr">
        <is>
          <t>Control Theory (lab)</t>
        </is>
      </c>
      <c r="U70" s="761" t="inlineStr">
        <is>
          <t>14:30-16:00</t>
        </is>
      </c>
      <c r="V70" s="181" t="inlineStr">
        <is>
          <t>ACC and program analysis (lab)</t>
        </is>
      </c>
      <c r="W70" s="460" t="inlineStr">
        <is>
          <t>Lean Software Development (lab)</t>
        </is>
      </c>
      <c r="X70" s="502" t="n"/>
      <c r="Y70" s="483" t="n"/>
      <c r="Z70" s="631" t="inlineStr">
        <is>
          <t>Introduction to Big Data (lab)</t>
        </is>
      </c>
      <c r="AA70" s="121" t="inlineStr">
        <is>
          <t>Robotic Systems (lab)</t>
        </is>
      </c>
      <c r="AB70" s="921" t="inlineStr">
        <is>
          <t>14:50-16:20</t>
        </is>
      </c>
      <c r="AC70" s="1366" t="inlineStr">
        <is>
          <t>Software Quality and Reliability (lec)</t>
        </is>
      </c>
      <c r="AD70" t="inlineStr">
        <is>
          <t>Software Quality and Reliability (lec)</t>
        </is>
      </c>
      <c r="AE70" t="inlineStr">
        <is>
          <t>Software Quality and Reliability (lec)</t>
        </is>
      </c>
      <c r="AF70" s="486" t="inlineStr">
        <is>
          <t>Statistical Techniques (lab)</t>
        </is>
      </c>
      <c r="AG70" s="485" t="n"/>
      <c r="AH70" s="486" t="inlineStr">
        <is>
          <t>Statistical Techniques (lab)</t>
        </is>
      </c>
      <c r="AI70" s="761" t="inlineStr">
        <is>
          <t>14:20-15:50</t>
        </is>
      </c>
      <c r="AJ70" s="1367" t="inlineStr">
        <is>
          <t>Models of Software Systems (lab)</t>
        </is>
      </c>
      <c r="AK70" t="inlineStr">
        <is>
          <t>Models of Software Systems (lab)</t>
        </is>
      </c>
      <c r="AL70" s="505" t="inlineStr">
        <is>
          <t>Systematic Literature Review for DS (lab)</t>
        </is>
      </c>
      <c r="AM70" s="129" t="n"/>
      <c r="AN70" s="384" t="n"/>
      <c r="AO70" s="242" t="n"/>
      <c r="AP70" s="242" t="n"/>
      <c r="AQ70" s="242" t="n"/>
      <c r="AR70" s="242" t="n"/>
      <c r="AS70" s="242" t="n"/>
      <c r="AT70" s="242" t="n"/>
      <c r="AU70" s="242" t="n"/>
      <c r="AV70" s="242" t="n"/>
      <c r="AW70" s="242" t="n"/>
      <c r="AX70" s="242" t="n"/>
      <c r="AY70" s="242" t="n"/>
      <c r="AZ70" s="242" t="n"/>
      <c r="BA70" s="242" t="n"/>
      <c r="BB70" s="242" t="n"/>
      <c r="BC70" s="242" t="n"/>
    </row>
    <row r="71">
      <c r="A71" t="inlineStr">
        <is>
          <t>14:20-15:50</t>
        </is>
      </c>
      <c r="B71" s="1043" t="inlineStr">
        <is>
          <t>Ivan Konyukhov</t>
        </is>
      </c>
      <c r="C71" s="306" t="n"/>
      <c r="D71" s="467" t="n"/>
      <c r="E71" s="489" t="n"/>
      <c r="F71" s="490" t="inlineStr">
        <is>
          <t>Oleg Bulichev</t>
        </is>
      </c>
      <c r="G71" s="72" t="n"/>
      <c r="H71" s="70" t="n"/>
      <c r="I71" s="135" t="inlineStr">
        <is>
          <t>Zlata Shchedrikova</t>
        </is>
      </c>
      <c r="J71" s="490" t="inlineStr">
        <is>
          <t>Marchuk Evgeniy</t>
        </is>
      </c>
      <c r="K71" s="105" t="inlineStr">
        <is>
          <t>Andrey Frolov</t>
        </is>
      </c>
      <c r="L71" t="inlineStr">
        <is>
          <t>14:40-16:10</t>
        </is>
      </c>
      <c r="M71" s="467" t="n"/>
      <c r="N71" s="283" t="inlineStr">
        <is>
          <t>Naghmeh Mohammadifar</t>
        </is>
      </c>
      <c r="O71" s="467" t="n"/>
      <c r="P71" s="283" t="inlineStr">
        <is>
          <t>Ahmed Nouralla</t>
        </is>
      </c>
      <c r="Q71" s="491" t="inlineStr">
        <is>
          <t>Sofya Mukhamedjanova</t>
        </is>
      </c>
      <c r="R71" s="358" t="n"/>
      <c r="S71" s="171" t="n"/>
      <c r="T71" s="446" t="inlineStr">
        <is>
          <t>Valeria Skvortsova</t>
        </is>
      </c>
      <c r="U71" t="inlineStr">
        <is>
          <t>14:30-16:00</t>
        </is>
      </c>
      <c r="V71" s="1043" t="inlineStr">
        <is>
          <t>Nikolay Kudasov</t>
        </is>
      </c>
      <c r="W71" s="468" t="inlineStr">
        <is>
          <t>Artem Kruglov</t>
        </is>
      </c>
      <c r="X71" s="507" t="n"/>
      <c r="Y71" s="483" t="n"/>
      <c r="Z71" s="300" t="inlineStr">
        <is>
          <t>Firas Jolha</t>
        </is>
      </c>
      <c r="AA71" s="491" t="inlineStr">
        <is>
          <t>Cham An Fam</t>
        </is>
      </c>
      <c r="AB71" t="inlineStr">
        <is>
          <t>14:50-16:20</t>
        </is>
      </c>
      <c r="AC71" s="1369" t="inlineStr">
        <is>
          <t>Andrey Sadovykh</t>
        </is>
      </c>
      <c r="AD71" t="inlineStr">
        <is>
          <t>Andrey Sadovykh</t>
        </is>
      </c>
      <c r="AE71" t="inlineStr">
        <is>
          <t>Andrey Sadovykh</t>
        </is>
      </c>
      <c r="AF71" s="480" t="inlineStr">
        <is>
          <t>Zamira Kholmatova</t>
        </is>
      </c>
      <c r="AG71" s="1253" t="n"/>
      <c r="AH71" s="473" t="inlineStr">
        <is>
          <t>Maxim Evgrafov</t>
        </is>
      </c>
      <c r="AI71" t="inlineStr">
        <is>
          <t>14:20-15:50</t>
        </is>
      </c>
      <c r="AJ71" s="1370" t="inlineStr">
        <is>
          <t>Mansur Khazeev/ Hamna Aslam</t>
        </is>
      </c>
      <c r="AK71" t="inlineStr">
        <is>
          <t>Mansur Khazeev/ Hamna Aslam</t>
        </is>
      </c>
      <c r="AL71" s="284" t="inlineStr">
        <is>
          <t>Mirko Farina</t>
        </is>
      </c>
      <c r="AM71" s="72" t="n"/>
      <c r="AN71" s="394" t="n"/>
      <c r="AO71" s="242" t="n"/>
      <c r="AP71" s="242" t="n"/>
      <c r="AQ71" s="242" t="n"/>
      <c r="AR71" s="242" t="n"/>
      <c r="AS71" s="242" t="n"/>
      <c r="AT71" s="242" t="n"/>
      <c r="AU71" s="242" t="n"/>
      <c r="AV71" s="242" t="n"/>
      <c r="AW71" s="242" t="n"/>
      <c r="AX71" s="242" t="n"/>
      <c r="AY71" s="242" t="n"/>
      <c r="AZ71" s="242" t="n"/>
      <c r="BA71" s="242" t="n"/>
      <c r="BB71" s="242" t="n"/>
      <c r="BC71" s="242" t="n"/>
    </row>
    <row r="72">
      <c r="A72" t="inlineStr">
        <is>
          <t>14:20-15:50</t>
        </is>
      </c>
      <c r="B72" s="205" t="n">
        <v>314</v>
      </c>
      <c r="C72" s="333" t="n"/>
      <c r="D72" s="1157" t="n"/>
      <c r="E72" s="333" t="n"/>
      <c r="F72" s="205" t="n">
        <v>303</v>
      </c>
      <c r="G72" s="1157" t="n"/>
      <c r="H72" s="1170" t="n"/>
      <c r="I72" s="149" t="n">
        <v>101</v>
      </c>
      <c r="J72" s="205" t="n">
        <v>320</v>
      </c>
      <c r="K72" s="396" t="n">
        <v>318</v>
      </c>
      <c r="L72" t="inlineStr">
        <is>
          <t>14:40-16:10</t>
        </is>
      </c>
      <c r="M72" s="570" t="n"/>
      <c r="N72" s="361" t="n">
        <v>312</v>
      </c>
      <c r="O72" s="1157" t="n"/>
      <c r="P72" s="361" t="n">
        <v>316</v>
      </c>
      <c r="Q72" s="147" t="n">
        <v>317</v>
      </c>
      <c r="R72" s="212" t="n"/>
      <c r="S72" s="689" t="n"/>
      <c r="T72" s="454" t="n">
        <v>103</v>
      </c>
      <c r="U72" t="inlineStr">
        <is>
          <t>14:30-16:00</t>
        </is>
      </c>
      <c r="V72" s="205" t="n">
        <v>421</v>
      </c>
      <c r="W72" s="475" t="n">
        <v>300</v>
      </c>
      <c r="X72" s="866" t="n"/>
      <c r="Y72" s="496" t="n"/>
      <c r="Z72" s="638" t="inlineStr">
        <is>
          <t>304 (ROOM #102 ON 20/04)</t>
        </is>
      </c>
      <c r="AA72" s="147" t="n">
        <v>305</v>
      </c>
      <c r="AB72" t="inlineStr">
        <is>
          <t>14:50-16:20</t>
        </is>
      </c>
      <c r="AC72" s="1371" t="inlineStr">
        <is>
          <t xml:space="preserve">ONLINE </t>
        </is>
      </c>
      <c r="AD72" t="inlineStr">
        <is>
          <t xml:space="preserve">ONLINE </t>
        </is>
      </c>
      <c r="AE72" t="inlineStr">
        <is>
          <t xml:space="preserve">ONLINE </t>
        </is>
      </c>
      <c r="AF72" s="480" t="n">
        <v>106</v>
      </c>
      <c r="AG72" s="498" t="n"/>
      <c r="AH72" s="481" t="inlineStr">
        <is>
          <t>105 (Room 108 on 20/04)</t>
        </is>
      </c>
      <c r="AI72" t="inlineStr">
        <is>
          <t>14:20-15:50</t>
        </is>
      </c>
      <c r="AJ72" s="1372" t="n">
        <v>321</v>
      </c>
      <c r="AK72" t="n">
        <v>321</v>
      </c>
      <c r="AL72" s="499" t="n">
        <v>313</v>
      </c>
      <c r="AM72" s="1157" t="n"/>
      <c r="AN72" s="401" t="n"/>
      <c r="AO72" s="242">
        <f>IFERROR(__xludf.DUMMYFUNCTION("ARRAYFORMULA(TEXTJOIN("" / "",TRUE,sort(TRANSPOSE(trim(split(SUBSTITUTE(JOIN("","",A72:AN72),""/"",""e,""),"","",true,true))))))"),"04) / 04) / 101 / 103 / 105 (Room 108 on 20e / 106 / 300 / 303 / 304 (ROOM #102 ON 20e / 305 / 312 / 313 / 314 / 316 / 317 / 318 / 320 / 321 / 421 / ONLINE")</f>
        <v/>
      </c>
      <c r="AP72" s="242" t="n"/>
      <c r="AQ72" s="242" t="n"/>
      <c r="AR72" s="242" t="n"/>
      <c r="AS72" s="242" t="n"/>
      <c r="AT72" s="242" t="n"/>
      <c r="AU72" s="242" t="n"/>
      <c r="AV72" s="242" t="n"/>
      <c r="AW72" s="242" t="n"/>
      <c r="AX72" s="242" t="n"/>
      <c r="AY72" s="242" t="n"/>
      <c r="AZ72" s="242" t="n"/>
      <c r="BA72" s="242" t="n"/>
      <c r="BB72" s="242" t="n"/>
      <c r="BC72" s="242" t="n"/>
    </row>
    <row r="73">
      <c r="A73" s="761" t="inlineStr">
        <is>
          <t>16:00-17:30</t>
        </is>
      </c>
      <c r="B73" s="190" t="n"/>
      <c r="C73" s="181" t="inlineStr">
        <is>
          <t xml:space="preserve">Analytical Geometry and Linear Algebra II   (lab) </t>
        </is>
      </c>
      <c r="D73" s="487" t="inlineStr">
        <is>
          <t xml:space="preserve"> Software Systems Analysis and Design (lab)</t>
        </is>
      </c>
      <c r="E73" s="554" t="n"/>
      <c r="F73" s="575" t="n"/>
      <c r="G73" s="554" t="n"/>
      <c r="H73" s="122" t="inlineStr">
        <is>
          <t>Mathematical Analysis II (lab)</t>
        </is>
      </c>
      <c r="I73" s="181" t="inlineStr">
        <is>
          <t xml:space="preserve">Analytical Geometry and Linear Algebra II   (lab) </t>
        </is>
      </c>
      <c r="J73" s="374" t="inlineStr">
        <is>
          <t xml:space="preserve">Theoretical Computer Science (lab)                                                   </t>
        </is>
      </c>
      <c r="K73" s="181" t="inlineStr">
        <is>
          <t xml:space="preserve">Analytical Geometry and Linear Algebra II   (lab) </t>
        </is>
      </c>
      <c r="L73" s="1322" t="inlineStr">
        <is>
          <t>16:20-17:50</t>
        </is>
      </c>
      <c r="M73" s="190" t="n"/>
      <c r="N73" s="166" t="n"/>
      <c r="O73" s="190" t="n"/>
      <c r="P73" s="872" t="n"/>
      <c r="Q73" s="185" t="n"/>
      <c r="R73" s="444" t="inlineStr">
        <is>
          <t>Statistical Techniques (lab)</t>
        </is>
      </c>
      <c r="S73" s="505" t="inlineStr">
        <is>
          <t>Distributed and Network Programming(lab)</t>
        </is>
      </c>
      <c r="T73" s="161" t="n"/>
      <c r="U73" s="1322" t="inlineStr">
        <is>
          <t>16:10-17:40</t>
        </is>
      </c>
      <c r="V73" s="502" t="n"/>
      <c r="W73" s="95" t="n"/>
      <c r="X73" s="1093" t="n"/>
      <c r="Y73" s="501" t="n"/>
      <c r="Z73" s="502" t="n"/>
      <c r="AA73" s="121" t="inlineStr">
        <is>
          <t>Robotic Systems (lab)</t>
        </is>
      </c>
      <c r="AB73" s="921" t="inlineStr">
        <is>
          <t>16:30-18:00</t>
        </is>
      </c>
      <c r="AC73" s="503" t="n"/>
      <c r="AD73" s="404" t="n"/>
      <c r="AE73" s="503" t="n"/>
      <c r="AF73" s="503" t="n"/>
      <c r="AG73" s="418" t="n"/>
      <c r="AH73" s="504" t="n"/>
      <c r="AI73" s="761" t="inlineStr">
        <is>
          <t>16:00-17:30</t>
        </is>
      </c>
      <c r="AJ73" s="1093" t="n"/>
      <c r="AK73" s="129" t="n"/>
      <c r="AL73" s="690" t="n"/>
      <c r="AM73" s="505" t="inlineStr">
        <is>
          <t>Systematic Literature Review for Robotics(lab)</t>
        </is>
      </c>
      <c r="AN73" s="1104" t="n"/>
      <c r="AO73" s="242" t="n"/>
      <c r="AP73" s="242" t="n"/>
      <c r="AQ73" s="242" t="n"/>
      <c r="AR73" s="242" t="n"/>
      <c r="AS73" s="242" t="n"/>
      <c r="AT73" s="242" t="n"/>
      <c r="AU73" s="242" t="n"/>
      <c r="AV73" s="242" t="n"/>
      <c r="AW73" s="242" t="n"/>
      <c r="AX73" s="242" t="n"/>
      <c r="AY73" s="242" t="n"/>
      <c r="AZ73" s="242" t="n"/>
      <c r="BA73" s="242" t="n"/>
      <c r="BB73" s="242" t="n"/>
      <c r="BC73" s="242" t="n"/>
    </row>
    <row r="74">
      <c r="A74" t="inlineStr">
        <is>
          <t>16:00-17:30</t>
        </is>
      </c>
      <c r="B74" s="306" t="n"/>
      <c r="C74" s="1043" t="inlineStr">
        <is>
          <t>Ivan Konyukhov</t>
        </is>
      </c>
      <c r="D74" s="283" t="inlineStr">
        <is>
          <t>Marko Pezer</t>
        </is>
      </c>
      <c r="E74" s="467" t="n"/>
      <c r="F74" s="72" t="n"/>
      <c r="G74" s="70" t="n"/>
      <c r="H74" s="135" t="inlineStr">
        <is>
          <t>Zlata Shchedrikova</t>
        </is>
      </c>
      <c r="I74" s="407" t="inlineStr">
        <is>
          <t>Daniil Arapov</t>
        </is>
      </c>
      <c r="J74" s="105" t="inlineStr">
        <is>
          <t>Al Badr Amer</t>
        </is>
      </c>
      <c r="K74" s="490" t="inlineStr">
        <is>
          <t>Marchuk Evgeniy</t>
        </is>
      </c>
      <c r="L74" t="inlineStr">
        <is>
          <t>16:20-17:50</t>
        </is>
      </c>
      <c r="M74" s="306" t="n"/>
      <c r="N74" s="467" t="n"/>
      <c r="O74" s="306" t="n"/>
      <c r="P74" s="877" t="n"/>
      <c r="Q74" s="200" t="n"/>
      <c r="R74" s="491" t="inlineStr">
        <is>
          <t>Sofya Mukhamedjanova</t>
        </is>
      </c>
      <c r="S74" s="283" t="inlineStr">
        <is>
          <t>Naghmeh Mohammadifar</t>
        </is>
      </c>
      <c r="T74" s="467" t="n"/>
      <c r="U74" t="inlineStr">
        <is>
          <t>16:10-17:40</t>
        </is>
      </c>
      <c r="V74" s="489" t="n"/>
      <c r="W74" s="358" t="n"/>
      <c r="Y74" s="506" t="n"/>
      <c r="Z74" s="507" t="n"/>
      <c r="AA74" s="491" t="inlineStr">
        <is>
          <t>Cham An Fam</t>
        </is>
      </c>
      <c r="AB74" t="inlineStr">
        <is>
          <t>16:30-18:00</t>
        </is>
      </c>
      <c r="AC74" s="508" t="n"/>
      <c r="AD74" s="508" t="n"/>
      <c r="AE74" s="508" t="n"/>
      <c r="AF74" s="508" t="n"/>
      <c r="AG74" s="408" t="n"/>
      <c r="AH74" s="509" t="n"/>
      <c r="AI74" t="inlineStr">
        <is>
          <t>16:00-17:30</t>
        </is>
      </c>
      <c r="AK74" s="72" t="n"/>
      <c r="AL74" s="510" t="n"/>
      <c r="AM74" s="284" t="inlineStr">
        <is>
          <t>Mirko Farina</t>
        </is>
      </c>
      <c r="AN74" s="303" t="n"/>
      <c r="AO74" s="242" t="n"/>
      <c r="AP74" s="242" t="n"/>
      <c r="AQ74" s="242" t="n"/>
      <c r="AR74" s="242" t="n"/>
      <c r="AS74" s="242" t="n"/>
      <c r="AT74" s="242" t="n"/>
      <c r="AU74" s="242" t="n"/>
      <c r="AV74" s="242" t="n"/>
      <c r="AW74" s="242" t="n"/>
      <c r="AX74" s="242" t="n"/>
      <c r="AY74" s="242" t="n"/>
      <c r="AZ74" s="242" t="n"/>
      <c r="BA74" s="242" t="n"/>
      <c r="BB74" s="242" t="n"/>
      <c r="BC74" s="242" t="n"/>
    </row>
    <row r="75">
      <c r="A75" t="inlineStr">
        <is>
          <t>16:00-17:30</t>
        </is>
      </c>
      <c r="B75" s="333" t="n"/>
      <c r="C75" s="205" t="n">
        <v>314</v>
      </c>
      <c r="D75" s="499" t="n">
        <v>301</v>
      </c>
      <c r="E75" s="1157" t="n"/>
      <c r="F75" s="756" t="n"/>
      <c r="G75" s="1170" t="n"/>
      <c r="H75" s="149" t="n">
        <v>101</v>
      </c>
      <c r="I75" s="411" t="n">
        <v>303</v>
      </c>
      <c r="J75" s="396" t="n">
        <v>318</v>
      </c>
      <c r="K75" s="205" t="n">
        <v>320</v>
      </c>
      <c r="L75" t="inlineStr">
        <is>
          <t>16:20-17:50</t>
        </is>
      </c>
      <c r="M75" s="1059" t="n"/>
      <c r="N75" s="570" t="n"/>
      <c r="O75" s="879" t="n"/>
      <c r="P75" s="878" t="n"/>
      <c r="Q75" s="212" t="n"/>
      <c r="R75" s="147" t="n">
        <v>317</v>
      </c>
      <c r="S75" s="361" t="n">
        <v>312</v>
      </c>
      <c r="T75" s="756" t="n"/>
      <c r="U75" t="inlineStr">
        <is>
          <t>16:10-17:40</t>
        </is>
      </c>
      <c r="V75" s="866" t="n"/>
      <c r="W75" s="756" t="n"/>
      <c r="Y75" s="512" t="n"/>
      <c r="Z75" s="866" t="n"/>
      <c r="AA75" s="147" t="n">
        <v>305</v>
      </c>
      <c r="AB75" t="inlineStr">
        <is>
          <t>16:30-18:00</t>
        </is>
      </c>
      <c r="AC75" s="513" t="n"/>
      <c r="AD75" s="513" t="n"/>
      <c r="AE75" s="513" t="n"/>
      <c r="AF75" s="514" t="n"/>
      <c r="AG75" s="515" t="n"/>
      <c r="AH75" s="509" t="n"/>
      <c r="AI75" t="inlineStr">
        <is>
          <t>16:00-17:30</t>
        </is>
      </c>
      <c r="AK75" s="691" t="n"/>
      <c r="AL75" s="516" t="n"/>
      <c r="AM75" s="499" t="n">
        <v>313</v>
      </c>
      <c r="AN75" s="316" t="n"/>
      <c r="AO75" s="242">
        <f>IFERROR(__xludf.DUMMYFUNCTION("ARRAYFORMULA(TEXTJOIN("" / "",TRUE,sort(TRANSPOSE(trim(split(SUBSTITUTE(JOIN("","",A75:AN75),""/"",""e,""),"","",true,true))))))"),"101 / 301 / 303 / 305 / 312 / 313 / 314 / 317 / 318 / 320")</f>
        <v/>
      </c>
      <c r="AP75" s="242" t="n"/>
      <c r="AQ75" s="242" t="n"/>
      <c r="AR75" s="242" t="n"/>
      <c r="AS75" s="242" t="n"/>
      <c r="AT75" s="242" t="n"/>
      <c r="AU75" s="242" t="n"/>
      <c r="AV75" s="242" t="n"/>
      <c r="AW75" s="242" t="n"/>
      <c r="AX75" s="242" t="n"/>
      <c r="AY75" s="242" t="n"/>
      <c r="AZ75" s="242" t="n"/>
      <c r="BA75" s="242" t="n"/>
      <c r="BB75" s="242" t="n"/>
      <c r="BC75" s="242" t="n"/>
    </row>
    <row r="76">
      <c r="A76" s="761" t="inlineStr">
        <is>
          <t>17:40-19:10</t>
        </is>
      </c>
      <c r="B76" s="190" t="n"/>
      <c r="C76" s="190" t="n"/>
      <c r="D76" s="181" t="inlineStr">
        <is>
          <t xml:space="preserve">Analytical Geometry and Linear Algebra II (lab) </t>
        </is>
      </c>
      <c r="E76" s="517" t="inlineStr">
        <is>
          <t xml:space="preserve"> Software Systems Analysis and Design (lab)</t>
        </is>
      </c>
      <c r="F76" s="190" t="n"/>
      <c r="G76" s="161" t="n"/>
      <c r="H76" s="181" t="inlineStr">
        <is>
          <t xml:space="preserve">Analytical Geometry and Linear Algebra II   (lab) </t>
        </is>
      </c>
      <c r="I76" s="190" t="n"/>
      <c r="J76" s="190" t="n"/>
      <c r="K76" s="573" t="n"/>
      <c r="L76" s="1322" t="inlineStr">
        <is>
          <t>18:00-19:30</t>
        </is>
      </c>
      <c r="M76" s="328" t="n"/>
      <c r="N76" s="761" t="n"/>
      <c r="O76" s="759" t="n"/>
      <c r="P76" s="761" t="n"/>
      <c r="Q76" s="761" t="n"/>
      <c r="R76" s="761" t="n"/>
      <c r="S76" s="761" t="n"/>
      <c r="T76" s="761" t="n"/>
      <c r="U76" s="1322" t="inlineStr">
        <is>
          <t>17:50-19:20</t>
        </is>
      </c>
      <c r="V76" s="739" t="n"/>
      <c r="W76" s="741" t="n"/>
      <c r="X76" s="761" t="n"/>
      <c r="Y76" s="741" t="n"/>
      <c r="Z76" s="741" t="n"/>
      <c r="AA76" s="741" t="n"/>
      <c r="AB76" s="1322" t="inlineStr">
        <is>
          <t>18:10-19:40</t>
        </is>
      </c>
      <c r="AC76" s="328" t="n"/>
      <c r="AD76" s="761" t="n"/>
      <c r="AE76" s="761" t="n"/>
      <c r="AF76" s="761" t="n"/>
      <c r="AG76" s="761" t="n"/>
      <c r="AH76" s="718" t="n"/>
      <c r="AI76" s="761" t="inlineStr">
        <is>
          <t>17:40-19:10</t>
        </is>
      </c>
      <c r="AJ76" s="761" t="n"/>
      <c r="AK76" s="577" t="n"/>
      <c r="AL76" s="518" t="n"/>
      <c r="AM76" s="761" t="n"/>
      <c r="AN76" s="1353" t="n"/>
      <c r="AO76" s="242" t="n"/>
      <c r="AP76" s="242" t="n"/>
      <c r="AQ76" s="242" t="n"/>
      <c r="AR76" s="242" t="n"/>
      <c r="AS76" s="242" t="n"/>
      <c r="AT76" s="242" t="n"/>
      <c r="AU76" s="242" t="n"/>
      <c r="AV76" s="242" t="n"/>
      <c r="AW76" s="242" t="n"/>
      <c r="AX76" s="242" t="n"/>
      <c r="AY76" s="242" t="n"/>
      <c r="AZ76" s="242" t="n"/>
      <c r="BA76" s="242" t="n"/>
      <c r="BB76" s="242" t="n"/>
      <c r="BC76" s="242" t="n"/>
    </row>
    <row r="77">
      <c r="A77" t="inlineStr">
        <is>
          <t>17:40-19:10</t>
        </is>
      </c>
      <c r="B77" s="573" t="n"/>
      <c r="C77" s="573" t="n"/>
      <c r="D77" s="1043" t="inlineStr">
        <is>
          <t>Ivan Konyukhov</t>
        </is>
      </c>
      <c r="E77" s="519" t="inlineStr">
        <is>
          <t>Marko Pezer</t>
        </is>
      </c>
      <c r="F77" s="573" t="n"/>
      <c r="G77" s="72" t="n"/>
      <c r="H77" s="407" t="inlineStr">
        <is>
          <t>Daniil Arapov</t>
        </is>
      </c>
      <c r="I77" s="573" t="n"/>
      <c r="J77" s="918" t="n"/>
      <c r="K77" s="573" t="n"/>
      <c r="L77" t="inlineStr">
        <is>
          <t>18:00-19:30</t>
        </is>
      </c>
      <c r="S77" s="761" t="n"/>
      <c r="T77" s="761" t="n"/>
      <c r="U77" t="inlineStr">
        <is>
          <t>17:50-19:20</t>
        </is>
      </c>
      <c r="AB77" t="inlineStr">
        <is>
          <t>18:10-19:40</t>
        </is>
      </c>
      <c r="AI77" t="inlineStr">
        <is>
          <t>17:40-19:10</t>
        </is>
      </c>
      <c r="AL77" s="510" t="n"/>
      <c r="AO77" s="242" t="n"/>
      <c r="AP77" s="242" t="n"/>
      <c r="AQ77" s="242" t="n"/>
      <c r="AR77" s="242" t="n"/>
      <c r="AS77" s="242" t="n"/>
      <c r="AT77" s="242" t="n"/>
      <c r="AU77" s="242" t="n"/>
      <c r="AV77" s="242" t="n"/>
      <c r="AW77" s="242" t="n"/>
      <c r="AX77" s="242" t="n"/>
      <c r="AY77" s="242" t="n"/>
      <c r="AZ77" s="242" t="n"/>
      <c r="BA77" s="242" t="n"/>
      <c r="BB77" s="242" t="n"/>
      <c r="BC77" s="242" t="n"/>
    </row>
    <row r="78">
      <c r="A78" t="inlineStr">
        <is>
          <t>17:40-19:10</t>
        </is>
      </c>
      <c r="B78" s="879" t="n"/>
      <c r="C78" s="879" t="n"/>
      <c r="D78" s="205" t="n">
        <v>314</v>
      </c>
      <c r="E78" s="692" t="n">
        <v>301</v>
      </c>
      <c r="F78" s="879" t="n"/>
      <c r="G78" s="756" t="n"/>
      <c r="H78" s="411" t="n">
        <v>303</v>
      </c>
      <c r="I78" s="879" t="n"/>
      <c r="J78" s="879" t="n"/>
      <c r="K78" s="879" t="n"/>
      <c r="L78" t="inlineStr">
        <is>
          <t>18:00-19:30</t>
        </is>
      </c>
      <c r="S78" s="761" t="n"/>
      <c r="T78" s="761" t="n"/>
      <c r="U78" t="inlineStr">
        <is>
          <t>17:50-19:20</t>
        </is>
      </c>
      <c r="AB78" t="inlineStr">
        <is>
          <t>18:10-19:40</t>
        </is>
      </c>
      <c r="AI78" t="inlineStr">
        <is>
          <t>17:40-19:10</t>
        </is>
      </c>
      <c r="AL78" s="516" t="n"/>
      <c r="AO78" s="242">
        <f>IFERROR(__xludf.DUMMYFUNCTION("ARRAYFORMULA(TEXTJOIN(""/"",TRUE,sort(TRANSPOSE(trim(split(JOIN("","",A78:AN78),"","",true,true))))))"),"301/303/314")</f>
        <v/>
      </c>
      <c r="AP78" s="242" t="n"/>
      <c r="AQ78" s="242" t="n"/>
      <c r="AR78" s="242" t="n"/>
      <c r="AS78" s="242" t="n"/>
      <c r="AT78" s="242" t="n"/>
      <c r="AU78" s="242" t="n"/>
      <c r="AV78" s="242" t="n"/>
      <c r="AW78" s="242" t="n"/>
      <c r="AX78" s="242" t="n"/>
      <c r="AY78" s="242" t="n"/>
      <c r="AZ78" s="242" t="n"/>
      <c r="BA78" s="242" t="n"/>
      <c r="BB78" s="242" t="n"/>
      <c r="BC78" s="242" t="n"/>
    </row>
    <row r="79">
      <c r="A79" s="791" t="inlineStr">
        <is>
          <t>FRIDAY</t>
        </is>
      </c>
      <c r="B79" s="794" t="n"/>
      <c r="J79" s="1020" t="n"/>
      <c r="K79" s="1019" t="n"/>
      <c r="L79" s="228" t="inlineStr">
        <is>
          <t>FRIDAY</t>
        </is>
      </c>
      <c r="M79" s="886" t="n"/>
      <c r="S79" s="227" t="n"/>
      <c r="T79" s="227" t="n"/>
      <c r="U79" s="228" t="inlineStr">
        <is>
          <t>FRIDAY</t>
        </is>
      </c>
      <c r="V79" s="1019" t="n"/>
      <c r="W79" s="794" t="n"/>
      <c r="X79" s="794" t="n"/>
      <c r="Y79" s="794" t="n"/>
      <c r="Z79" s="794" t="n"/>
      <c r="AA79" s="794" t="n"/>
      <c r="AB79" s="228" t="inlineStr">
        <is>
          <t>FRIDAY</t>
        </is>
      </c>
      <c r="AC79" s="886" t="n"/>
      <c r="AD79" s="227" t="n"/>
      <c r="AE79" s="227" t="n"/>
      <c r="AF79" s="227" t="n"/>
      <c r="AG79" s="227" t="n"/>
      <c r="AH79" s="887" t="n"/>
      <c r="AI79" s="791" t="inlineStr">
        <is>
          <t>FRIDAY</t>
        </is>
      </c>
      <c r="AJ79" s="1019" t="n"/>
      <c r="AK79" s="1019" t="n"/>
      <c r="AL79" s="794" t="n"/>
      <c r="AM79" s="794" t="n"/>
      <c r="AN79" s="794" t="n"/>
      <c r="AO79" s="889" t="n"/>
      <c r="AP79" s="889" t="n"/>
      <c r="AQ79" s="889" t="n"/>
      <c r="AR79" s="889" t="n"/>
      <c r="AS79" s="889" t="n"/>
      <c r="AT79" s="889" t="n"/>
      <c r="AU79" s="889" t="n"/>
      <c r="AV79" s="889" t="n"/>
      <c r="AW79" s="889" t="n"/>
      <c r="AX79" s="889" t="n"/>
      <c r="AY79" s="889" t="n"/>
      <c r="AZ79" s="889" t="n"/>
      <c r="BA79" s="889" t="n"/>
      <c r="BB79" s="889" t="n"/>
      <c r="BC79" s="889" t="n"/>
    </row>
    <row r="80">
      <c r="A80" s="761" t="inlineStr">
        <is>
          <t>09:00-10:30</t>
        </is>
      </c>
      <c r="B80" s="1373" t="inlineStr">
        <is>
          <t xml:space="preserve">
Mathematical Analysis II (lec)</t>
        </is>
      </c>
      <c r="C80" t="inlineStr">
        <is>
          <t xml:space="preserve">
Mathematical Analysis II (lec)</t>
        </is>
      </c>
      <c r="D80" t="inlineStr">
        <is>
          <t xml:space="preserve">
Mathematical Analysis II (lec)</t>
        </is>
      </c>
      <c r="E80" t="inlineStr">
        <is>
          <t xml:space="preserve">
Mathematical Analysis II (lec)</t>
        </is>
      </c>
      <c r="F80" t="inlineStr">
        <is>
          <t xml:space="preserve">
Mathematical Analysis II (lec)</t>
        </is>
      </c>
      <c r="G80" t="inlineStr">
        <is>
          <t xml:space="preserve">
Mathematical Analysis II (lec)</t>
        </is>
      </c>
      <c r="H80" t="inlineStr">
        <is>
          <t xml:space="preserve">
Mathematical Analysis II (lec)</t>
        </is>
      </c>
      <c r="I80" t="inlineStr">
        <is>
          <t xml:space="preserve">
Mathematical Analysis II (lec)</t>
        </is>
      </c>
      <c r="J80" t="inlineStr">
        <is>
          <t xml:space="preserve">
Mathematical Analysis II (lec)</t>
        </is>
      </c>
      <c r="K80" t="inlineStr">
        <is>
          <t xml:space="preserve">
Mathematical Analysis II (lec)</t>
        </is>
      </c>
      <c r="L80" s="921" t="inlineStr">
        <is>
          <t>09:20-10:50</t>
        </is>
      </c>
      <c r="M80" s="260" t="inlineStr">
        <is>
          <t>System and Network Administration (lec)</t>
        </is>
      </c>
      <c r="N80" t="inlineStr">
        <is>
          <t>System and Network Administration (lec)</t>
        </is>
      </c>
      <c r="O80" t="inlineStr">
        <is>
          <t>System and Network Administration (lec)</t>
        </is>
      </c>
      <c r="P80" t="inlineStr">
        <is>
          <t>System and Network Administration (lec)</t>
        </is>
      </c>
      <c r="Q80" s="1024" t="inlineStr">
        <is>
          <t>Nature Inspired Computing (lec)</t>
        </is>
      </c>
      <c r="R80" t="inlineStr">
        <is>
          <t>Nature Inspired Computing (lec)</t>
        </is>
      </c>
      <c r="S80" s="437" t="n"/>
      <c r="T80" s="161" t="n"/>
      <c r="U80" s="921" t="inlineStr">
        <is>
          <t>09:10-10:40</t>
        </is>
      </c>
      <c r="V80" s="337" t="n"/>
      <c r="AB80" s="1322" t="inlineStr">
        <is>
          <t>09:30-11:00</t>
        </is>
      </c>
      <c r="AC80" s="1336" t="n"/>
      <c r="AI80" s="761" t="inlineStr">
        <is>
          <t>09:00-10:30</t>
        </is>
      </c>
      <c r="AJ80" s="1375" t="inlineStr">
        <is>
          <t>Architecture of Software Systems (lec)</t>
        </is>
      </c>
      <c r="AK80" t="inlineStr">
        <is>
          <t>Architecture of Software Systems (lec)</t>
        </is>
      </c>
      <c r="AL80" s="530" t="n"/>
      <c r="AN80" s="1104" t="n"/>
      <c r="AO80" s="242" t="n"/>
      <c r="AP80" s="242" t="n"/>
      <c r="AQ80" s="242" t="n"/>
      <c r="AR80" s="242" t="n"/>
      <c r="AS80" s="242" t="n"/>
      <c r="AT80" s="242" t="n"/>
      <c r="AU80" s="242" t="n"/>
      <c r="AV80" s="242" t="n"/>
      <c r="AW80" s="242" t="n"/>
      <c r="AX80" s="242" t="n"/>
      <c r="AY80" s="242" t="n"/>
      <c r="AZ80" s="242" t="n"/>
      <c r="BA80" s="242" t="n"/>
      <c r="BB80" s="242" t="n"/>
      <c r="BC80" s="242" t="n"/>
    </row>
    <row r="81">
      <c r="A81" t="inlineStr">
        <is>
          <t>09:00-10:30</t>
        </is>
      </c>
      <c r="B81" s="1376" t="inlineStr">
        <is>
          <t>Oleg Kiselev</t>
        </is>
      </c>
      <c r="C81" t="inlineStr">
        <is>
          <t>Oleg Kiselev</t>
        </is>
      </c>
      <c r="D81" t="inlineStr">
        <is>
          <t>Oleg Kiselev</t>
        </is>
      </c>
      <c r="E81" t="inlineStr">
        <is>
          <t>Oleg Kiselev</t>
        </is>
      </c>
      <c r="F81" t="inlineStr">
        <is>
          <t>Oleg Kiselev</t>
        </is>
      </c>
      <c r="G81" t="inlineStr">
        <is>
          <t>Oleg Kiselev</t>
        </is>
      </c>
      <c r="H81" t="inlineStr">
        <is>
          <t>Oleg Kiselev</t>
        </is>
      </c>
      <c r="I81" t="inlineStr">
        <is>
          <t>Oleg Kiselev</t>
        </is>
      </c>
      <c r="J81" t="inlineStr">
        <is>
          <t>Oleg Kiselev</t>
        </is>
      </c>
      <c r="K81" t="inlineStr">
        <is>
          <t>Oleg Kiselev</t>
        </is>
      </c>
      <c r="L81" t="inlineStr">
        <is>
          <t>09:20-10:50</t>
        </is>
      </c>
      <c r="M81" s="699" t="inlineStr">
        <is>
          <t>Kirill Saltanov</t>
        </is>
      </c>
      <c r="N81" t="inlineStr">
        <is>
          <t>Kirill Saltanov</t>
        </is>
      </c>
      <c r="O81" t="inlineStr">
        <is>
          <t>Kirill Saltanov</t>
        </is>
      </c>
      <c r="P81" t="inlineStr">
        <is>
          <t>Kirill Saltanov</t>
        </is>
      </c>
      <c r="Q81" s="646" t="inlineStr">
        <is>
          <t>Muhammad Fahim</t>
        </is>
      </c>
      <c r="R81" t="inlineStr">
        <is>
          <t>Muhammad Fahim</t>
        </is>
      </c>
      <c r="S81" s="476" t="n"/>
      <c r="T81" s="172" t="n"/>
      <c r="U81" t="inlineStr">
        <is>
          <t>09:10-10:40</t>
        </is>
      </c>
      <c r="AB81" t="inlineStr">
        <is>
          <t>09:30-11:00</t>
        </is>
      </c>
      <c r="AC81" s="1377" t="n"/>
      <c r="AI81" t="inlineStr">
        <is>
          <t>09:00-10:30</t>
        </is>
      </c>
      <c r="AJ81" s="490" t="inlineStr">
        <is>
          <t>Darko Bozhinoski</t>
        </is>
      </c>
      <c r="AK81" t="inlineStr">
        <is>
          <t>Darko Bozhinoski</t>
        </is>
      </c>
      <c r="AL81" s="1188" t="n"/>
      <c r="AN81" s="1105" t="n"/>
      <c r="AO81" s="242" t="n"/>
      <c r="AP81" s="242" t="n"/>
      <c r="AQ81" s="242" t="n"/>
      <c r="AR81" s="242" t="n"/>
      <c r="AS81" s="242" t="n"/>
      <c r="AT81" s="242" t="n"/>
      <c r="AU81" s="242" t="n"/>
      <c r="AV81" s="242" t="n"/>
      <c r="AW81" s="242" t="n"/>
      <c r="AX81" s="242" t="n"/>
      <c r="AY81" s="242" t="n"/>
      <c r="AZ81" s="242" t="n"/>
      <c r="BA81" s="242" t="n"/>
      <c r="BB81" s="242" t="n"/>
      <c r="BC81" s="242" t="n"/>
    </row>
    <row r="82">
      <c r="A82" t="inlineStr">
        <is>
          <t>09:00-10:30</t>
        </is>
      </c>
      <c r="B82" s="1378" t="n">
        <v>108</v>
      </c>
      <c r="C82" t="n">
        <v>108</v>
      </c>
      <c r="D82" t="n">
        <v>108</v>
      </c>
      <c r="E82" t="n">
        <v>108</v>
      </c>
      <c r="F82" t="n">
        <v>108</v>
      </c>
      <c r="G82" t="n">
        <v>108</v>
      </c>
      <c r="H82" t="n">
        <v>108</v>
      </c>
      <c r="I82" t="n">
        <v>108</v>
      </c>
      <c r="J82" t="n">
        <v>108</v>
      </c>
      <c r="K82" t="n">
        <v>108</v>
      </c>
      <c r="L82" t="inlineStr">
        <is>
          <t>09:20-10:50</t>
        </is>
      </c>
      <c r="M82" s="700" t="inlineStr">
        <is>
          <t xml:space="preserve">ONLINE </t>
        </is>
      </c>
      <c r="N82" t="inlineStr">
        <is>
          <t xml:space="preserve">ONLINE </t>
        </is>
      </c>
      <c r="O82" t="inlineStr">
        <is>
          <t xml:space="preserve">ONLINE </t>
        </is>
      </c>
      <c r="P82" t="inlineStr">
        <is>
          <t xml:space="preserve">ONLINE </t>
        </is>
      </c>
      <c r="Q82" s="1032" t="inlineStr">
        <is>
          <t>ONLINE</t>
        </is>
      </c>
      <c r="R82" t="inlineStr">
        <is>
          <t>ONLINE</t>
        </is>
      </c>
      <c r="S82" s="542" t="n"/>
      <c r="T82" s="756" t="n"/>
      <c r="U82" t="inlineStr">
        <is>
          <t>09:10-10:40</t>
        </is>
      </c>
      <c r="AB82" t="inlineStr">
        <is>
          <t>09:30-11:00</t>
        </is>
      </c>
      <c r="AC82" s="1341" t="n"/>
      <c r="AI82" t="inlineStr">
        <is>
          <t>09:00-10:30</t>
        </is>
      </c>
      <c r="AJ82" s="1403" t="inlineStr">
        <is>
          <t>ONLINE</t>
        </is>
      </c>
      <c r="AK82" t="inlineStr">
        <is>
          <t>ONLINE</t>
        </is>
      </c>
      <c r="AL82" s="743" t="n"/>
      <c r="AN82" s="698" t="n"/>
      <c r="AO82" s="242">
        <f>IFERROR(__xludf.DUMMYFUNCTION("ARRAYFORMULA(TEXTJOIN("" / "",TRUE,sort(TRANSPOSE(trim(split(SUBSTITUTE(JOIN("","",A82:AN82),""/"",""e,""),"","",true,true))))))"),"108 / ONLINE / ONLINE / ONLINE")</f>
        <v/>
      </c>
      <c r="AP82" s="242" t="n"/>
      <c r="AQ82" s="242" t="n"/>
      <c r="AR82" s="242" t="n"/>
      <c r="AS82" s="242" t="n"/>
      <c r="AT82" s="242" t="n"/>
      <c r="AU82" s="242" t="n"/>
      <c r="AV82" s="242" t="n"/>
      <c r="AW82" s="242" t="n"/>
      <c r="AX82" s="242" t="n"/>
      <c r="AY82" s="242" t="n"/>
      <c r="AZ82" s="242" t="n"/>
      <c r="BA82" s="242" t="n"/>
      <c r="BB82" s="242" t="n"/>
      <c r="BC82" s="242" t="n"/>
    </row>
    <row r="83">
      <c r="A83" s="761" t="inlineStr">
        <is>
          <t>10:40-12:10</t>
        </is>
      </c>
      <c r="B83" s="1380" t="inlineStr">
        <is>
          <t>Mathematical Analysis II (tut)</t>
        </is>
      </c>
      <c r="C83" t="inlineStr">
        <is>
          <t>Mathematical Analysis II (tut)</t>
        </is>
      </c>
      <c r="D83" t="inlineStr">
        <is>
          <t>Mathematical Analysis II (tut)</t>
        </is>
      </c>
      <c r="E83" t="inlineStr">
        <is>
          <t>Mathematical Analysis II (tut)</t>
        </is>
      </c>
      <c r="F83" t="inlineStr">
        <is>
          <t>Mathematical Analysis II (tut)</t>
        </is>
      </c>
      <c r="G83" t="inlineStr">
        <is>
          <t>Mathematical Analysis II (tut)</t>
        </is>
      </c>
      <c r="H83" t="inlineStr">
        <is>
          <t>Mathematical Analysis II (tut)</t>
        </is>
      </c>
      <c r="I83" t="inlineStr">
        <is>
          <t>Mathematical Analysis II (tut)</t>
        </is>
      </c>
      <c r="J83" t="inlineStr">
        <is>
          <t>Mathematical Analysis II (tut)</t>
        </is>
      </c>
      <c r="K83" t="inlineStr">
        <is>
          <t>Mathematical Analysis II (tut)</t>
        </is>
      </c>
      <c r="L83" s="921" t="inlineStr">
        <is>
          <t>11:00-12:30</t>
        </is>
      </c>
      <c r="M83" s="505" t="inlineStr">
        <is>
          <t>Distributed and Network Programming (lec)</t>
        </is>
      </c>
      <c r="N83" t="inlineStr">
        <is>
          <t>Distributed and Network Programming (lec)</t>
        </is>
      </c>
      <c r="O83" t="inlineStr">
        <is>
          <t>Distributed and Network Programming (lec)</t>
        </is>
      </c>
      <c r="P83" t="inlineStr">
        <is>
          <t>Distributed and Network Programming (lec)</t>
        </is>
      </c>
      <c r="Q83" s="161" t="n"/>
      <c r="R83" s="161" t="n"/>
      <c r="S83" s="674" t="inlineStr">
        <is>
          <t>Distributed and Network Programming (lec)</t>
        </is>
      </c>
      <c r="T83" s="161" t="n"/>
      <c r="U83" s="921" t="inlineStr">
        <is>
          <t>10:50-12:20</t>
        </is>
      </c>
      <c r="V83" s="1381" t="n"/>
      <c r="W83" s="1381" t="n"/>
      <c r="X83" s="1381" t="n"/>
      <c r="Y83" s="379" t="n"/>
      <c r="Z83" s="551" t="n"/>
      <c r="AA83" s="1381" t="n"/>
      <c r="AB83" s="761" t="inlineStr">
        <is>
          <t>11:10-12:40</t>
        </is>
      </c>
      <c r="AC83" s="1382" t="n"/>
      <c r="AI83" s="761" t="inlineStr">
        <is>
          <t>10:40-12:10</t>
        </is>
      </c>
      <c r="AJ83" s="185" t="n"/>
      <c r="AL83" s="553" t="inlineStr">
        <is>
          <t>Big Data Technologies and Analytics (lec)</t>
        </is>
      </c>
      <c r="AM83" s="633" t="n"/>
      <c r="AN83" s="1024" t="inlineStr">
        <is>
          <t>Marketing and Sales for IT Business (lec)</t>
        </is>
      </c>
      <c r="AO83" s="242" t="n"/>
      <c r="AP83" s="242" t="n"/>
      <c r="AQ83" s="242" t="n"/>
      <c r="AR83" s="242" t="n"/>
      <c r="AS83" s="242" t="n"/>
      <c r="AT83" s="242" t="n"/>
      <c r="AU83" s="242" t="n"/>
      <c r="AV83" s="242" t="n"/>
      <c r="AW83" s="242" t="n"/>
      <c r="AX83" s="242" t="n"/>
      <c r="AY83" s="242" t="n"/>
      <c r="AZ83" s="242" t="n"/>
      <c r="BA83" s="242" t="n"/>
      <c r="BB83" s="242" t="n"/>
      <c r="BC83" s="242" t="n"/>
    </row>
    <row r="84">
      <c r="A84" t="inlineStr">
        <is>
          <t>10:40-12:10</t>
        </is>
      </c>
      <c r="B84" s="1376" t="inlineStr">
        <is>
          <t>Imre Delgado</t>
        </is>
      </c>
      <c r="C84" t="inlineStr">
        <is>
          <t>Imre Delgado</t>
        </is>
      </c>
      <c r="D84" t="inlineStr">
        <is>
          <t>Imre Delgado</t>
        </is>
      </c>
      <c r="E84" t="inlineStr">
        <is>
          <t>Imre Delgado</t>
        </is>
      </c>
      <c r="F84" t="inlineStr">
        <is>
          <t>Imre Delgado</t>
        </is>
      </c>
      <c r="G84" t="inlineStr">
        <is>
          <t>Imre Delgado</t>
        </is>
      </c>
      <c r="H84" t="inlineStr">
        <is>
          <t>Imre Delgado</t>
        </is>
      </c>
      <c r="I84" t="inlineStr">
        <is>
          <t>Imre Delgado</t>
        </is>
      </c>
      <c r="J84" t="inlineStr">
        <is>
          <t>Imre Delgado</t>
        </is>
      </c>
      <c r="K84" t="inlineStr">
        <is>
          <t>Imre Delgado</t>
        </is>
      </c>
      <c r="L84" t="inlineStr">
        <is>
          <t>11:00-12:30</t>
        </is>
      </c>
      <c r="M84" s="283" t="inlineStr">
        <is>
          <t>Shynnazar Seytnazarov</t>
        </is>
      </c>
      <c r="N84" t="inlineStr">
        <is>
          <t>Shynnazar Seytnazarov</t>
        </is>
      </c>
      <c r="O84" t="inlineStr">
        <is>
          <t>Shynnazar Seytnazarov</t>
        </is>
      </c>
      <c r="P84" t="inlineStr">
        <is>
          <t>Shynnazar Seytnazarov</t>
        </is>
      </c>
      <c r="Q84" s="172" t="n"/>
      <c r="R84" s="172" t="n"/>
      <c r="S84" s="677" t="inlineStr">
        <is>
          <t>Shynnazar Seytnazarov</t>
        </is>
      </c>
      <c r="T84" s="172" t="n"/>
      <c r="U84" t="inlineStr">
        <is>
          <t>10:50-12:20</t>
        </is>
      </c>
      <c r="Y84" s="1070" t="n"/>
      <c r="Z84" s="1068" t="n"/>
      <c r="AB84" t="inlineStr">
        <is>
          <t>11:10-12:40</t>
        </is>
      </c>
      <c r="AC84" s="1383" t="n"/>
      <c r="AI84" t="inlineStr">
        <is>
          <t>10:40-12:10</t>
        </is>
      </c>
      <c r="AJ84" s="126" t="n"/>
      <c r="AL84" s="132" t="inlineStr">
        <is>
          <t>Armen Beklaryan</t>
        </is>
      </c>
      <c r="AM84" s="67" t="n"/>
      <c r="AN84" s="1069" t="inlineStr">
        <is>
          <t>Konstantin Anisimov</t>
        </is>
      </c>
      <c r="AO84" s="242" t="n"/>
      <c r="AP84" s="242" t="n"/>
      <c r="AQ84" s="242" t="n"/>
      <c r="AR84" s="242" t="n"/>
      <c r="AS84" s="242" t="n"/>
      <c r="AT84" s="242" t="n"/>
      <c r="AU84" s="242" t="n"/>
      <c r="AV84" s="242" t="n"/>
      <c r="AW84" s="242" t="n"/>
      <c r="AX84" s="242" t="n"/>
      <c r="AY84" s="242" t="n"/>
      <c r="AZ84" s="242" t="n"/>
      <c r="BA84" s="242" t="n"/>
      <c r="BB84" s="242" t="n"/>
      <c r="BC84" s="242" t="n"/>
    </row>
    <row r="85" ht="42" customHeight="1" s="1315">
      <c r="A85" t="inlineStr">
        <is>
          <t>10:40-12:10</t>
        </is>
      </c>
      <c r="B85" s="1378" t="n">
        <v>108</v>
      </c>
      <c r="C85" t="n">
        <v>108</v>
      </c>
      <c r="D85" t="n">
        <v>108</v>
      </c>
      <c r="E85" t="n">
        <v>108</v>
      </c>
      <c r="F85" t="n">
        <v>108</v>
      </c>
      <c r="G85" t="n">
        <v>108</v>
      </c>
      <c r="H85" t="n">
        <v>108</v>
      </c>
      <c r="I85" t="n">
        <v>108</v>
      </c>
      <c r="J85" t="n">
        <v>108</v>
      </c>
      <c r="K85" t="n">
        <v>108</v>
      </c>
      <c r="L85" t="inlineStr">
        <is>
          <t>11:00-12:30</t>
        </is>
      </c>
      <c r="M85" s="361" t="inlineStr">
        <is>
          <t>105 (room 106 on 21/04)</t>
        </is>
      </c>
      <c r="N85" t="inlineStr">
        <is>
          <t>105 (room 106 on 21/04)</t>
        </is>
      </c>
      <c r="O85" t="inlineStr">
        <is>
          <t>105 (room 106 on 21/04)</t>
        </is>
      </c>
      <c r="P85" t="inlineStr">
        <is>
          <t>105 (room 106 on 21/04)</t>
        </is>
      </c>
      <c r="Q85" s="756" t="n"/>
      <c r="R85" s="756" t="n"/>
      <c r="S85" s="679" t="inlineStr">
        <is>
          <t>105 (room 106 on 21/04)</t>
        </is>
      </c>
      <c r="T85" s="756" t="n"/>
      <c r="U85" t="inlineStr">
        <is>
          <t>10:50-12:20</t>
        </is>
      </c>
      <c r="Y85" s="543" t="n"/>
      <c r="Z85" s="559" t="n"/>
      <c r="AB85" t="inlineStr">
        <is>
          <t>11:10-12:40</t>
        </is>
      </c>
      <c r="AC85" s="1384" t="n"/>
      <c r="AD85" s="1381" t="n"/>
      <c r="AE85" s="1381" t="n"/>
      <c r="AF85" s="1381" t="n"/>
      <c r="AG85" s="1381" t="n"/>
      <c r="AH85" s="1385" t="n"/>
      <c r="AI85" t="inlineStr">
        <is>
          <t>10:40-12:10</t>
        </is>
      </c>
      <c r="AJ85" s="1170" t="n"/>
      <c r="AL85" s="132" t="inlineStr">
        <is>
          <t xml:space="preserve">ONLINE (ROOM 107 ON 03/02,17/02,17/03,14/04,21/04 )        </t>
        </is>
      </c>
      <c r="AM85" s="879" t="n"/>
      <c r="AN85" s="1071" t="inlineStr">
        <is>
          <t>ONLINE (STARTS AT 11am)</t>
        </is>
      </c>
      <c r="AO85" s="242">
        <f>IFERROR(__xludf.DUMMYFUNCTION("ARRAYFORMULA(TEXTJOIN("" / "",TRUE,sort(TRANSPOSE(trim(split(SUBSTITUTE(JOIN("","",A85:AN85),""/"",""e,""),"","",true,true))))))"),"04 ) / 04) / 04) / 105 (room 106 on 21e / 105 (room 106 on 21e / 108 / 14e / 17e / 17e / 2 / 2 / 21e / 3 / 4 / ONLINE (ROOM 107 ON 03e / ONLINE (STARTS AT 11am)")</f>
        <v/>
      </c>
      <c r="AP85" s="242" t="n"/>
      <c r="AQ85" s="242" t="n"/>
      <c r="AR85" s="242" t="n"/>
      <c r="AS85" s="242" t="n"/>
      <c r="AT85" s="242" t="n"/>
      <c r="AU85" s="242" t="n"/>
      <c r="AV85" s="242" t="n"/>
      <c r="AW85" s="242" t="n"/>
      <c r="AX85" s="242" t="n"/>
      <c r="AY85" s="242" t="n"/>
      <c r="AZ85" s="242" t="n"/>
      <c r="BA85" s="242" t="n"/>
      <c r="BB85" s="242" t="n"/>
      <c r="BC85" s="242" t="n"/>
    </row>
    <row r="86">
      <c r="A86" s="761" t="inlineStr">
        <is>
          <t>12:40-14:10</t>
        </is>
      </c>
      <c r="B86" s="563" t="inlineStr">
        <is>
          <t>English for Academic Purposes I</t>
        </is>
      </c>
      <c r="C86" s="122" t="inlineStr">
        <is>
          <t>Mathematical Analysis II (lab)</t>
        </is>
      </c>
      <c r="D86" s="563" t="inlineStr">
        <is>
          <t>English for Academic Purposes I</t>
        </is>
      </c>
      <c r="E86" s="161" t="n"/>
      <c r="F86" s="563" t="inlineStr">
        <is>
          <t>English for Academic Purposes I</t>
        </is>
      </c>
      <c r="G86" s="161" t="n"/>
      <c r="H86" s="563" t="inlineStr">
        <is>
          <t>English for Academic Purposes I</t>
        </is>
      </c>
      <c r="I86" s="554" t="n"/>
      <c r="J86" s="563" t="inlineStr">
        <is>
          <t>English for Academic Purposes I</t>
        </is>
      </c>
      <c r="K86" s="122" t="inlineStr">
        <is>
          <t>Mathematical Analysis II (lab)</t>
        </is>
      </c>
      <c r="L86" s="921" t="inlineStr">
        <is>
          <t>13:00-14:30</t>
        </is>
      </c>
      <c r="M86" s="161" t="n"/>
      <c r="N86" s="564" t="inlineStr">
        <is>
          <t>System and Network Administration (lab)</t>
        </is>
      </c>
      <c r="O86" s="505" t="inlineStr">
        <is>
          <t>Distributed and Network Programming(lab)</t>
        </is>
      </c>
      <c r="P86" s="260" t="inlineStr">
        <is>
          <t>System and Network Administration (lab)</t>
        </is>
      </c>
      <c r="Q86" s="554" t="n"/>
      <c r="R86" s="161" t="n"/>
      <c r="S86" s="505" t="inlineStr">
        <is>
          <t>Distributed and Network Programming(lab)</t>
        </is>
      </c>
      <c r="T86" s="237" t="n"/>
      <c r="U86" s="761" t="inlineStr">
        <is>
          <t>12:50-14:20</t>
        </is>
      </c>
      <c r="V86" s="1381" t="n"/>
      <c r="W86" s="1381" t="n"/>
      <c r="X86" s="1381" t="n"/>
      <c r="Y86" s="379" t="n"/>
      <c r="Z86" s="551" t="n"/>
      <c r="AA86" s="1381" t="n"/>
      <c r="AB86" s="1322" t="inlineStr">
        <is>
          <t>13:10-14:40</t>
        </is>
      </c>
      <c r="AI86" s="761" t="inlineStr">
        <is>
          <t>12:40-14:10</t>
        </is>
      </c>
      <c r="AJ86" s="185" t="n"/>
      <c r="AL86" s="121" t="inlineStr">
        <is>
          <t>Big Data Technologies and Analytics (lec)</t>
        </is>
      </c>
      <c r="AM86" s="565" t="n"/>
      <c r="AN86" s="790" t="n"/>
      <c r="AO86" s="242" t="n"/>
      <c r="AP86" s="242" t="n"/>
      <c r="AQ86" s="242" t="n"/>
      <c r="AR86" s="242" t="n"/>
      <c r="AS86" s="242" t="n"/>
      <c r="AT86" s="242" t="n"/>
      <c r="AU86" s="242" t="n"/>
      <c r="AV86" s="242" t="n"/>
      <c r="AW86" s="242" t="n"/>
      <c r="AX86" s="242" t="n"/>
      <c r="AY86" s="242" t="n"/>
      <c r="AZ86" s="242" t="n"/>
      <c r="BA86" s="242" t="n"/>
      <c r="BB86" s="242" t="n"/>
      <c r="BC86" s="242" t="n"/>
    </row>
    <row r="87">
      <c r="A87" t="inlineStr">
        <is>
          <t>12:40-14:10</t>
        </is>
      </c>
      <c r="B87" s="563" t="inlineStr">
        <is>
          <t xml:space="preserve">Gelvanovsky,Kruglova,Rednikova,Melnikova, 
Saduov, Marouf 
</t>
        </is>
      </c>
      <c r="C87" s="135" t="inlineStr">
        <is>
          <t>Zlata Shchedrikova</t>
        </is>
      </c>
      <c r="D87" s="563" t="inlineStr">
        <is>
          <t xml:space="preserve">Gelvanovsky,Kruglova,Rednikova,Melnikova, 
Saduov, Marouf 
</t>
        </is>
      </c>
      <c r="E87" s="72" t="n"/>
      <c r="F87" s="563" t="inlineStr">
        <is>
          <t xml:space="preserve">Gelvanovsky,Kruglova,Rednikova,Melnikova, 
Saduov, Marouf 
</t>
        </is>
      </c>
      <c r="G87" s="72" t="n"/>
      <c r="H87" s="563" t="inlineStr">
        <is>
          <t xml:space="preserve">Gelvanovsky,Kruglova,Rednikova,Melnikova, 
Saduov, Marouf 
</t>
        </is>
      </c>
      <c r="I87" s="72" t="n"/>
      <c r="J87" s="563" t="inlineStr">
        <is>
          <t xml:space="preserve">Gelvanovsky,Kruglova,Rednikova,Melnikova, 
Saduov, Marouf 
</t>
        </is>
      </c>
      <c r="K87" s="135" t="inlineStr">
        <is>
          <t>Imre Delgado</t>
        </is>
      </c>
      <c r="L87" t="inlineStr">
        <is>
          <t>13:00-14:30</t>
        </is>
      </c>
      <c r="M87" s="172" t="n"/>
      <c r="N87" s="567" t="inlineStr">
        <is>
          <t>Awwal Ishiaku</t>
        </is>
      </c>
      <c r="O87" s="283" t="inlineStr">
        <is>
          <t>Ahmed Nouralla</t>
        </is>
      </c>
      <c r="P87" s="699" t="inlineStr">
        <is>
          <t>John Olatunde</t>
        </is>
      </c>
      <c r="Q87" s="316" t="n"/>
      <c r="R87" s="172" t="n"/>
      <c r="S87" s="283" t="inlineStr">
        <is>
          <t>Naghmeh Mohammadifar</t>
        </is>
      </c>
      <c r="T87" s="72" t="n"/>
      <c r="U87" t="inlineStr">
        <is>
          <t>12:50-14:20</t>
        </is>
      </c>
      <c r="Y87" s="1070" t="n"/>
      <c r="Z87" s="1068" t="n"/>
      <c r="AB87" t="inlineStr">
        <is>
          <t>13:10-14:40</t>
        </is>
      </c>
      <c r="AI87" t="inlineStr">
        <is>
          <t>12:40-14:10</t>
        </is>
      </c>
      <c r="AJ87" s="126" t="n"/>
      <c r="AL87" s="168" t="inlineStr">
        <is>
          <t>Armen Beklaryan</t>
        </is>
      </c>
      <c r="AM87" s="877" t="n"/>
      <c r="AN87" s="306" t="n"/>
      <c r="AO87" s="242" t="n"/>
      <c r="AP87" s="242" t="n"/>
      <c r="AQ87" s="242" t="n"/>
      <c r="AR87" s="242" t="n"/>
      <c r="AS87" s="242" t="n"/>
      <c r="AT87" s="242" t="n"/>
      <c r="AU87" s="242" t="n"/>
      <c r="AV87" s="242" t="n"/>
      <c r="AW87" s="242" t="n"/>
      <c r="AX87" s="242" t="n"/>
      <c r="AY87" s="242" t="n"/>
      <c r="AZ87" s="242" t="n"/>
      <c r="BA87" s="242" t="n"/>
      <c r="BB87" s="242" t="n"/>
      <c r="BC87" s="242" t="n"/>
    </row>
    <row r="88" ht="43.5" customHeight="1" s="1315">
      <c r="A88" t="inlineStr">
        <is>
          <t>12:40-14:10</t>
        </is>
      </c>
      <c r="B88" s="569" t="inlineStr">
        <is>
          <t>314/313/316/318/320/421</t>
        </is>
      </c>
      <c r="C88" s="149" t="n">
        <v>301</v>
      </c>
      <c r="D88" s="569" t="inlineStr">
        <is>
          <t>314/313/316/318/320/421</t>
        </is>
      </c>
      <c r="E88" s="756" t="n"/>
      <c r="F88" s="569" t="inlineStr">
        <is>
          <t>314/313/316/318/320/421</t>
        </is>
      </c>
      <c r="G88" s="756" t="n"/>
      <c r="H88" s="569" t="inlineStr">
        <is>
          <t>314/313/316/318/320/421</t>
        </is>
      </c>
      <c r="I88" s="1157" t="n"/>
      <c r="J88" s="569" t="inlineStr">
        <is>
          <t>314/313/316/318/320/421</t>
        </is>
      </c>
      <c r="K88" s="149" t="n">
        <v>300</v>
      </c>
      <c r="L88" t="inlineStr">
        <is>
          <t>13:00-14:30</t>
        </is>
      </c>
      <c r="M88" s="756" t="n"/>
      <c r="N88" s="396" t="n">
        <v>101</v>
      </c>
      <c r="O88" s="361" t="n">
        <v>312</v>
      </c>
      <c r="P88" s="700" t="n">
        <v>321</v>
      </c>
      <c r="Q88" s="570" t="n"/>
      <c r="R88" s="756" t="n"/>
      <c r="S88" s="361" t="n">
        <v>305</v>
      </c>
      <c r="T88" s="570" t="n"/>
      <c r="U88" t="inlineStr">
        <is>
          <t>12:50-14:20</t>
        </is>
      </c>
      <c r="Y88" s="543" t="n"/>
      <c r="Z88" s="559" t="n"/>
      <c r="AB88" t="inlineStr">
        <is>
          <t>13:10-14:40</t>
        </is>
      </c>
      <c r="AC88" s="571" t="n"/>
      <c r="AD88" s="571" t="n"/>
      <c r="AE88" s="571" t="n"/>
      <c r="AF88" s="571" t="n"/>
      <c r="AG88" s="571" t="n"/>
      <c r="AH88" s="571" t="n"/>
      <c r="AI88" t="inlineStr">
        <is>
          <t>12:40-14:10</t>
        </is>
      </c>
      <c r="AJ88" s="1170" t="n"/>
      <c r="AL88" s="147" t="inlineStr">
        <is>
          <t xml:space="preserve">ONLINE (ROOM 107 ON 03/02,17/02,17/03,14/04,21/04 )        </t>
        </is>
      </c>
      <c r="AM88" s="916" t="n"/>
      <c r="AN88" s="572" t="n"/>
      <c r="AO88" s="242">
        <f>IFERROR(__xludf.DUMMYFUNCTION("ARRAYFORMULA(TEXTJOIN("" / "",TRUE,sort(TRANSPOSE(trim(split(SUBSTITUTE(JOIN("","",A88:AN88),""/"",""e,""),"","",true,true))))))"),"04 ) / 101 / 14e / 17e / 17e / 2 / 2 / 21e / 3 / 300 / 301 / 305 / 312 / 313e / 313e / 313e / 313e / 313e / 314e / 314e / 314e / 314e / 314e / 316e / 316e / 316e / 316e / 316e / 318e / 318e / 318e / 318e / 318e / 320e / 320e / 320e / 320e / 320e / 321 / 4"&amp;" / 421 / 421 / 421 / 421 / 421 / ONLINE (ROOM 107 ON 03e")</f>
        <v/>
      </c>
      <c r="AP88" s="242" t="n"/>
      <c r="AQ88" s="242" t="n"/>
      <c r="AR88" s="242" t="n"/>
      <c r="AS88" s="242" t="n"/>
      <c r="AT88" s="242" t="n"/>
      <c r="AU88" s="242" t="n"/>
      <c r="AV88" s="242" t="n"/>
      <c r="AW88" s="242" t="n"/>
      <c r="AX88" s="242" t="n"/>
      <c r="AY88" s="242" t="n"/>
      <c r="AZ88" s="242" t="n"/>
      <c r="BA88" s="242" t="n"/>
      <c r="BB88" s="242" t="n"/>
      <c r="BC88" s="242" t="n"/>
    </row>
    <row r="89">
      <c r="A89" s="761" t="inlineStr">
        <is>
          <t>14:20-15:50</t>
        </is>
      </c>
      <c r="B89" s="122" t="inlineStr">
        <is>
          <t>Mathematical Analysis II (lab)</t>
        </is>
      </c>
      <c r="C89" s="563" t="inlineStr">
        <is>
          <t>English for Academic Purposes I</t>
        </is>
      </c>
      <c r="D89" s="161" t="n"/>
      <c r="E89" s="563" t="inlineStr">
        <is>
          <t>English for Academic Purposes I</t>
        </is>
      </c>
      <c r="F89" s="838" t="n"/>
      <c r="G89" s="563" t="inlineStr">
        <is>
          <t>English for Academic Purposes I</t>
        </is>
      </c>
      <c r="H89" s="554" t="n"/>
      <c r="I89" s="563" t="inlineStr">
        <is>
          <t>English for Academic Purposes I</t>
        </is>
      </c>
      <c r="J89" s="122" t="inlineStr">
        <is>
          <t>Mathematical Analysis II (lab)</t>
        </is>
      </c>
      <c r="K89" s="563" t="inlineStr">
        <is>
          <t>English for Academic Purposes I</t>
        </is>
      </c>
      <c r="L89" s="1322" t="inlineStr">
        <is>
          <t>14:40-16:10</t>
        </is>
      </c>
      <c r="M89" s="564" t="inlineStr">
        <is>
          <t>System and Network Administration (lab)</t>
        </is>
      </c>
      <c r="N89" s="505" t="inlineStr">
        <is>
          <t>Distributed and Network Programming(lab)</t>
        </is>
      </c>
      <c r="O89" s="161" t="n"/>
      <c r="P89" s="505" t="inlineStr">
        <is>
          <t>Distributed and Network Programming(lab)</t>
        </is>
      </c>
      <c r="Q89" s="161" t="n"/>
      <c r="R89" s="1024" t="inlineStr">
        <is>
          <t>Nature Inspired Computing (lab)</t>
        </is>
      </c>
      <c r="S89" s="602" t="inlineStr">
        <is>
          <t>Reinforcement Learning (lec)</t>
        </is>
      </c>
      <c r="T89" s="161" t="n"/>
      <c r="U89" s="921" t="inlineStr">
        <is>
          <t>14:30-16:00</t>
        </is>
      </c>
      <c r="V89" s="1381" t="n"/>
      <c r="W89" s="1381" t="n"/>
      <c r="X89" s="1381" t="n"/>
      <c r="Y89" s="1381" t="n"/>
      <c r="Z89" s="487" t="inlineStr">
        <is>
          <t xml:space="preserve">
Data Mining (lec)</t>
        </is>
      </c>
      <c r="AA89" s="1381" t="n"/>
      <c r="AB89" s="1322" t="inlineStr">
        <is>
          <t>14:50-16:20</t>
        </is>
      </c>
      <c r="AC89" s="1384" t="n"/>
      <c r="AD89" s="1381" t="n"/>
      <c r="AE89" s="1381" t="n"/>
      <c r="AF89" s="1381" t="n"/>
      <c r="AG89" s="1381" t="n"/>
      <c r="AH89" s="1385" t="n"/>
      <c r="AI89" s="761" t="inlineStr">
        <is>
          <t>14:20-15:50</t>
        </is>
      </c>
      <c r="AJ89" s="1375" t="inlineStr">
        <is>
          <t>Architecture of Software Systems (lec)</t>
        </is>
      </c>
      <c r="AK89" t="inlineStr">
        <is>
          <t>Architecture of Software Systems (lec)</t>
        </is>
      </c>
      <c r="AL89" s="554" t="n"/>
      <c r="AM89" s="60" t="n"/>
      <c r="AN89" s="701" t="n"/>
      <c r="AO89" s="242" t="n"/>
      <c r="AP89" s="242" t="n"/>
      <c r="AQ89" s="242" t="n"/>
      <c r="AR89" s="242" t="n"/>
      <c r="AS89" s="242" t="n"/>
      <c r="AT89" s="242" t="n"/>
      <c r="AU89" s="242" t="n"/>
      <c r="AV89" s="242" t="n"/>
      <c r="AW89" s="242" t="n"/>
      <c r="AX89" s="242" t="n"/>
      <c r="AY89" s="242" t="n"/>
      <c r="AZ89" s="242" t="n"/>
      <c r="BA89" s="242" t="n"/>
      <c r="BB89" s="242" t="n"/>
      <c r="BC89" s="242" t="n"/>
    </row>
    <row r="90">
      <c r="A90" t="inlineStr">
        <is>
          <t>14:20-15:50</t>
        </is>
      </c>
      <c r="B90" s="135" t="inlineStr">
        <is>
          <t>Zlata Shchedrikova</t>
        </is>
      </c>
      <c r="C90" s="563" t="inlineStr">
        <is>
          <t xml:space="preserve">Gelvanovsky,Kruglova,Rednikova,Melnikova, 
Saduov, Marouf 
</t>
        </is>
      </c>
      <c r="D90" s="72" t="n"/>
      <c r="E90" s="563" t="inlineStr">
        <is>
          <t xml:space="preserve">Gelvanovsky,Kruglova,Rednikova,Melnikova, 
Saduov, Marouf 
</t>
        </is>
      </c>
      <c r="F90" s="67" t="n"/>
      <c r="G90" s="563" t="inlineStr">
        <is>
          <t xml:space="preserve">Gelvanovsky,Kruglova,Rednikova,Melnikova, 
Saduov, Marouf 
</t>
        </is>
      </c>
      <c r="H90" s="72" t="n"/>
      <c r="I90" s="563" t="inlineStr">
        <is>
          <t xml:space="preserve">Gelvanovsky,Kruglova,Rednikova,Melnikova, 
Saduov, Marouf 
</t>
        </is>
      </c>
      <c r="J90" s="135" t="inlineStr">
        <is>
          <t>Imre Delgado</t>
        </is>
      </c>
      <c r="K90" s="563" t="inlineStr">
        <is>
          <t xml:space="preserve">Gelvanovsky,Kruglova,Rednikova,Melnikova, 
Saduov, Marouf 
</t>
        </is>
      </c>
      <c r="L90" t="inlineStr">
        <is>
          <t>14:40-16:10</t>
        </is>
      </c>
      <c r="M90" s="567" t="inlineStr">
        <is>
          <t>Awwal Ishiaku</t>
        </is>
      </c>
      <c r="N90" s="283" t="inlineStr">
        <is>
          <t>Naghmeh Mohammadifar</t>
        </is>
      </c>
      <c r="O90" s="172" t="n"/>
      <c r="P90" s="283" t="inlineStr">
        <is>
          <t>Ahmed Nouralla</t>
        </is>
      </c>
      <c r="Q90" s="172" t="n"/>
      <c r="R90" s="646" t="inlineStr">
        <is>
          <t>Yusuf Mesbah</t>
        </is>
      </c>
      <c r="S90" s="607" t="inlineStr">
        <is>
          <t>Ahsan Kazmi</t>
        </is>
      </c>
      <c r="T90" s="172" t="n"/>
      <c r="U90" t="inlineStr">
        <is>
          <t>14:30-16:00</t>
        </is>
      </c>
      <c r="Z90" s="283" t="inlineStr">
        <is>
          <t>Armen Beklaryan</t>
        </is>
      </c>
      <c r="AB90" t="inlineStr">
        <is>
          <t>14:50-16:20</t>
        </is>
      </c>
      <c r="AI90" t="inlineStr">
        <is>
          <t>14:20-15:50</t>
        </is>
      </c>
      <c r="AJ90" s="490" t="inlineStr">
        <is>
          <t>Darko Bozhinoski</t>
        </is>
      </c>
      <c r="AK90" t="inlineStr">
        <is>
          <t>Darko Bozhinoski</t>
        </is>
      </c>
      <c r="AL90" s="554" t="n"/>
      <c r="AM90" s="467" t="n"/>
      <c r="AN90" s="467" t="n"/>
      <c r="AO90" s="242" t="n"/>
      <c r="AP90" s="242" t="n"/>
      <c r="AQ90" s="242" t="n"/>
      <c r="AR90" s="242" t="n"/>
      <c r="AS90" s="242" t="n"/>
      <c r="AT90" s="242" t="n"/>
      <c r="AU90" s="242" t="n"/>
      <c r="AV90" s="242" t="n"/>
      <c r="AW90" s="242" t="n"/>
      <c r="AX90" s="242" t="n"/>
      <c r="AY90" s="242" t="n"/>
      <c r="AZ90" s="242" t="n"/>
      <c r="BA90" s="242" t="n"/>
      <c r="BB90" s="242" t="n"/>
      <c r="BC90" s="242" t="n"/>
    </row>
    <row r="91">
      <c r="A91" t="inlineStr">
        <is>
          <t>14:20-15:50</t>
        </is>
      </c>
      <c r="B91" s="149" t="n">
        <v>301</v>
      </c>
      <c r="C91" s="569" t="inlineStr">
        <is>
          <t>314/313/316/318/320/421</t>
        </is>
      </c>
      <c r="D91" s="756" t="n"/>
      <c r="E91" s="569" t="inlineStr">
        <is>
          <t>314/313/316/318/320/421</t>
        </is>
      </c>
      <c r="F91" s="214" t="n"/>
      <c r="G91" s="569" t="inlineStr">
        <is>
          <t>314/313/316/318/320/421</t>
        </is>
      </c>
      <c r="H91" s="1157" t="n"/>
      <c r="I91" s="569" t="inlineStr">
        <is>
          <t>314/313/316/318/320/421</t>
        </is>
      </c>
      <c r="J91" s="149" t="n">
        <v>300</v>
      </c>
      <c r="K91" s="569" t="inlineStr">
        <is>
          <t>314/313/316/318/320/421</t>
        </is>
      </c>
      <c r="L91" t="inlineStr">
        <is>
          <t>14:40-16:10</t>
        </is>
      </c>
      <c r="M91" s="396" t="n">
        <v>101</v>
      </c>
      <c r="N91" s="361" t="n">
        <v>305</v>
      </c>
      <c r="O91" s="756" t="n"/>
      <c r="P91" s="361" t="n">
        <v>312</v>
      </c>
      <c r="Q91" s="756" t="n"/>
      <c r="R91" s="1032" t="n">
        <v>303</v>
      </c>
      <c r="S91" s="610" t="inlineStr">
        <is>
          <t xml:space="preserve">ONLINE </t>
        </is>
      </c>
      <c r="T91" s="756" t="n"/>
      <c r="U91" t="inlineStr">
        <is>
          <t>14:30-16:00</t>
        </is>
      </c>
      <c r="Z91" s="499" t="inlineStr">
        <is>
          <t>ONLINE  (ROOM 321 ON  03/02,17/02,17/03,14/04,21/04)</t>
        </is>
      </c>
      <c r="AB91" t="inlineStr">
        <is>
          <t>14:50-16:20</t>
        </is>
      </c>
      <c r="AI91" t="inlineStr">
        <is>
          <t>14:20-15:50</t>
        </is>
      </c>
      <c r="AJ91" s="1403" t="inlineStr">
        <is>
          <t>ONLINE</t>
        </is>
      </c>
      <c r="AK91" t="inlineStr">
        <is>
          <t>ONLINE</t>
        </is>
      </c>
      <c r="AL91" s="1157" t="n"/>
      <c r="AM91" s="1157" t="n"/>
      <c r="AN91" s="702" t="n"/>
      <c r="AO91" s="242">
        <f>IFERROR(__xludf.DUMMYFUNCTION("ARRAYFORMULA(TEXTJOIN("" / "",TRUE,sort(TRANSPOSE(trim(split(SUBSTITUTE(JOIN("","",A91:AN91),""/"",""e,""),"","",true,true))))))"),"04) / 101 / 14e / 17e / 17e / 2 / 2 / 21e / 3 / 300 / 301 / 303 / 305 / 312 / 313e / 313e / 313e / 313e / 313e / 314e / 314e / 314e / 314e / 314e / 316e / 316e / 316e / 316e / 316e / 318e / 318e / 318e / 318e / 318e / 320e / 320e / 320e / 320e / 320e / 4 "&amp;"/ 421 / 421 / 421 / 421 / 421 / ONLINE / ONLINE / ONLINE (ROOM 321 ON 03e")</f>
        <v/>
      </c>
      <c r="AP91" s="242" t="n"/>
      <c r="AQ91" s="242" t="n"/>
      <c r="AR91" s="242" t="n"/>
      <c r="AS91" s="242" t="n"/>
      <c r="AT91" s="242" t="n"/>
      <c r="AU91" s="242" t="n"/>
      <c r="AV91" s="242" t="n"/>
      <c r="AW91" s="242" t="n"/>
      <c r="AX91" s="242" t="n"/>
      <c r="AY91" s="242" t="n"/>
      <c r="AZ91" s="242" t="n"/>
      <c r="BA91" s="242" t="n"/>
      <c r="BB91" s="242" t="n"/>
      <c r="BC91" s="242" t="n"/>
    </row>
    <row r="92">
      <c r="A92" s="761" t="inlineStr">
        <is>
          <t>16:00-17:30</t>
        </is>
      </c>
      <c r="B92" s="563" t="inlineStr">
        <is>
          <t>English for Academic Purposes I</t>
        </is>
      </c>
      <c r="C92" s="563" t="inlineStr">
        <is>
          <t>English for Academic Purposes I</t>
        </is>
      </c>
      <c r="D92" s="563" t="inlineStr">
        <is>
          <t>English for Academic Purposes I</t>
        </is>
      </c>
      <c r="E92" s="563" t="inlineStr">
        <is>
          <t>English for Academic Purposes I</t>
        </is>
      </c>
      <c r="F92" s="563" t="inlineStr">
        <is>
          <t>English for Academic Purposes I</t>
        </is>
      </c>
      <c r="G92" s="563" t="inlineStr">
        <is>
          <t>English for Academic Purposes I</t>
        </is>
      </c>
      <c r="H92" s="563" t="inlineStr">
        <is>
          <t>English for Academic Purposes I</t>
        </is>
      </c>
      <c r="I92" s="563" t="inlineStr">
        <is>
          <t>English for Academic Purposes I</t>
        </is>
      </c>
      <c r="J92" s="563" t="inlineStr">
        <is>
          <t>English for Academic Purposes I</t>
        </is>
      </c>
      <c r="K92" s="563" t="inlineStr">
        <is>
          <t>English for Academic Purposes I</t>
        </is>
      </c>
      <c r="L92" s="761" t="inlineStr">
        <is>
          <t>16:20-17:50</t>
        </is>
      </c>
      <c r="M92" s="505" t="inlineStr">
        <is>
          <t>Distributed and Network Programming(lab)</t>
        </is>
      </c>
      <c r="N92" s="161" t="n"/>
      <c r="O92" s="564" t="inlineStr">
        <is>
          <t>System and Network Administration (lab)</t>
        </is>
      </c>
      <c r="P92" s="190" t="n"/>
      <c r="Q92" s="554" t="n"/>
      <c r="R92" s="1024" t="inlineStr">
        <is>
          <t>Nature Inspired Computing (lab)</t>
        </is>
      </c>
      <c r="S92" s="612" t="inlineStr">
        <is>
          <t>Reinforcement Learning(lab)</t>
        </is>
      </c>
      <c r="T92" s="161" t="n"/>
      <c r="U92" s="921" t="inlineStr">
        <is>
          <t>16:10-17:40</t>
        </is>
      </c>
      <c r="V92" s="1381" t="n"/>
      <c r="W92" s="1381" t="n"/>
      <c r="X92" s="1381" t="n"/>
      <c r="Y92" s="1381" t="n"/>
      <c r="Z92" s="487" t="inlineStr">
        <is>
          <t>Data Mining (lec)</t>
        </is>
      </c>
      <c r="AA92" s="1381" t="n"/>
      <c r="AB92" s="1322" t="inlineStr">
        <is>
          <t>16:30-18:00</t>
        </is>
      </c>
      <c r="AC92" s="1384" t="n"/>
      <c r="AD92" s="1381" t="n"/>
      <c r="AE92" s="1381" t="n"/>
      <c r="AF92" s="1381" t="n"/>
      <c r="AG92" s="1381" t="n"/>
      <c r="AH92" s="1385" t="n"/>
      <c r="AI92" s="761" t="inlineStr">
        <is>
          <t>16:00-17:30</t>
        </is>
      </c>
      <c r="AJ92" s="761" t="n"/>
      <c r="AK92" s="574" t="n"/>
      <c r="AL92" s="333" t="n"/>
      <c r="AM92" s="761" t="n"/>
      <c r="AN92" s="703" t="inlineStr">
        <is>
          <t>CTO Toolkit: Quality, Process, and Team (lab)</t>
        </is>
      </c>
      <c r="AO92" s="242" t="n"/>
      <c r="AP92" s="242" t="n"/>
      <c r="AQ92" s="242" t="n"/>
      <c r="AR92" s="242" t="n"/>
      <c r="AS92" s="242" t="n"/>
      <c r="AT92" s="242" t="n"/>
      <c r="AU92" s="242" t="n"/>
      <c r="AV92" s="242" t="n"/>
      <c r="AW92" s="242" t="n"/>
      <c r="AX92" s="242" t="n"/>
      <c r="AY92" s="242" t="n"/>
      <c r="AZ92" s="242" t="n"/>
      <c r="BA92" s="242" t="n"/>
      <c r="BB92" s="242" t="n"/>
      <c r="BC92" s="242" t="n"/>
    </row>
    <row r="93" ht="39" customHeight="1" s="1315">
      <c r="A93" t="inlineStr">
        <is>
          <t>16:00-17:30</t>
        </is>
      </c>
      <c r="B93" s="563" t="inlineStr">
        <is>
          <t xml:space="preserve">Gelvanovsky,Kruglova,Rednikova,Melnikova, 
Saduov, Marouf 
</t>
        </is>
      </c>
      <c r="C93" s="563" t="inlineStr">
        <is>
          <t xml:space="preserve">Gelvanovsky,Kruglova,Rednikova,Melnikova, 
Saduov, Marouf 
</t>
        </is>
      </c>
      <c r="D93" s="563" t="inlineStr">
        <is>
          <t xml:space="preserve">Gelvanovsky,Kruglova,Rednikova,Melnikova, 
Saduov, Marouf 
</t>
        </is>
      </c>
      <c r="E93" s="563" t="inlineStr">
        <is>
          <t xml:space="preserve">Gelvanovsky,Kruglova,Rednikova,Melnikova, 
Saduov, Marouf 
</t>
        </is>
      </c>
      <c r="F93" s="563" t="inlineStr">
        <is>
          <t xml:space="preserve">Gelvanovsky,Kruglova,Rednikova,Melnikova, 
Saduov, Marouf 
</t>
        </is>
      </c>
      <c r="G93" s="563" t="inlineStr">
        <is>
          <t xml:space="preserve">Gelvanovsky,Kruglova,Rednikova,Melnikova, 
Saduov, Marouf 
</t>
        </is>
      </c>
      <c r="H93" s="563" t="inlineStr">
        <is>
          <t xml:space="preserve">Gelvanovsky,Kruglova,Rednikova,Melnikova, 
Saduov, Marouf 
</t>
        </is>
      </c>
      <c r="I93" s="563" t="inlineStr">
        <is>
          <t xml:space="preserve">Gelvanovsky,Kruglova,Rednikova,Melnikova, 
Saduov, Marouf 
</t>
        </is>
      </c>
      <c r="J93" s="563" t="inlineStr">
        <is>
          <t xml:space="preserve">Gelvanovsky,Kruglova,Rednikova,Melnikova, 
Saduov, Marouf 
</t>
        </is>
      </c>
      <c r="K93" s="563" t="inlineStr">
        <is>
          <t xml:space="preserve">Gelvanovsky,Kruglova,Rednikova,Melnikova, 
Saduov, Marouf 
</t>
        </is>
      </c>
      <c r="L93" t="inlineStr">
        <is>
          <t>16:20-17:50</t>
        </is>
      </c>
      <c r="M93" s="283" t="inlineStr">
        <is>
          <t>Naghmeh Mohammadifar</t>
        </is>
      </c>
      <c r="N93" s="467" t="n"/>
      <c r="O93" s="567" t="inlineStr">
        <is>
          <t>Awwal Ishiaku</t>
        </is>
      </c>
      <c r="P93" s="306" t="n"/>
      <c r="Q93" s="316" t="n"/>
      <c r="R93" s="646" t="inlineStr">
        <is>
          <t>Yusuf Mesbah</t>
        </is>
      </c>
      <c r="S93" s="615" t="inlineStr">
        <is>
          <t>Amirreza Darvishzadeh</t>
        </is>
      </c>
      <c r="T93" s="172" t="n"/>
      <c r="U93" t="inlineStr">
        <is>
          <t>16:10-17:40</t>
        </is>
      </c>
      <c r="Z93" s="283" t="inlineStr">
        <is>
          <t>Armen Beklaryan</t>
        </is>
      </c>
      <c r="AB93" t="inlineStr">
        <is>
          <t>16:30-18:00</t>
        </is>
      </c>
      <c r="AI93" t="inlineStr">
        <is>
          <t>16:00-17:30</t>
        </is>
      </c>
      <c r="AK93" s="576" t="n"/>
      <c r="AL93" s="590" t="n"/>
      <c r="AN93" s="704" t="inlineStr">
        <is>
          <t>Ahmed Elbatanony</t>
        </is>
      </c>
      <c r="AO93" s="242" t="n"/>
      <c r="AP93" s="242" t="n"/>
      <c r="AQ93" s="242" t="n"/>
      <c r="AR93" s="242" t="n"/>
      <c r="AS93" s="242" t="n"/>
      <c r="AT93" s="242" t="n"/>
      <c r="AU93" s="242" t="n"/>
      <c r="AV93" s="242" t="n"/>
      <c r="AW93" s="242" t="n"/>
      <c r="AX93" s="242" t="n"/>
      <c r="AY93" s="242" t="n"/>
      <c r="AZ93" s="242" t="n"/>
      <c r="BA93" s="242" t="n"/>
      <c r="BB93" s="242" t="n"/>
      <c r="BC93" s="242" t="n"/>
    </row>
    <row r="94" ht="42.75" customHeight="1" s="1315">
      <c r="A94" t="inlineStr">
        <is>
          <t>16:00-17:30</t>
        </is>
      </c>
      <c r="B94" s="569" t="inlineStr">
        <is>
          <t>314/313/318/320/421</t>
        </is>
      </c>
      <c r="C94" s="569" t="inlineStr">
        <is>
          <t>314/313/318/320/421</t>
        </is>
      </c>
      <c r="D94" s="569" t="inlineStr">
        <is>
          <t>314/313/318/320/421</t>
        </is>
      </c>
      <c r="E94" s="569" t="inlineStr">
        <is>
          <t>314/313/318/320/421</t>
        </is>
      </c>
      <c r="F94" s="569" t="inlineStr">
        <is>
          <t>314/313/318/320/421</t>
        </is>
      </c>
      <c r="G94" s="569" t="inlineStr">
        <is>
          <t>314/313/318/320/421</t>
        </is>
      </c>
      <c r="H94" s="569" t="inlineStr">
        <is>
          <t>314/313/318/320/421</t>
        </is>
      </c>
      <c r="I94" s="569" t="inlineStr">
        <is>
          <t>314/313/318/320/421</t>
        </is>
      </c>
      <c r="J94" s="569" t="inlineStr">
        <is>
          <t>314/313/318/320/421</t>
        </is>
      </c>
      <c r="K94" s="569" t="inlineStr">
        <is>
          <t>314/313/318/320/421</t>
        </is>
      </c>
      <c r="L94" t="inlineStr">
        <is>
          <t>16:20-17:50</t>
        </is>
      </c>
      <c r="M94" s="361" t="n">
        <v>305</v>
      </c>
      <c r="N94" s="705" t="n"/>
      <c r="O94" s="396" t="n">
        <v>101</v>
      </c>
      <c r="P94" s="879" t="n"/>
      <c r="Q94" s="570" t="n"/>
      <c r="R94" s="1032" t="n">
        <v>312</v>
      </c>
      <c r="S94" s="616" t="n">
        <v>301</v>
      </c>
      <c r="T94" s="756" t="n"/>
      <c r="U94" t="inlineStr">
        <is>
          <t>16:10-17:40</t>
        </is>
      </c>
      <c r="Z94" s="499" t="inlineStr">
        <is>
          <t>ONLINE  (ROOM 321 ON  03/02,17/02,17/03,14/04,21/04)</t>
        </is>
      </c>
      <c r="AB94" t="inlineStr">
        <is>
          <t>16:30-18:00</t>
        </is>
      </c>
      <c r="AI94" t="inlineStr">
        <is>
          <t>16:00-17:30</t>
        </is>
      </c>
      <c r="AK94" s="577" t="n"/>
      <c r="AL94" s="741" t="n"/>
      <c r="AN94" s="706" t="n">
        <v>103</v>
      </c>
      <c r="AO94" s="242">
        <f>IFERROR(__xludf.DUMMYFUNCTION("ARRAYFORMULA(TEXTJOIN("" / "",TRUE,sort(TRANSPOSE(trim(split(SUBSTITUTE(JOIN("","",A94:AN94),""/"",""e,""),"","",true,true))))))"),"04) / 101 / 103 / 14e / 17e / 17e / 2 / 2 / 21e / 3 / 301 / 305 / 312 / 313e / 313e / 313e / 313e / 313e / 313e / 313e / 313e / 313e / 313e / 314e / 314e / 314e / 314e / 314e / 314e / 314e / 314e / 314e / 314e / 318e / 318e / 318e / 318e / 318e / 318e / 3"&amp;"18e / 318e / 318e / 318e / 320e / 320e / 320e / 320e / 320e / 320e / 320e / 320e / 320e / 320e / 4 / 421 / 421 / 421 / 421 / 421 / 421 / 421 / 421 / 421 / 421 / ONLINE (ROOM 321 ON 03e")</f>
        <v/>
      </c>
      <c r="AP94" s="242" t="n"/>
      <c r="AQ94" s="242" t="n"/>
      <c r="AR94" s="242" t="n"/>
      <c r="AS94" s="242" t="n"/>
      <c r="AT94" s="242" t="n"/>
      <c r="AU94" s="242" t="n"/>
      <c r="AV94" s="242" t="n"/>
      <c r="AW94" s="242" t="n"/>
      <c r="AX94" s="242" t="n"/>
      <c r="AY94" s="242" t="n"/>
      <c r="AZ94" s="242" t="n"/>
      <c r="BA94" s="242" t="n"/>
      <c r="BB94" s="242" t="n"/>
      <c r="BC94" s="242" t="n"/>
    </row>
    <row r="95">
      <c r="A95" s="761" t="inlineStr">
        <is>
          <t>17:40-19:10</t>
        </is>
      </c>
      <c r="B95" s="190" t="n"/>
      <c r="J95" s="573" t="n"/>
      <c r="K95" s="190" t="n"/>
      <c r="L95" s="1322" t="inlineStr">
        <is>
          <t>18:00-19:30</t>
        </is>
      </c>
      <c r="M95" s="328" t="n"/>
      <c r="N95" s="761" t="n"/>
      <c r="O95" s="761" t="n"/>
      <c r="P95" s="761" t="n"/>
      <c r="Q95" s="190" t="n"/>
      <c r="R95" s="190" t="n"/>
      <c r="S95" s="190" t="n"/>
      <c r="T95" s="190" t="n"/>
      <c r="U95" s="1322" t="inlineStr">
        <is>
          <t>17:50-19:20</t>
        </is>
      </c>
      <c r="V95" s="1384" t="n"/>
      <c r="W95" s="1381" t="n"/>
      <c r="X95" s="1381" t="n"/>
      <c r="Y95" s="1381" t="n"/>
      <c r="Z95" s="1381" t="n"/>
      <c r="AA95" s="1381" t="n"/>
      <c r="AB95" s="1322" t="inlineStr">
        <is>
          <t>18:10-19:40</t>
        </is>
      </c>
      <c r="AC95" s="1384" t="n"/>
      <c r="AD95" s="1381" t="n"/>
      <c r="AE95" s="1381" t="n"/>
      <c r="AF95" s="1381" t="n"/>
      <c r="AG95" s="1381" t="n"/>
      <c r="AH95" s="1385" t="n"/>
      <c r="AI95" s="761" t="inlineStr">
        <is>
          <t>17:40-19:10</t>
        </is>
      </c>
      <c r="AJ95" s="328" t="n"/>
      <c r="AK95" s="579" t="n"/>
      <c r="AL95" s="761" t="n"/>
      <c r="AM95" s="761" t="n"/>
      <c r="AN95" s="761" t="n"/>
      <c r="AO95" s="242" t="n"/>
      <c r="AP95" s="242" t="n"/>
      <c r="AQ95" s="242" t="n"/>
      <c r="AR95" s="242" t="n"/>
      <c r="AS95" s="242" t="n"/>
      <c r="AT95" s="242" t="n"/>
      <c r="AU95" s="242" t="n"/>
      <c r="AV95" s="242" t="n"/>
      <c r="AW95" s="242" t="n"/>
      <c r="AX95" s="242" t="n"/>
      <c r="AY95" s="242" t="n"/>
      <c r="AZ95" s="242" t="n"/>
      <c r="BA95" s="242" t="n"/>
      <c r="BB95" s="242" t="n"/>
      <c r="BC95" s="242" t="n"/>
    </row>
    <row r="96">
      <c r="A96" t="inlineStr">
        <is>
          <t>17:40-19:10</t>
        </is>
      </c>
      <c r="B96" s="1059" t="n"/>
      <c r="J96" s="573" t="n"/>
      <c r="K96" s="573" t="n"/>
      <c r="L96" t="inlineStr">
        <is>
          <t>18:00-19:30</t>
        </is>
      </c>
      <c r="Q96" s="306" t="n"/>
      <c r="R96" s="306" t="n"/>
      <c r="S96" s="306" t="n"/>
      <c r="T96" s="306" t="n"/>
      <c r="U96" t="inlineStr">
        <is>
          <t>17:50-19:20</t>
        </is>
      </c>
      <c r="AB96" t="inlineStr">
        <is>
          <t>18:10-19:40</t>
        </is>
      </c>
      <c r="AI96" t="inlineStr">
        <is>
          <t>17:40-19:10</t>
        </is>
      </c>
      <c r="AK96" s="579" t="n"/>
      <c r="AO96" s="242" t="n"/>
      <c r="AP96" s="242" t="n"/>
      <c r="AQ96" s="242" t="n"/>
      <c r="AR96" s="242" t="n"/>
      <c r="AS96" s="242" t="n"/>
      <c r="AT96" s="242" t="n"/>
      <c r="AU96" s="242" t="n"/>
      <c r="AV96" s="242" t="n"/>
      <c r="AW96" s="242" t="n"/>
      <c r="AX96" s="242" t="n"/>
      <c r="AY96" s="242" t="n"/>
      <c r="AZ96" s="242" t="n"/>
      <c r="BA96" s="242" t="n"/>
      <c r="BB96" s="242" t="n"/>
      <c r="BC96" s="242" t="n"/>
    </row>
    <row r="97">
      <c r="A97" t="inlineStr">
        <is>
          <t>17:40-19:10</t>
        </is>
      </c>
      <c r="B97" s="879" t="n"/>
      <c r="J97" s="879" t="n"/>
      <c r="K97" s="879" t="n"/>
      <c r="L97" t="inlineStr">
        <is>
          <t>18:00-19:30</t>
        </is>
      </c>
      <c r="Q97" s="879" t="n"/>
      <c r="R97" s="879" t="n"/>
      <c r="S97" s="879" t="n"/>
      <c r="T97" s="879" t="n"/>
      <c r="U97" t="inlineStr">
        <is>
          <t>17:50-19:20</t>
        </is>
      </c>
      <c r="AB97" t="inlineStr">
        <is>
          <t>18:10-19:40</t>
        </is>
      </c>
      <c r="AI97" t="inlineStr">
        <is>
          <t>17:40-19:10</t>
        </is>
      </c>
      <c r="AK97" s="576" t="n"/>
      <c r="AO97" s="242">
        <f>CONCATENATE(A97:AN97)</f>
        <v/>
      </c>
      <c r="AP97" s="242" t="n"/>
      <c r="AQ97" s="242" t="n"/>
      <c r="AR97" s="242" t="n"/>
      <c r="AS97" s="242" t="n"/>
      <c r="AT97" s="242" t="n"/>
      <c r="AU97" s="242" t="n"/>
      <c r="AV97" s="242" t="n"/>
      <c r="AW97" s="242" t="n"/>
      <c r="AX97" s="242" t="n"/>
      <c r="AY97" s="242" t="n"/>
      <c r="AZ97" s="242" t="n"/>
      <c r="BA97" s="242" t="n"/>
      <c r="BB97" s="242" t="n"/>
      <c r="BC97" s="242" t="n"/>
    </row>
    <row r="98">
      <c r="A98" s="791" t="inlineStr">
        <is>
          <t>SATURDAY</t>
        </is>
      </c>
      <c r="B98" s="1386" t="n"/>
      <c r="J98" s="794" t="n"/>
      <c r="K98" s="888" t="n"/>
      <c r="L98" s="228" t="inlineStr">
        <is>
          <t>SATURDAY</t>
        </is>
      </c>
      <c r="M98" s="1019" t="n"/>
      <c r="N98" s="794" t="n"/>
      <c r="O98" s="794" t="n"/>
      <c r="P98" s="794" t="n"/>
      <c r="Q98" s="794" t="n"/>
      <c r="R98" s="794" t="n"/>
      <c r="S98" s="794" t="n"/>
      <c r="T98" s="794" t="n"/>
      <c r="U98" s="228" t="inlineStr">
        <is>
          <t>SATURDAY</t>
        </is>
      </c>
      <c r="V98" s="1019" t="n"/>
      <c r="W98" s="794" t="n"/>
      <c r="X98" s="794" t="n"/>
      <c r="Y98" s="794" t="n"/>
      <c r="Z98" s="794" t="n"/>
      <c r="AA98" s="794" t="n"/>
      <c r="AB98" s="228" t="inlineStr">
        <is>
          <t>SATURDAY</t>
        </is>
      </c>
      <c r="AC98" s="1019" t="n"/>
      <c r="AD98" s="794" t="n"/>
      <c r="AE98" s="794" t="n"/>
      <c r="AF98" s="794" t="n"/>
      <c r="AG98" s="794" t="n"/>
      <c r="AH98" s="924" t="n"/>
      <c r="AI98" s="791" t="inlineStr">
        <is>
          <t>SATURDAY</t>
        </is>
      </c>
      <c r="AJ98" s="1019" t="n"/>
      <c r="AK98" s="424" t="n"/>
      <c r="AL98" s="794" t="n"/>
      <c r="AM98" s="794" t="n"/>
      <c r="AN98" s="794" t="n"/>
      <c r="AO98" s="889" t="n"/>
      <c r="AP98" s="889" t="n"/>
      <c r="AQ98" s="889" t="n"/>
      <c r="AR98" s="889" t="n"/>
      <c r="AS98" s="889" t="n"/>
      <c r="AT98" s="889" t="n"/>
      <c r="AU98" s="889" t="n"/>
      <c r="AV98" s="889" t="n"/>
      <c r="AW98" s="889" t="n"/>
      <c r="AX98" s="889" t="n"/>
      <c r="AY98" s="889" t="n"/>
      <c r="AZ98" s="889" t="n"/>
      <c r="BA98" s="889" t="n"/>
      <c r="BB98" s="889" t="n"/>
      <c r="BC98" s="889" t="n"/>
    </row>
    <row r="99">
      <c r="A99" s="761" t="inlineStr">
        <is>
          <t>09:00-10:30</t>
        </is>
      </c>
      <c r="B99" s="1387" t="n"/>
      <c r="C99" s="1333" t="n"/>
      <c r="D99" s="1333" t="n"/>
      <c r="E99" s="1333" t="n"/>
      <c r="F99" s="1333" t="n"/>
      <c r="G99" s="1388" t="n"/>
      <c r="H99" s="196" t="n"/>
      <c r="I99" s="921" t="n"/>
      <c r="J99" s="590" t="n"/>
      <c r="K99" s="196" t="n"/>
      <c r="L99" s="1322" t="inlineStr">
        <is>
          <t>09:20-10:50</t>
        </is>
      </c>
      <c r="M99" s="328" t="n"/>
      <c r="N99" s="761" t="n"/>
      <c r="O99" s="761" t="n"/>
      <c r="P99" s="761" t="n"/>
      <c r="Q99" s="761" t="n"/>
      <c r="R99" s="761" t="n"/>
      <c r="S99" s="761" t="n"/>
      <c r="T99" s="761" t="n"/>
      <c r="U99" s="1322" t="inlineStr">
        <is>
          <t>09:10-10:40</t>
        </is>
      </c>
      <c r="V99" s="1061" t="n"/>
      <c r="W99" s="1381" t="n"/>
      <c r="X99" s="1381" t="n"/>
      <c r="Y99" s="1381" t="n"/>
      <c r="Z99" s="1381" t="n"/>
      <c r="AA99" s="1381" t="n"/>
      <c r="AB99" s="1322" t="inlineStr">
        <is>
          <t>09:30-11:00</t>
        </is>
      </c>
      <c r="AC99" s="1384" t="n"/>
      <c r="AD99" s="1381" t="n"/>
      <c r="AE99" s="1381" t="n"/>
      <c r="AF99" s="1381" t="n"/>
      <c r="AG99" s="1381" t="n"/>
      <c r="AH99" s="1385" t="n"/>
      <c r="AI99" s="761" t="inlineStr">
        <is>
          <t>09:00-10:30</t>
        </is>
      </c>
      <c r="AJ99" s="739" t="n"/>
      <c r="AK99" s="574" t="n"/>
      <c r="AL99" s="741" t="n"/>
      <c r="AM99" s="741" t="n"/>
      <c r="AN99" s="741" t="n"/>
      <c r="AO99" s="242" t="n"/>
      <c r="AP99" s="242" t="n"/>
      <c r="AQ99" s="242" t="n"/>
      <c r="AR99" s="242" t="n"/>
      <c r="AS99" s="242" t="n"/>
      <c r="AT99" s="242" t="n"/>
      <c r="AU99" s="242" t="n"/>
      <c r="AV99" s="242" t="n"/>
      <c r="AW99" s="242" t="n"/>
      <c r="AX99" s="242" t="n"/>
      <c r="AY99" s="242" t="n"/>
      <c r="AZ99" s="242" t="n"/>
      <c r="BA99" s="242" t="n"/>
      <c r="BB99" s="242" t="n"/>
      <c r="BC99" s="242" t="n"/>
    </row>
    <row r="100">
      <c r="A100" t="inlineStr">
        <is>
          <t>09:00-10:30</t>
        </is>
      </c>
      <c r="H100" s="590" t="n"/>
      <c r="J100" s="590" t="n"/>
      <c r="K100" s="590" t="n"/>
      <c r="L100" t="inlineStr">
        <is>
          <t>09:20-10:50</t>
        </is>
      </c>
      <c r="S100" s="761" t="n"/>
      <c r="T100" s="761" t="n"/>
      <c r="U100" t="inlineStr">
        <is>
          <t>09:10-10:40</t>
        </is>
      </c>
      <c r="V100" s="1068" t="n"/>
      <c r="AB100" t="inlineStr">
        <is>
          <t>09:30-11:00</t>
        </is>
      </c>
      <c r="AI100" t="inlineStr">
        <is>
          <t>09:00-10:30</t>
        </is>
      </c>
      <c r="AK100" s="579" t="n"/>
      <c r="AO100" s="242" t="n"/>
      <c r="AP100" s="242" t="n"/>
      <c r="AQ100" s="242" t="n"/>
      <c r="AR100" s="242" t="n"/>
      <c r="AS100" s="242" t="n"/>
      <c r="AT100" s="242" t="n"/>
      <c r="AU100" s="242" t="n"/>
      <c r="AV100" s="242" t="n"/>
      <c r="AW100" s="242" t="n"/>
      <c r="AX100" s="242" t="n"/>
      <c r="AY100" s="242" t="n"/>
      <c r="AZ100" s="242" t="n"/>
      <c r="BA100" s="242" t="n"/>
      <c r="BB100" s="242" t="n"/>
      <c r="BC100" s="242" t="n"/>
    </row>
    <row r="101">
      <c r="A101" t="inlineStr">
        <is>
          <t>09:00-10:30</t>
        </is>
      </c>
      <c r="H101" s="741" t="n"/>
      <c r="J101" s="741" t="n"/>
      <c r="K101" s="741" t="n"/>
      <c r="L101" t="inlineStr">
        <is>
          <t>09:20-10:50</t>
        </is>
      </c>
      <c r="S101" s="761" t="n"/>
      <c r="T101" s="761" t="n"/>
      <c r="U101" t="inlineStr">
        <is>
          <t>09:10-10:40</t>
        </is>
      </c>
      <c r="V101" s="559" t="n"/>
      <c r="AB101" t="inlineStr">
        <is>
          <t>09:30-11:00</t>
        </is>
      </c>
      <c r="AI101" t="inlineStr">
        <is>
          <t>09:00-10:30</t>
        </is>
      </c>
      <c r="AK101" s="576" t="n"/>
      <c r="AO101" s="242">
        <f>CONCATENATE(A101:AN101)</f>
        <v/>
      </c>
      <c r="AP101" s="242" t="n"/>
      <c r="AQ101" s="242" t="n"/>
      <c r="AR101" s="242" t="n"/>
      <c r="AS101" s="242" t="n"/>
      <c r="AT101" s="242" t="n"/>
      <c r="AU101" s="242" t="n"/>
      <c r="AV101" s="242" t="n"/>
      <c r="AW101" s="242" t="n"/>
      <c r="AX101" s="242" t="n"/>
      <c r="AY101" s="242" t="n"/>
      <c r="AZ101" s="242" t="n"/>
      <c r="BA101" s="242" t="n"/>
      <c r="BB101" s="242" t="n"/>
      <c r="BC101" s="242" t="n"/>
    </row>
    <row r="102">
      <c r="A102" s="761" t="inlineStr">
        <is>
          <t>10:40-12:10</t>
        </is>
      </c>
      <c r="B102" s="1387" t="n"/>
      <c r="C102" s="1333" t="n"/>
      <c r="D102" s="1333" t="n"/>
      <c r="E102" s="1333" t="n"/>
      <c r="F102" s="1333" t="n"/>
      <c r="G102" s="1388" t="n"/>
      <c r="H102" s="196" t="n"/>
      <c r="I102" s="921" t="n"/>
      <c r="J102" s="590" t="n"/>
      <c r="K102" s="196" t="n"/>
      <c r="L102" s="1322" t="inlineStr">
        <is>
          <t>11:00-12:30</t>
        </is>
      </c>
      <c r="M102" s="328" t="n"/>
      <c r="N102" s="761" t="n"/>
      <c r="O102" s="761" t="n"/>
      <c r="P102" s="761" t="n"/>
      <c r="Q102" s="761" t="n"/>
      <c r="R102" s="761" t="n"/>
      <c r="S102" s="761" t="n"/>
      <c r="T102" s="761" t="n"/>
      <c r="U102" s="1322" t="inlineStr">
        <is>
          <t>10:50-12:20</t>
        </is>
      </c>
      <c r="V102" s="1061" t="n"/>
      <c r="W102" s="1381" t="n"/>
      <c r="X102" s="1381" t="n"/>
      <c r="Y102" s="1381" t="n"/>
      <c r="Z102" s="1381" t="n"/>
      <c r="AA102" s="1381" t="n"/>
      <c r="AB102" s="1322" t="inlineStr">
        <is>
          <t>11:10-12:40</t>
        </is>
      </c>
      <c r="AC102" s="1384" t="n"/>
      <c r="AD102" s="1381" t="n"/>
      <c r="AE102" s="1381" t="n"/>
      <c r="AF102" s="1381" t="n"/>
      <c r="AG102" s="1381" t="n"/>
      <c r="AH102" s="1385" t="n"/>
      <c r="AI102" s="761" t="inlineStr">
        <is>
          <t>10:40-12:10</t>
        </is>
      </c>
      <c r="AJ102" s="739" t="n"/>
      <c r="AK102" s="574" t="n"/>
      <c r="AL102" s="741" t="n"/>
      <c r="AM102" s="741" t="n"/>
      <c r="AN102" s="741" t="n"/>
      <c r="AO102" s="242" t="n"/>
      <c r="AP102" s="242" t="n"/>
      <c r="AQ102" s="242" t="n"/>
      <c r="AR102" s="242" t="n"/>
      <c r="AS102" s="242" t="n"/>
      <c r="AT102" s="242" t="n"/>
      <c r="AU102" s="242" t="n"/>
      <c r="AV102" s="242" t="n"/>
      <c r="AW102" s="242" t="n"/>
      <c r="AX102" s="242" t="n"/>
      <c r="AY102" s="242" t="n"/>
      <c r="AZ102" s="242" t="n"/>
      <c r="BA102" s="242" t="n"/>
      <c r="BB102" s="242" t="n"/>
      <c r="BC102" s="242" t="n"/>
    </row>
    <row r="103">
      <c r="A103" t="inlineStr">
        <is>
          <t>10:40-12:10</t>
        </is>
      </c>
      <c r="H103" s="590" t="n"/>
      <c r="J103" s="590" t="n"/>
      <c r="K103" s="590" t="n"/>
      <c r="L103" t="inlineStr">
        <is>
          <t>11:00-12:30</t>
        </is>
      </c>
      <c r="S103" s="761" t="n"/>
      <c r="T103" s="761" t="n"/>
      <c r="U103" t="inlineStr">
        <is>
          <t>10:50-12:20</t>
        </is>
      </c>
      <c r="V103" s="1068" t="n"/>
      <c r="AB103" t="inlineStr">
        <is>
          <t>11:10-12:40</t>
        </is>
      </c>
      <c r="AI103" t="inlineStr">
        <is>
          <t>10:40-12:10</t>
        </is>
      </c>
      <c r="AK103" s="579" t="n"/>
      <c r="AO103" s="242" t="n"/>
      <c r="AP103" s="242" t="n"/>
      <c r="AQ103" s="242" t="n"/>
      <c r="AR103" s="242" t="n"/>
      <c r="AS103" s="242" t="n"/>
      <c r="AT103" s="242" t="n"/>
      <c r="AU103" s="242" t="n"/>
      <c r="AV103" s="242" t="n"/>
      <c r="AW103" s="242" t="n"/>
      <c r="AX103" s="242" t="n"/>
      <c r="AY103" s="242" t="n"/>
      <c r="AZ103" s="242" t="n"/>
      <c r="BA103" s="242" t="n"/>
      <c r="BB103" s="242" t="n"/>
      <c r="BC103" s="242" t="n"/>
    </row>
    <row r="104">
      <c r="A104" t="inlineStr">
        <is>
          <t>10:40-12:10</t>
        </is>
      </c>
      <c r="H104" s="741" t="n"/>
      <c r="J104" s="741" t="n"/>
      <c r="K104" s="741" t="n"/>
      <c r="L104" t="inlineStr">
        <is>
          <t>11:00-12:30</t>
        </is>
      </c>
      <c r="S104" s="761" t="n"/>
      <c r="T104" s="761" t="n"/>
      <c r="U104" t="inlineStr">
        <is>
          <t>10:50-12:20</t>
        </is>
      </c>
      <c r="V104" s="559" t="n"/>
      <c r="AB104" t="inlineStr">
        <is>
          <t>11:10-12:40</t>
        </is>
      </c>
      <c r="AI104" t="inlineStr">
        <is>
          <t>10:40-12:10</t>
        </is>
      </c>
      <c r="AK104" s="576" t="n"/>
      <c r="AO104" s="242">
        <f>CONCATENATE(A104:AN104)</f>
        <v/>
      </c>
      <c r="AP104" s="242" t="n"/>
      <c r="AQ104" s="242" t="n"/>
      <c r="AR104" s="242" t="n"/>
      <c r="AS104" s="242" t="n"/>
      <c r="AT104" s="242" t="n"/>
      <c r="AU104" s="242" t="n"/>
      <c r="AV104" s="242" t="n"/>
      <c r="AW104" s="242" t="n"/>
      <c r="AX104" s="242" t="n"/>
      <c r="AY104" s="242" t="n"/>
      <c r="AZ104" s="242" t="n"/>
      <c r="BA104" s="242" t="n"/>
      <c r="BB104" s="242" t="n"/>
      <c r="BC104" s="242" t="n"/>
    </row>
    <row r="105">
      <c r="A105" s="761" t="inlineStr">
        <is>
          <t>12:40-14:10</t>
        </is>
      </c>
      <c r="B105" s="1387" t="n"/>
      <c r="C105" s="1333" t="n"/>
      <c r="D105" s="1333" t="n"/>
      <c r="E105" s="1333" t="n"/>
      <c r="F105" s="1333" t="n"/>
      <c r="G105" s="1388" t="n"/>
      <c r="H105" s="196" t="n"/>
      <c r="I105" s="921" t="n"/>
      <c r="J105" s="590" t="n"/>
      <c r="K105" s="196" t="n"/>
      <c r="L105" s="1322" t="inlineStr">
        <is>
          <t>13:00-14:30</t>
        </is>
      </c>
      <c r="M105" s="328" t="n"/>
      <c r="N105" s="761" t="n"/>
      <c r="O105" s="761" t="n"/>
      <c r="P105" s="761" t="n"/>
      <c r="Q105" s="761" t="n"/>
      <c r="R105" s="761" t="n"/>
      <c r="S105" s="761" t="n"/>
      <c r="T105" s="761" t="n"/>
      <c r="U105" s="1322" t="inlineStr">
        <is>
          <t>12:50-14:20</t>
        </is>
      </c>
      <c r="V105" s="1384" t="n"/>
      <c r="W105" s="1381" t="n"/>
      <c r="X105" s="1381" t="n"/>
      <c r="Y105" s="1381" t="n"/>
      <c r="Z105" s="1381" t="n"/>
      <c r="AA105" s="1381" t="n"/>
      <c r="AB105" s="1322" t="inlineStr">
        <is>
          <t>13:10-14:40</t>
        </is>
      </c>
      <c r="AC105" s="1384" t="n"/>
      <c r="AD105" s="1381" t="n"/>
      <c r="AE105" s="1381" t="n"/>
      <c r="AF105" s="1381" t="n"/>
      <c r="AG105" s="1381" t="n"/>
      <c r="AH105" s="1385" t="n"/>
      <c r="AI105" s="761" t="inlineStr">
        <is>
          <t>12:40-14:10</t>
        </is>
      </c>
      <c r="AJ105" s="328" t="n"/>
      <c r="AK105" s="574" t="n"/>
      <c r="AL105" s="761" t="n"/>
      <c r="AM105" s="761" t="n"/>
      <c r="AN105" s="761" t="n"/>
      <c r="AO105" s="242" t="n"/>
      <c r="AP105" s="242" t="n"/>
      <c r="AQ105" s="242" t="n"/>
      <c r="AR105" s="242" t="n"/>
      <c r="AS105" s="242" t="n"/>
      <c r="AT105" s="242" t="n"/>
      <c r="AU105" s="242" t="n"/>
      <c r="AV105" s="242" t="n"/>
      <c r="AW105" s="242" t="n"/>
      <c r="AX105" s="242" t="n"/>
      <c r="AY105" s="242" t="n"/>
      <c r="AZ105" s="242" t="n"/>
      <c r="BA105" s="242" t="n"/>
      <c r="BB105" s="242" t="n"/>
      <c r="BC105" s="242" t="n"/>
    </row>
    <row r="106">
      <c r="A106" t="inlineStr">
        <is>
          <t>12:40-14:10</t>
        </is>
      </c>
      <c r="H106" s="590" t="n"/>
      <c r="J106" s="590" t="n"/>
      <c r="K106" s="590" t="n"/>
      <c r="L106" t="inlineStr">
        <is>
          <t>13:00-14:30</t>
        </is>
      </c>
      <c r="S106" s="761" t="n"/>
      <c r="T106" s="761" t="n"/>
      <c r="U106" t="inlineStr">
        <is>
          <t>12:50-14:20</t>
        </is>
      </c>
      <c r="AB106" t="inlineStr">
        <is>
          <t>13:10-14:40</t>
        </is>
      </c>
      <c r="AI106" t="inlineStr">
        <is>
          <t>12:40-14:10</t>
        </is>
      </c>
      <c r="AK106" s="579" t="n"/>
      <c r="AO106" s="242" t="n"/>
      <c r="AP106" s="242" t="n"/>
      <c r="AQ106" s="242" t="n"/>
      <c r="AR106" s="242" t="n"/>
      <c r="AS106" s="242" t="n"/>
      <c r="AT106" s="242" t="n"/>
      <c r="AU106" s="242" t="n"/>
      <c r="AV106" s="242" t="n"/>
      <c r="AW106" s="242" t="n"/>
      <c r="AX106" s="242" t="n"/>
      <c r="AY106" s="242" t="n"/>
      <c r="AZ106" s="242" t="n"/>
      <c r="BA106" s="242" t="n"/>
      <c r="BB106" s="242" t="n"/>
      <c r="BC106" s="242" t="n"/>
    </row>
    <row r="107">
      <c r="A107" t="inlineStr">
        <is>
          <t>12:40-14:10</t>
        </is>
      </c>
      <c r="H107" s="741" t="n"/>
      <c r="J107" s="741" t="n"/>
      <c r="K107" s="741" t="n"/>
      <c r="L107" t="inlineStr">
        <is>
          <t>13:00-14:30</t>
        </is>
      </c>
      <c r="S107" s="761" t="n"/>
      <c r="T107" s="761" t="n"/>
      <c r="U107" t="inlineStr">
        <is>
          <t>12:50-14:20</t>
        </is>
      </c>
      <c r="AB107" t="inlineStr">
        <is>
          <t>13:10-14:40</t>
        </is>
      </c>
      <c r="AI107" t="inlineStr">
        <is>
          <t>12:40-14:10</t>
        </is>
      </c>
      <c r="AK107" s="576" t="n"/>
      <c r="AO107" s="242">
        <f>CONCATENATE(A107:AN107)</f>
        <v/>
      </c>
      <c r="AP107" s="242" t="n"/>
      <c r="AQ107" s="242" t="n"/>
      <c r="AR107" s="242" t="n"/>
      <c r="AS107" s="242" t="n"/>
      <c r="AT107" s="242" t="n"/>
      <c r="AU107" s="242" t="n"/>
      <c r="AV107" s="242" t="n"/>
      <c r="AW107" s="242" t="n"/>
      <c r="AX107" s="242" t="n"/>
      <c r="AY107" s="242" t="n"/>
      <c r="AZ107" s="242" t="n"/>
      <c r="BA107" s="242" t="n"/>
      <c r="BB107" s="242" t="n"/>
      <c r="BC107" s="242" t="n"/>
    </row>
    <row r="108">
      <c r="A108" s="761" t="inlineStr">
        <is>
          <t>14:20-15:50</t>
        </is>
      </c>
      <c r="B108" s="1387" t="n"/>
      <c r="C108" s="1333" t="n"/>
      <c r="D108" s="1333" t="n"/>
      <c r="E108" s="1333" t="n"/>
      <c r="F108" s="1333" t="n"/>
      <c r="G108" s="1388" t="n"/>
      <c r="H108" s="196" t="n"/>
      <c r="I108" s="921" t="n"/>
      <c r="J108" s="590" t="n"/>
      <c r="K108" s="196" t="n"/>
      <c r="L108" s="1322" t="inlineStr">
        <is>
          <t>14:40-16:10</t>
        </is>
      </c>
      <c r="M108" s="328" t="n"/>
      <c r="N108" s="761" t="n"/>
      <c r="O108" s="761" t="n"/>
      <c r="P108" s="761" t="n"/>
      <c r="Q108" s="761" t="n"/>
      <c r="R108" s="761" t="n"/>
      <c r="S108" s="761" t="n"/>
      <c r="T108" s="761" t="n"/>
      <c r="U108" s="1322" t="inlineStr">
        <is>
          <t>14:30-16:00</t>
        </is>
      </c>
      <c r="V108" s="1384" t="n"/>
      <c r="W108" s="1381" t="n"/>
      <c r="X108" s="1381" t="n"/>
      <c r="Y108" s="1381" t="n"/>
      <c r="Z108" s="1381" t="n"/>
      <c r="AA108" s="1381" t="n"/>
      <c r="AB108" s="1322" t="inlineStr">
        <is>
          <t>14:50-16:20</t>
        </is>
      </c>
      <c r="AC108" s="1384" t="n"/>
      <c r="AD108" s="1381" t="n"/>
      <c r="AE108" s="1381" t="n"/>
      <c r="AF108" s="1381" t="n"/>
      <c r="AG108" s="1381" t="n"/>
      <c r="AH108" s="1385" t="n"/>
      <c r="AI108" s="761" t="inlineStr">
        <is>
          <t>14:20-15:50</t>
        </is>
      </c>
      <c r="AJ108" s="328" t="n"/>
      <c r="AK108" s="574" t="n"/>
      <c r="AL108" s="761" t="n"/>
      <c r="AM108" s="761" t="n"/>
      <c r="AN108" s="761" t="n"/>
      <c r="AO108" s="242" t="n"/>
      <c r="AP108" s="242" t="n"/>
      <c r="AQ108" s="242" t="n"/>
      <c r="AR108" s="242" t="n"/>
      <c r="AS108" s="242" t="n"/>
      <c r="AT108" s="242" t="n"/>
      <c r="AU108" s="242" t="n"/>
      <c r="AV108" s="242" t="n"/>
      <c r="AW108" s="242" t="n"/>
      <c r="AX108" s="242" t="n"/>
      <c r="AY108" s="242" t="n"/>
      <c r="AZ108" s="242" t="n"/>
      <c r="BA108" s="242" t="n"/>
      <c r="BB108" s="242" t="n"/>
      <c r="BC108" s="242" t="n"/>
    </row>
    <row r="109">
      <c r="A109" t="inlineStr">
        <is>
          <t>14:20-15:50</t>
        </is>
      </c>
      <c r="H109" s="590" t="n"/>
      <c r="J109" s="590" t="n"/>
      <c r="K109" s="590" t="n"/>
      <c r="L109" t="inlineStr">
        <is>
          <t>14:40-16:10</t>
        </is>
      </c>
      <c r="S109" s="761" t="n"/>
      <c r="T109" s="761" t="n"/>
      <c r="U109" t="inlineStr">
        <is>
          <t>14:30-16:00</t>
        </is>
      </c>
      <c r="AB109" t="inlineStr">
        <is>
          <t>14:50-16:20</t>
        </is>
      </c>
      <c r="AI109" t="inlineStr">
        <is>
          <t>14:20-15:50</t>
        </is>
      </c>
      <c r="AK109" s="579" t="n"/>
      <c r="AO109" s="242" t="n"/>
      <c r="AP109" s="242" t="n"/>
      <c r="AQ109" s="242" t="n"/>
      <c r="AR109" s="242" t="n"/>
      <c r="AS109" s="242" t="n"/>
      <c r="AT109" s="242" t="n"/>
      <c r="AU109" s="242" t="n"/>
      <c r="AV109" s="242" t="n"/>
      <c r="AW109" s="242" t="n"/>
      <c r="AX109" s="242" t="n"/>
      <c r="AY109" s="242" t="n"/>
      <c r="AZ109" s="242" t="n"/>
      <c r="BA109" s="242" t="n"/>
      <c r="BB109" s="242" t="n"/>
      <c r="BC109" s="242" t="n"/>
    </row>
    <row r="110">
      <c r="A110" t="inlineStr">
        <is>
          <t>14:20-15:50</t>
        </is>
      </c>
      <c r="H110" s="761" t="n"/>
      <c r="J110" s="741" t="n"/>
      <c r="K110" s="741" t="n"/>
      <c r="L110" t="inlineStr">
        <is>
          <t>14:40-16:10</t>
        </is>
      </c>
      <c r="S110" s="761" t="n"/>
      <c r="T110" s="761" t="n"/>
      <c r="U110" t="inlineStr">
        <is>
          <t>14:30-16:00</t>
        </is>
      </c>
      <c r="AB110" t="inlineStr">
        <is>
          <t>14:50-16:20</t>
        </is>
      </c>
      <c r="AI110" t="inlineStr">
        <is>
          <t>14:20-15:50</t>
        </is>
      </c>
      <c r="AK110" s="576" t="n"/>
      <c r="AO110" s="242">
        <f>CONCATENATE(A110:AN110)</f>
        <v/>
      </c>
      <c r="AP110" s="242" t="n"/>
      <c r="AQ110" s="242" t="n"/>
      <c r="AR110" s="242" t="n"/>
      <c r="AS110" s="242" t="n"/>
      <c r="AT110" s="242" t="n"/>
      <c r="AU110" s="242" t="n"/>
      <c r="AV110" s="242" t="n"/>
      <c r="AW110" s="242" t="n"/>
      <c r="AX110" s="242" t="n"/>
      <c r="AY110" s="242" t="n"/>
      <c r="AZ110" s="242" t="n"/>
      <c r="BA110" s="242" t="n"/>
      <c r="BB110" s="242" t="n"/>
      <c r="BC110" s="242" t="n"/>
    </row>
    <row r="111">
      <c r="A111" s="761" t="inlineStr">
        <is>
          <t>16:00-17:30</t>
        </is>
      </c>
      <c r="B111" s="1387" t="n"/>
      <c r="C111" s="1333" t="n"/>
      <c r="D111" s="1333" t="n"/>
      <c r="E111" s="1333" t="n"/>
      <c r="F111" s="1333" t="n"/>
      <c r="G111" s="1388" t="n"/>
      <c r="H111" s="196" t="n"/>
      <c r="I111" s="921" t="n"/>
      <c r="J111" s="590" t="n"/>
      <c r="K111" s="196" t="n"/>
      <c r="L111" s="1322" t="inlineStr">
        <is>
          <t>16:20-17:50</t>
        </is>
      </c>
      <c r="M111" s="328" t="n"/>
      <c r="N111" s="761" t="n"/>
      <c r="O111" s="761" t="n"/>
      <c r="P111" s="761" t="n"/>
      <c r="Q111" s="761" t="n"/>
      <c r="R111" s="761" t="n"/>
      <c r="S111" s="761" t="n"/>
      <c r="T111" s="761" t="n"/>
      <c r="U111" s="1322" t="inlineStr">
        <is>
          <t>16:10-17:40</t>
        </is>
      </c>
      <c r="V111" s="1384" t="n"/>
      <c r="W111" s="1381" t="n"/>
      <c r="X111" s="1381" t="n"/>
      <c r="Y111" s="1381" t="n"/>
      <c r="Z111" s="1381" t="n"/>
      <c r="AA111" s="1381" t="n"/>
      <c r="AB111" s="1322" t="inlineStr">
        <is>
          <t>16:30-18:00</t>
        </is>
      </c>
      <c r="AC111" s="1384" t="n"/>
      <c r="AD111" s="1381" t="n"/>
      <c r="AE111" s="1381" t="n"/>
      <c r="AF111" s="1381" t="n"/>
      <c r="AG111" s="1381" t="n"/>
      <c r="AH111" s="1385" t="n"/>
      <c r="AI111" s="761" t="inlineStr">
        <is>
          <t>16:00-17:30</t>
        </is>
      </c>
      <c r="AJ111" s="328" t="n"/>
      <c r="AK111" s="574" t="n"/>
      <c r="AL111" s="761" t="n"/>
      <c r="AM111" s="761" t="n"/>
      <c r="AN111" s="761" t="n"/>
      <c r="AO111" s="242" t="n"/>
      <c r="AP111" s="242" t="n"/>
      <c r="AQ111" s="242" t="n"/>
      <c r="AR111" s="242" t="n"/>
      <c r="AS111" s="242" t="n"/>
      <c r="AT111" s="242" t="n"/>
      <c r="AU111" s="242" t="n"/>
      <c r="AV111" s="242" t="n"/>
      <c r="AW111" s="242" t="n"/>
      <c r="AX111" s="242" t="n"/>
      <c r="AY111" s="242" t="n"/>
      <c r="AZ111" s="242" t="n"/>
      <c r="BA111" s="242" t="n"/>
      <c r="BB111" s="242" t="n"/>
      <c r="BC111" s="242" t="n"/>
    </row>
    <row r="112">
      <c r="A112" t="inlineStr">
        <is>
          <t>16:00-17:30</t>
        </is>
      </c>
      <c r="H112" s="590" t="n"/>
      <c r="J112" s="590" t="n"/>
      <c r="K112" s="590" t="n"/>
      <c r="L112" t="inlineStr">
        <is>
          <t>16:20-17:50</t>
        </is>
      </c>
      <c r="S112" s="761" t="n"/>
      <c r="T112" s="761" t="n"/>
      <c r="U112" t="inlineStr">
        <is>
          <t>16:10-17:40</t>
        </is>
      </c>
      <c r="AB112" t="inlineStr">
        <is>
          <t>16:30-18:00</t>
        </is>
      </c>
      <c r="AI112" t="inlineStr">
        <is>
          <t>16:00-17:30</t>
        </is>
      </c>
      <c r="AK112" s="579" t="n"/>
      <c r="AO112" s="242" t="n"/>
      <c r="AP112" s="242" t="n"/>
      <c r="AQ112" s="242" t="n"/>
      <c r="AR112" s="242" t="n"/>
      <c r="AS112" s="242" t="n"/>
      <c r="AT112" s="242" t="n"/>
      <c r="AU112" s="242" t="n"/>
      <c r="AV112" s="242" t="n"/>
      <c r="AW112" s="242" t="n"/>
      <c r="AX112" s="242" t="n"/>
      <c r="AY112" s="242" t="n"/>
      <c r="AZ112" s="242" t="n"/>
      <c r="BA112" s="242" t="n"/>
      <c r="BB112" s="242" t="n"/>
      <c r="BC112" s="242" t="n"/>
    </row>
    <row r="113">
      <c r="A113" t="inlineStr">
        <is>
          <t>16:00-17:30</t>
        </is>
      </c>
      <c r="H113" s="741" t="n"/>
      <c r="J113" s="741" t="n"/>
      <c r="K113" s="741" t="n"/>
      <c r="L113" t="inlineStr">
        <is>
          <t>16:20-17:50</t>
        </is>
      </c>
      <c r="S113" s="761" t="n"/>
      <c r="T113" s="761" t="n"/>
      <c r="U113" t="inlineStr">
        <is>
          <t>16:10-17:40</t>
        </is>
      </c>
      <c r="AB113" t="inlineStr">
        <is>
          <t>16:30-18:00</t>
        </is>
      </c>
      <c r="AI113" t="inlineStr">
        <is>
          <t>16:00-17:30</t>
        </is>
      </c>
      <c r="AK113" s="576" t="n"/>
      <c r="AO113" s="242">
        <f>CONCATENATE(A113:AN113)</f>
        <v/>
      </c>
      <c r="AP113" s="242" t="n"/>
      <c r="AQ113" s="242" t="n"/>
      <c r="AR113" s="242" t="n"/>
      <c r="AS113" s="242" t="n"/>
      <c r="AT113" s="242" t="n"/>
      <c r="AU113" s="242" t="n"/>
      <c r="AV113" s="242" t="n"/>
      <c r="AW113" s="242" t="n"/>
      <c r="AX113" s="242" t="n"/>
      <c r="AY113" s="242" t="n"/>
      <c r="AZ113" s="242" t="n"/>
      <c r="BA113" s="242" t="n"/>
      <c r="BB113" s="242" t="n"/>
      <c r="BC113" s="242" t="n"/>
    </row>
    <row r="114">
      <c r="A114" s="761" t="inlineStr">
        <is>
          <t>17:40-19:10</t>
        </is>
      </c>
      <c r="B114" s="1387" t="n"/>
      <c r="C114" s="1333" t="n"/>
      <c r="D114" s="1333" t="n"/>
      <c r="E114" s="1333" t="n"/>
      <c r="F114" s="1333" t="n"/>
      <c r="G114" s="1388" t="n"/>
      <c r="H114" s="196" t="n"/>
      <c r="I114" s="921" t="n"/>
      <c r="J114" s="590" t="n"/>
      <c r="K114" s="590" t="n"/>
      <c r="L114" s="1322" t="inlineStr">
        <is>
          <t>18:00-19:30</t>
        </is>
      </c>
      <c r="M114" s="328" t="n"/>
      <c r="N114" s="761" t="n"/>
      <c r="O114" s="761" t="n"/>
      <c r="P114" s="761" t="n"/>
      <c r="Q114" s="761" t="n"/>
      <c r="R114" s="761" t="n"/>
      <c r="S114" s="761" t="n"/>
      <c r="T114" s="761" t="n"/>
      <c r="U114" s="1322" t="inlineStr">
        <is>
          <t>17:50-19:20</t>
        </is>
      </c>
      <c r="V114" s="1384" t="n"/>
      <c r="W114" s="1381" t="n"/>
      <c r="X114" s="1381" t="n"/>
      <c r="Y114" s="1381" t="n"/>
      <c r="Z114" s="1381" t="n"/>
      <c r="AA114" s="1381" t="n"/>
      <c r="AB114" s="1322" t="inlineStr">
        <is>
          <t>18:10-19:40</t>
        </is>
      </c>
      <c r="AC114" s="1384" t="n"/>
      <c r="AD114" s="1381" t="n"/>
      <c r="AE114" s="1381" t="n"/>
      <c r="AF114" s="1381" t="n"/>
      <c r="AG114" s="1381" t="n"/>
      <c r="AH114" s="1385" t="n"/>
      <c r="AI114" s="761" t="inlineStr">
        <is>
          <t>17:40-19:10</t>
        </is>
      </c>
      <c r="AJ114" s="328" t="n"/>
      <c r="AL114" s="761" t="n"/>
      <c r="AM114" s="328" t="n"/>
      <c r="AN114" s="1322" t="n"/>
      <c r="AO114" s="242" t="n"/>
      <c r="AP114" s="242" t="n"/>
      <c r="AQ114" s="242" t="n"/>
      <c r="AR114" s="242" t="n"/>
      <c r="AS114" s="242" t="n"/>
      <c r="AT114" s="242" t="n"/>
      <c r="AU114" s="242" t="n"/>
      <c r="AV114" s="242" t="n"/>
      <c r="AW114" s="242" t="n"/>
      <c r="AX114" s="242" t="n"/>
      <c r="AY114" s="242" t="n"/>
      <c r="AZ114" s="242" t="n"/>
      <c r="BA114" s="242" t="n"/>
      <c r="BB114" s="242" t="n"/>
      <c r="BC114" s="242" t="n"/>
    </row>
    <row r="115">
      <c r="A115" t="inlineStr">
        <is>
          <t>17:40-19:10</t>
        </is>
      </c>
      <c r="H115" s="590" t="n"/>
      <c r="J115" s="590" t="n"/>
      <c r="K115" s="590" t="n"/>
      <c r="L115" t="inlineStr">
        <is>
          <t>18:00-19:30</t>
        </is>
      </c>
      <c r="S115" s="761" t="n"/>
      <c r="T115" s="761" t="n"/>
      <c r="U115" t="inlineStr">
        <is>
          <t>17:50-19:20</t>
        </is>
      </c>
      <c r="AB115" t="inlineStr">
        <is>
          <t>18:10-19:40</t>
        </is>
      </c>
      <c r="AI115" t="inlineStr">
        <is>
          <t>17:40-19:10</t>
        </is>
      </c>
      <c r="AO115" s="242" t="n"/>
      <c r="AP115" s="242" t="n"/>
      <c r="AQ115" s="242" t="n"/>
      <c r="AR115" s="242" t="n"/>
      <c r="AS115" s="242" t="n"/>
      <c r="AT115" s="242" t="n"/>
      <c r="AU115" s="242" t="n"/>
      <c r="AV115" s="242" t="n"/>
      <c r="AW115" s="242" t="n"/>
      <c r="AX115" s="242" t="n"/>
      <c r="AY115" s="242" t="n"/>
      <c r="AZ115" s="242" t="n"/>
      <c r="BA115" s="242" t="n"/>
      <c r="BB115" s="242" t="n"/>
      <c r="BC115" s="242" t="n"/>
    </row>
    <row r="116">
      <c r="A116" t="inlineStr">
        <is>
          <t>17:40-19:10</t>
        </is>
      </c>
      <c r="H116" s="741" t="n"/>
      <c r="J116" s="741" t="n"/>
      <c r="K116" s="741" t="n"/>
      <c r="L116" t="inlineStr">
        <is>
          <t>18:00-19:30</t>
        </is>
      </c>
      <c r="S116" s="761" t="n"/>
      <c r="T116" s="761" t="n"/>
      <c r="U116" t="inlineStr">
        <is>
          <t>17:50-19:20</t>
        </is>
      </c>
      <c r="AB116" t="inlineStr">
        <is>
          <t>18:10-19:40</t>
        </is>
      </c>
      <c r="AI116" t="inlineStr">
        <is>
          <t>17:40-19:10</t>
        </is>
      </c>
      <c r="AK116" s="328" t="n"/>
      <c r="AO116" s="242">
        <f>CONCATENATE(A116:AN116)</f>
        <v/>
      </c>
      <c r="AP116" s="242" t="n"/>
      <c r="AQ116" s="242" t="n"/>
      <c r="AR116" s="242" t="n"/>
      <c r="AS116" s="242" t="n"/>
      <c r="AT116" s="242" t="n"/>
      <c r="AU116" s="242" t="n"/>
      <c r="AV116" s="242" t="n"/>
      <c r="AW116" s="242" t="n"/>
      <c r="AX116" s="242" t="n"/>
      <c r="AY116" s="242" t="n"/>
      <c r="AZ116" s="242" t="n"/>
      <c r="BA116" s="242" t="n"/>
      <c r="BB116" s="242" t="n"/>
      <c r="BC116" s="242" t="n"/>
    </row>
  </sheetData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3.xml><?xml version="1.0" encoding="utf-8"?>
<worksheet xmlns="http://schemas.openxmlformats.org/spreadsheetml/2006/main">
  <sheetPr>
    <outlinePr summaryBelow="0" summaryRight="0"/>
    <pageSetUpPr fitToPage="1"/>
  </sheetPr>
  <dimension ref="A1:Y1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8" defaultColWidth="12.63" defaultRowHeight="15.75" customHeight="1"/>
  <cols>
    <col width="12" customWidth="1" style="1315" min="1" max="1"/>
    <col width="21.88" customWidth="1" style="1315" min="2" max="2"/>
    <col width="21.75" customWidth="1" style="1315" min="3" max="3"/>
    <col width="22.25" customWidth="1" style="1315" min="4" max="4"/>
    <col width="23.75" customWidth="1" style="1315" min="5" max="5"/>
    <col width="22" customWidth="1" style="1315" min="6" max="6"/>
    <col width="25.13" customWidth="1" style="1315" min="7" max="7"/>
    <col width="21.88" customWidth="1" style="1315" min="8" max="8"/>
    <col width="23.25" customWidth="1" style="1315" min="9" max="9"/>
    <col width="19.88" customWidth="1" style="1315" min="10" max="10"/>
    <col width="21.25" customWidth="1" style="1315" min="11" max="11"/>
    <col width="12.88" customWidth="1" style="1315" min="12" max="25"/>
  </cols>
  <sheetData>
    <row r="1">
      <c r="A1" s="1404" t="inlineStr">
        <is>
          <t>F</t>
        </is>
      </c>
      <c r="B1" s="1317" t="inlineStr">
        <is>
          <t xml:space="preserve">BS - Year 1 </t>
        </is>
      </c>
      <c r="C1" t="inlineStr">
        <is>
          <t xml:space="preserve">BS - Year 1 </t>
        </is>
      </c>
      <c r="D1" t="inlineStr">
        <is>
          <t xml:space="preserve">BS - Year 1 </t>
        </is>
      </c>
      <c r="E1" t="inlineStr">
        <is>
          <t xml:space="preserve">BS - Year 1 </t>
        </is>
      </c>
      <c r="F1" s="1317" t="inlineStr">
        <is>
          <t xml:space="preserve">BS - Year 1 </t>
        </is>
      </c>
      <c r="G1" t="inlineStr">
        <is>
          <t xml:space="preserve">BS - Year 1 </t>
        </is>
      </c>
      <c r="H1" t="inlineStr">
        <is>
          <t xml:space="preserve">BS - Year 1 </t>
        </is>
      </c>
      <c r="I1" t="inlineStr">
        <is>
          <t xml:space="preserve">BS - Year 1 </t>
        </is>
      </c>
      <c r="J1" s="8" t="n"/>
      <c r="K1" s="8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</row>
    <row r="2">
      <c r="A2" t="inlineStr">
        <is>
          <t>F</t>
        </is>
      </c>
      <c r="B2" s="18" t="inlineStr">
        <is>
          <t>B22-CS-01</t>
        </is>
      </c>
      <c r="C2" s="19" t="inlineStr">
        <is>
          <t>B22-CS-02</t>
        </is>
      </c>
      <c r="D2" s="18" t="inlineStr">
        <is>
          <t>B22-CS-03</t>
        </is>
      </c>
      <c r="E2" s="19" t="inlineStr">
        <is>
          <t>B22-CS-04</t>
        </is>
      </c>
      <c r="F2" s="18" t="inlineStr">
        <is>
          <t>B22-CS-05</t>
        </is>
      </c>
      <c r="G2" s="18" t="inlineStr">
        <is>
          <t>B22-CS-06</t>
        </is>
      </c>
      <c r="H2" s="18" t="inlineStr">
        <is>
          <t>B22-DSAI-01</t>
        </is>
      </c>
      <c r="I2" s="1078" t="inlineStr">
        <is>
          <t>B22-DSAI-02</t>
        </is>
      </c>
      <c r="J2" s="18" t="inlineStr">
        <is>
          <t>B22-DSAI-03</t>
        </is>
      </c>
      <c r="K2" s="18" t="inlineStr">
        <is>
          <t>B22-DSAI-04</t>
        </is>
      </c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</row>
    <row r="3">
      <c r="A3" s="35" t="inlineStr">
        <is>
          <t>MONDAY</t>
        </is>
      </c>
      <c r="B3" s="1319" t="n"/>
      <c r="J3" s="33" t="n"/>
      <c r="K3" s="34" t="n"/>
      <c r="L3" s="242" t="n"/>
      <c r="M3" s="242" t="n"/>
      <c r="N3" s="242" t="n"/>
      <c r="O3" s="242" t="n"/>
      <c r="P3" s="242" t="n"/>
      <c r="Q3" s="242" t="n"/>
      <c r="R3" s="242" t="n"/>
      <c r="S3" s="242" t="n"/>
      <c r="T3" s="242" t="n"/>
      <c r="U3" s="242" t="n"/>
      <c r="V3" s="242" t="n"/>
      <c r="W3" s="242" t="n"/>
      <c r="X3" s="242" t="n"/>
      <c r="Y3" s="242" t="n"/>
    </row>
    <row r="4" ht="29.25" customHeight="1" s="1315">
      <c r="A4" s="1353" t="inlineStr">
        <is>
          <t>09:00-10:30</t>
        </is>
      </c>
      <c r="B4" s="1234" t="inlineStr">
        <is>
          <t>Data Structures and Algorithms  (lec)</t>
        </is>
      </c>
      <c r="C4" t="inlineStr">
        <is>
          <t>Data Structures and Algorithms  (lec)</t>
        </is>
      </c>
      <c r="D4" t="inlineStr">
        <is>
          <t>Data Structures and Algorithms  (lec)</t>
        </is>
      </c>
      <c r="E4" t="inlineStr">
        <is>
          <t>Data Structures and Algorithms  (lec)</t>
        </is>
      </c>
      <c r="F4" t="inlineStr">
        <is>
          <t>Data Structures and Algorithms  (lec)</t>
        </is>
      </c>
      <c r="G4" t="inlineStr">
        <is>
          <t>Data Structures and Algorithms  (lec)</t>
        </is>
      </c>
      <c r="H4" t="inlineStr">
        <is>
          <t>Data Structures and Algorithms  (lec)</t>
        </is>
      </c>
      <c r="I4" t="inlineStr">
        <is>
          <t>Data Structures and Algorithms  (lec)</t>
        </is>
      </c>
      <c r="J4" t="inlineStr">
        <is>
          <t>Data Structures and Algorithms  (lec)</t>
        </is>
      </c>
      <c r="K4" t="inlineStr">
        <is>
          <t>Data Structures and Algorithms  (lec)</t>
        </is>
      </c>
      <c r="L4" s="242" t="n"/>
      <c r="M4" s="242" t="n"/>
      <c r="N4" s="242" t="n"/>
      <c r="O4" s="242" t="n"/>
      <c r="P4" s="242" t="n"/>
      <c r="Q4" s="242" t="n"/>
      <c r="R4" s="242" t="n"/>
      <c r="S4" s="242" t="n"/>
      <c r="T4" s="242" t="n"/>
      <c r="U4" s="242" t="n"/>
      <c r="V4" s="242" t="n"/>
      <c r="W4" s="242" t="n"/>
      <c r="X4" s="242" t="n"/>
      <c r="Y4" s="242" t="n"/>
    </row>
    <row r="5" ht="27.75" customHeight="1" s="1315">
      <c r="A5" t="inlineStr">
        <is>
          <t>09:00-10:30</t>
        </is>
      </c>
      <c r="B5" s="1324" t="inlineStr">
        <is>
          <t>Nikolay Kudasov</t>
        </is>
      </c>
      <c r="C5" t="inlineStr">
        <is>
          <t>Nikolay Kudasov</t>
        </is>
      </c>
      <c r="D5" t="inlineStr">
        <is>
          <t>Nikolay Kudasov</t>
        </is>
      </c>
      <c r="E5" t="inlineStr">
        <is>
          <t>Nikolay Kudasov</t>
        </is>
      </c>
      <c r="F5" t="inlineStr">
        <is>
          <t>Nikolay Kudasov</t>
        </is>
      </c>
      <c r="G5" t="inlineStr">
        <is>
          <t>Nikolay Kudasov</t>
        </is>
      </c>
      <c r="H5" t="inlineStr">
        <is>
          <t>Nikolay Kudasov</t>
        </is>
      </c>
      <c r="I5" t="inlineStr">
        <is>
          <t>Nikolay Kudasov</t>
        </is>
      </c>
      <c r="J5" t="inlineStr">
        <is>
          <t>Nikolay Kudasov</t>
        </is>
      </c>
      <c r="K5" t="inlineStr">
        <is>
          <t>Nikolay Kudasov</t>
        </is>
      </c>
      <c r="L5" s="242" t="n"/>
      <c r="M5" s="242" t="n"/>
      <c r="N5" s="242" t="n"/>
      <c r="O5" s="242" t="n"/>
      <c r="P5" s="242" t="n"/>
      <c r="Q5" s="242" t="n"/>
      <c r="R5" s="242" t="n"/>
      <c r="S5" s="242" t="n"/>
      <c r="T5" s="242" t="n"/>
      <c r="U5" s="242" t="n"/>
      <c r="V5" s="242" t="n"/>
      <c r="W5" s="242" t="n"/>
      <c r="X5" s="242" t="n"/>
      <c r="Y5" s="242" t="n"/>
    </row>
    <row r="6" ht="27.75" customHeight="1" s="1315">
      <c r="A6" t="inlineStr">
        <is>
          <t>09:00-10:30</t>
        </is>
      </c>
      <c r="B6" s="1326" t="n">
        <v>108</v>
      </c>
      <c r="C6" t="n">
        <v>108</v>
      </c>
      <c r="D6" t="n">
        <v>108</v>
      </c>
      <c r="E6" t="n">
        <v>108</v>
      </c>
      <c r="F6" t="n">
        <v>108</v>
      </c>
      <c r="G6" t="n">
        <v>108</v>
      </c>
      <c r="H6" t="n">
        <v>108</v>
      </c>
      <c r="I6" t="n">
        <v>108</v>
      </c>
      <c r="J6" t="n">
        <v>108</v>
      </c>
      <c r="K6" t="n">
        <v>108</v>
      </c>
      <c r="L6" s="242" t="n"/>
      <c r="M6" s="242" t="n"/>
      <c r="N6" s="242" t="n"/>
      <c r="O6" s="242" t="n"/>
      <c r="P6" s="242" t="n"/>
      <c r="Q6" s="242" t="n"/>
      <c r="R6" s="242" t="n"/>
      <c r="S6" s="242" t="n"/>
      <c r="T6" s="242" t="n"/>
      <c r="U6" s="242" t="n"/>
      <c r="V6" s="242" t="n"/>
      <c r="W6" s="242" t="n"/>
      <c r="X6" s="242" t="n"/>
      <c r="Y6" s="242" t="n"/>
    </row>
    <row r="7" ht="33" customHeight="1" s="1315">
      <c r="A7" s="1353" t="inlineStr">
        <is>
          <t>10:40-12:10</t>
        </is>
      </c>
      <c r="B7" s="1234" t="inlineStr">
        <is>
          <t>Data Structures and Algorithms (tut)</t>
        </is>
      </c>
      <c r="C7" t="inlineStr">
        <is>
          <t>Data Structures and Algorithms (tut)</t>
        </is>
      </c>
      <c r="D7" t="inlineStr">
        <is>
          <t>Data Structures and Algorithms (tut)</t>
        </is>
      </c>
      <c r="E7" t="inlineStr">
        <is>
          <t>Data Structures and Algorithms (tut)</t>
        </is>
      </c>
      <c r="F7" t="inlineStr">
        <is>
          <t>Data Structures and Algorithms (tut)</t>
        </is>
      </c>
      <c r="G7" t="inlineStr">
        <is>
          <t>Data Structures and Algorithms (tut)</t>
        </is>
      </c>
      <c r="H7" t="inlineStr">
        <is>
          <t>Data Structures and Algorithms (tut)</t>
        </is>
      </c>
      <c r="I7" t="inlineStr">
        <is>
          <t>Data Structures and Algorithms (tut)</t>
        </is>
      </c>
      <c r="J7" t="inlineStr">
        <is>
          <t>Data Structures and Algorithms (tut)</t>
        </is>
      </c>
      <c r="K7" t="inlineStr">
        <is>
          <t>Data Structures and Algorithms (tut)</t>
        </is>
      </c>
      <c r="L7" s="242" t="n"/>
      <c r="M7" s="242" t="n"/>
      <c r="N7" s="242" t="n"/>
      <c r="O7" s="242" t="n"/>
      <c r="P7" s="242" t="n"/>
      <c r="Q7" s="242" t="n"/>
      <c r="R7" s="242" t="n"/>
      <c r="S7" s="242" t="n"/>
      <c r="T7" s="242" t="n"/>
      <c r="U7" s="242" t="n"/>
      <c r="V7" s="242" t="n"/>
      <c r="W7" s="242" t="n"/>
      <c r="X7" s="242" t="n"/>
      <c r="Y7" s="242" t="n"/>
    </row>
    <row r="8" ht="31.5" customHeight="1" s="1315">
      <c r="A8" t="inlineStr">
        <is>
          <t>10:40-12:10</t>
        </is>
      </c>
      <c r="B8" s="1324" t="inlineStr">
        <is>
          <t>Nikolay Kudasov</t>
        </is>
      </c>
      <c r="C8" t="inlineStr">
        <is>
          <t>Nikolay Kudasov</t>
        </is>
      </c>
      <c r="D8" t="inlineStr">
        <is>
          <t>Nikolay Kudasov</t>
        </is>
      </c>
      <c r="E8" t="inlineStr">
        <is>
          <t>Nikolay Kudasov</t>
        </is>
      </c>
      <c r="F8" t="inlineStr">
        <is>
          <t>Nikolay Kudasov</t>
        </is>
      </c>
      <c r="G8" t="inlineStr">
        <is>
          <t>Nikolay Kudasov</t>
        </is>
      </c>
      <c r="H8" t="inlineStr">
        <is>
          <t>Nikolay Kudasov</t>
        </is>
      </c>
      <c r="I8" t="inlineStr">
        <is>
          <t>Nikolay Kudasov</t>
        </is>
      </c>
      <c r="J8" t="inlineStr">
        <is>
          <t>Nikolay Kudasov</t>
        </is>
      </c>
      <c r="K8" t="inlineStr">
        <is>
          <t>Nikolay Kudasov</t>
        </is>
      </c>
      <c r="L8" s="242" t="n"/>
      <c r="M8" s="242" t="n"/>
      <c r="N8" s="242" t="n"/>
      <c r="O8" s="242" t="n"/>
      <c r="P8" s="242" t="n"/>
      <c r="Q8" s="242" t="n"/>
      <c r="R8" s="242" t="n"/>
      <c r="S8" s="242" t="n"/>
      <c r="T8" s="242" t="n"/>
      <c r="U8" s="242" t="n"/>
      <c r="V8" s="242" t="n"/>
      <c r="W8" s="242" t="n"/>
      <c r="X8" s="242" t="n"/>
      <c r="Y8" s="242" t="n"/>
    </row>
    <row r="9" ht="17.25" customHeight="1" s="1315">
      <c r="A9" t="inlineStr">
        <is>
          <t>10:40-12:10</t>
        </is>
      </c>
      <c r="B9" s="569" t="n">
        <v>108</v>
      </c>
      <c r="C9" t="n">
        <v>108</v>
      </c>
      <c r="D9" t="n">
        <v>108</v>
      </c>
      <c r="E9" t="n">
        <v>108</v>
      </c>
      <c r="F9" t="n">
        <v>108</v>
      </c>
      <c r="G9" t="n">
        <v>108</v>
      </c>
      <c r="H9" t="n">
        <v>108</v>
      </c>
      <c r="I9" t="n">
        <v>108</v>
      </c>
      <c r="J9" t="n">
        <v>108</v>
      </c>
      <c r="K9" t="n">
        <v>108</v>
      </c>
      <c r="L9" s="242" t="n"/>
      <c r="M9" s="242" t="n"/>
      <c r="N9" s="242" t="n"/>
      <c r="O9" s="242" t="n"/>
      <c r="P9" s="242" t="n"/>
      <c r="Q9" s="242" t="n"/>
      <c r="R9" s="242" t="n"/>
      <c r="S9" s="242" t="n"/>
      <c r="T9" s="242" t="n"/>
      <c r="U9" s="242" t="n"/>
      <c r="V9" s="242" t="n"/>
      <c r="W9" s="242" t="n"/>
      <c r="X9" s="242" t="n"/>
      <c r="Y9" s="242" t="n"/>
    </row>
    <row r="10" ht="54" customHeight="1" s="1315">
      <c r="A10" s="718" t="inlineStr">
        <is>
          <t>12:40-14:10</t>
        </is>
      </c>
      <c r="B10" s="121" t="inlineStr">
        <is>
          <t>Data Structures and Algorithms (lab)</t>
        </is>
      </c>
      <c r="C10" s="190" t="n"/>
      <c r="D10" s="554" t="n"/>
      <c r="E10" s="121" t="inlineStr">
        <is>
          <t>Data Structures and Algorithms (lab)</t>
        </is>
      </c>
      <c r="F10" s="554" t="n"/>
      <c r="G10" s="122" t="inlineStr">
        <is>
          <t>Mathematical Analysis II (lab)</t>
        </is>
      </c>
      <c r="H10" s="121" t="inlineStr">
        <is>
          <t>Data Structures and Algorithms (lab)</t>
        </is>
      </c>
      <c r="I10" s="123" t="n"/>
      <c r="J10" s="121" t="inlineStr">
        <is>
          <t>Data Structures and Algorithms (lab)</t>
        </is>
      </c>
      <c r="K10" s="554" t="n"/>
      <c r="L10" s="242" t="n"/>
      <c r="M10" s="242" t="n"/>
      <c r="N10" s="242" t="n"/>
      <c r="O10" s="242" t="n"/>
      <c r="P10" s="242" t="n"/>
      <c r="Q10" s="242" t="n"/>
      <c r="R10" s="242" t="n"/>
      <c r="S10" s="242" t="n"/>
      <c r="T10" s="242" t="n"/>
      <c r="U10" s="242" t="n"/>
      <c r="V10" s="242" t="n"/>
      <c r="W10" s="242" t="n"/>
      <c r="X10" s="242" t="n"/>
      <c r="Y10" s="242" t="n"/>
    </row>
    <row r="11">
      <c r="A11" t="inlineStr">
        <is>
          <t>12:40-14:10</t>
        </is>
      </c>
      <c r="B11" s="132" t="inlineStr">
        <is>
          <t>Khaled Ismaeel</t>
        </is>
      </c>
      <c r="C11" s="133" t="n"/>
      <c r="D11" s="72" t="n"/>
      <c r="E11" s="1155" t="inlineStr">
        <is>
          <t>Alaa Aldin Hajjar</t>
        </is>
      </c>
      <c r="F11" s="467" t="n"/>
      <c r="G11" s="135" t="inlineStr">
        <is>
          <t>Ramil Nasibullin</t>
        </is>
      </c>
      <c r="H11" s="138" t="inlineStr">
        <is>
          <t>Ali Belal Jnadi</t>
        </is>
      </c>
      <c r="I11" s="137" t="n"/>
      <c r="J11" s="138" t="inlineStr">
        <is>
          <t>Ikechi Kalu Ndukwe</t>
        </is>
      </c>
      <c r="K11" s="139" t="n"/>
      <c r="L11" s="242" t="n"/>
      <c r="M11" s="242" t="n"/>
      <c r="N11" s="242" t="n"/>
      <c r="O11" s="242" t="n"/>
      <c r="P11" s="242" t="n"/>
      <c r="Q11" s="242" t="n"/>
      <c r="R11" s="242" t="n"/>
      <c r="S11" s="242" t="n"/>
      <c r="T11" s="242" t="n"/>
      <c r="U11" s="242" t="n"/>
      <c r="V11" s="242" t="n"/>
      <c r="W11" s="242" t="n"/>
      <c r="X11" s="242" t="n"/>
      <c r="Y11" s="242" t="n"/>
    </row>
    <row r="12">
      <c r="A12" t="inlineStr">
        <is>
          <t>12:40-14:10</t>
        </is>
      </c>
      <c r="B12" s="147" t="n">
        <v>303</v>
      </c>
      <c r="C12" s="333" t="n"/>
      <c r="D12" s="1157" t="n"/>
      <c r="E12" s="147" t="n">
        <v>321</v>
      </c>
      <c r="F12" s="756" t="n"/>
      <c r="G12" s="149" t="n">
        <v>320</v>
      </c>
      <c r="H12" s="147" t="n">
        <v>101</v>
      </c>
      <c r="I12" s="150" t="n"/>
      <c r="J12" s="147" t="n">
        <v>314</v>
      </c>
      <c r="K12" s="1157" t="n"/>
      <c r="L12" s="242" t="n"/>
      <c r="M12" s="242" t="n"/>
      <c r="N12" s="242" t="n"/>
      <c r="O12" s="242" t="n"/>
      <c r="P12" s="242" t="n"/>
      <c r="Q12" s="242" t="n"/>
      <c r="R12" s="242" t="n"/>
      <c r="S12" s="242" t="n"/>
      <c r="T12" s="242" t="n"/>
      <c r="U12" s="242" t="n"/>
      <c r="V12" s="242" t="n"/>
      <c r="W12" s="242" t="n"/>
      <c r="X12" s="242" t="n"/>
      <c r="Y12" s="242" t="n"/>
    </row>
    <row r="13">
      <c r="A13" s="1353" t="inlineStr">
        <is>
          <t>14:20-15:50</t>
        </is>
      </c>
      <c r="B13" s="872" t="n"/>
      <c r="C13" s="121" t="inlineStr">
        <is>
          <t>Data Structures and Algorithms (lab)</t>
        </is>
      </c>
      <c r="D13" s="122" t="inlineStr">
        <is>
          <t>Mathematical Analysis II (lab)</t>
        </is>
      </c>
      <c r="E13" s="554" t="n"/>
      <c r="F13" s="159" t="inlineStr">
        <is>
          <t>Data Structures and Algorithms (lab)</t>
        </is>
      </c>
      <c r="G13" s="554" t="n"/>
      <c r="H13" s="190" t="n"/>
      <c r="I13" s="121" t="inlineStr">
        <is>
          <t>Data Structures and Algorithms (lab)</t>
        </is>
      </c>
      <c r="J13" s="554" t="n"/>
      <c r="K13" s="159" t="inlineStr">
        <is>
          <t>Data Structures and Algorithms (lab)</t>
        </is>
      </c>
      <c r="L13" s="242" t="n"/>
      <c r="M13" s="242" t="n"/>
      <c r="N13" s="242" t="n"/>
      <c r="O13" s="242" t="n"/>
      <c r="P13" s="242" t="n"/>
      <c r="Q13" s="242" t="n"/>
      <c r="R13" s="242" t="n"/>
      <c r="S13" s="242" t="n"/>
      <c r="T13" s="242" t="n"/>
      <c r="U13" s="242" t="n"/>
      <c r="V13" s="242" t="n"/>
      <c r="W13" s="242" t="n"/>
      <c r="X13" s="242" t="n"/>
      <c r="Y13" s="242" t="n"/>
    </row>
    <row r="14">
      <c r="A14" t="inlineStr">
        <is>
          <t>14:20-15:50</t>
        </is>
      </c>
      <c r="B14" s="877" t="n"/>
      <c r="C14" s="168" t="inlineStr">
        <is>
          <t>Khaled Ismaeel</t>
        </is>
      </c>
      <c r="D14" s="135" t="inlineStr">
        <is>
          <t>Ramil Nasibullin</t>
        </is>
      </c>
      <c r="E14" s="1156" t="n"/>
      <c r="F14" s="1155" t="inlineStr">
        <is>
          <t>Alaa Aldin Hajjar</t>
        </is>
      </c>
      <c r="G14" s="467" t="n"/>
      <c r="H14" s="306" t="n"/>
      <c r="I14" s="138" t="inlineStr">
        <is>
          <t>Ali Belal Jnadi</t>
        </is>
      </c>
      <c r="J14" s="139" t="n"/>
      <c r="K14" s="138" t="inlineStr">
        <is>
          <t>Ikechi Kalu Ndukwe</t>
        </is>
      </c>
      <c r="L14" s="242" t="n"/>
      <c r="M14" s="242" t="n"/>
      <c r="N14" s="242" t="n"/>
      <c r="O14" s="242" t="n"/>
      <c r="P14" s="242" t="n"/>
      <c r="Q14" s="242" t="n"/>
      <c r="R14" s="242" t="n"/>
      <c r="S14" s="242" t="n"/>
      <c r="T14" s="242" t="n"/>
      <c r="U14" s="242" t="n"/>
      <c r="V14" s="242" t="n"/>
      <c r="W14" s="242" t="n"/>
      <c r="X14" s="242" t="n"/>
      <c r="Y14" s="242" t="n"/>
    </row>
    <row r="15">
      <c r="A15" t="inlineStr">
        <is>
          <t>14:20-15:50</t>
        </is>
      </c>
      <c r="B15" s="916" t="n"/>
      <c r="C15" s="147" t="n">
        <v>303</v>
      </c>
      <c r="D15" s="149" t="n">
        <v>320</v>
      </c>
      <c r="E15" s="1157" t="n"/>
      <c r="F15" s="147" t="n">
        <v>321</v>
      </c>
      <c r="G15" s="756" t="n"/>
      <c r="H15" s="866" t="n"/>
      <c r="I15" s="147" t="n">
        <v>101</v>
      </c>
      <c r="J15" s="1157" t="n"/>
      <c r="K15" s="147" t="n">
        <v>314</v>
      </c>
      <c r="L15" s="242" t="n"/>
      <c r="M15" s="242" t="n"/>
      <c r="N15" s="242" t="n"/>
      <c r="O15" s="242" t="n"/>
      <c r="P15" s="242" t="n"/>
      <c r="Q15" s="242" t="n"/>
      <c r="R15" s="242" t="n"/>
      <c r="S15" s="242" t="n"/>
      <c r="T15" s="242" t="n"/>
      <c r="U15" s="242" t="n"/>
      <c r="V15" s="242" t="n"/>
      <c r="W15" s="242" t="n"/>
      <c r="X15" s="242" t="n"/>
      <c r="Y15" s="242" t="n"/>
    </row>
    <row r="16">
      <c r="A16" s="761" t="inlineStr">
        <is>
          <t>16:00-17:30</t>
        </is>
      </c>
      <c r="B16" s="190" t="n"/>
      <c r="C16" s="872" t="n"/>
      <c r="D16" s="121" t="inlineStr">
        <is>
          <t>Data Structures and Algorithms (lab)</t>
        </is>
      </c>
      <c r="E16" s="181" t="inlineStr">
        <is>
          <t xml:space="preserve">Analytical Geometry and Linear Algebra II (lab) </t>
        </is>
      </c>
      <c r="F16" s="1333" t="n"/>
      <c r="G16" s="159" t="inlineStr">
        <is>
          <t>Data Structures and Algorithms (lab)</t>
        </is>
      </c>
      <c r="H16" s="838" t="n"/>
      <c r="I16" s="718" t="n"/>
      <c r="J16" s="554" t="n"/>
      <c r="K16" s="196" t="n"/>
      <c r="L16" s="242" t="n"/>
      <c r="M16" s="242" t="n"/>
      <c r="N16" s="242" t="n"/>
      <c r="O16" s="242" t="n"/>
      <c r="P16" s="242" t="n"/>
      <c r="Q16" s="242" t="n"/>
      <c r="R16" s="242" t="n"/>
      <c r="S16" s="242" t="n"/>
      <c r="T16" s="242" t="n"/>
      <c r="U16" s="242" t="n"/>
      <c r="V16" s="242" t="n"/>
      <c r="W16" s="242" t="n"/>
      <c r="X16" s="242" t="n"/>
      <c r="Y16" s="242" t="n"/>
    </row>
    <row r="17">
      <c r="A17" t="inlineStr">
        <is>
          <t>16:00-17:30</t>
        </is>
      </c>
      <c r="B17" s="133" t="n"/>
      <c r="C17" s="877" t="n"/>
      <c r="D17" s="168" t="inlineStr">
        <is>
          <t>Khaled Ismaeel</t>
        </is>
      </c>
      <c r="E17" s="197" t="inlineStr">
        <is>
          <t>Ramil Nasibullin</t>
        </is>
      </c>
      <c r="G17" s="1155" t="inlineStr">
        <is>
          <t>Alaa Aldin Hajjar</t>
        </is>
      </c>
      <c r="H17" s="198" t="n"/>
      <c r="J17" s="171" t="n"/>
      <c r="K17" s="590" t="n"/>
      <c r="L17" s="242" t="n"/>
      <c r="M17" s="242" t="n"/>
      <c r="N17" s="242" t="n"/>
      <c r="O17" s="242" t="n"/>
      <c r="P17" s="242" t="n"/>
      <c r="Q17" s="242" t="n"/>
      <c r="R17" s="242" t="n"/>
      <c r="S17" s="242" t="n"/>
      <c r="T17" s="242" t="n"/>
      <c r="U17" s="242" t="n"/>
      <c r="V17" s="242" t="n"/>
      <c r="W17" s="242" t="n"/>
      <c r="X17" s="242" t="n"/>
      <c r="Y17" s="242" t="n"/>
    </row>
    <row r="18">
      <c r="A18" t="inlineStr">
        <is>
          <t>16:00-17:30</t>
        </is>
      </c>
      <c r="B18" s="333" t="n"/>
      <c r="C18" s="916" t="n"/>
      <c r="D18" s="147" t="n">
        <v>303</v>
      </c>
      <c r="E18" s="205" t="n">
        <v>320</v>
      </c>
      <c r="G18" s="206" t="n">
        <v>321</v>
      </c>
      <c r="H18" s="866" t="n"/>
      <c r="J18" s="1157" t="n"/>
      <c r="K18" s="741" t="n"/>
      <c r="L18" s="242" t="n"/>
      <c r="M18" s="242" t="n"/>
      <c r="N18" s="242" t="n"/>
      <c r="O18" s="242" t="n"/>
      <c r="P18" s="242" t="n"/>
      <c r="Q18" s="242" t="n"/>
      <c r="R18" s="242" t="n"/>
      <c r="S18" s="242" t="n"/>
      <c r="T18" s="242" t="n"/>
      <c r="U18" s="242" t="n"/>
      <c r="V18" s="242" t="n"/>
      <c r="W18" s="242" t="n"/>
      <c r="X18" s="242" t="n"/>
      <c r="Y18" s="242" t="n"/>
    </row>
    <row r="19">
      <c r="A19" s="761" t="inlineStr">
        <is>
          <t>17:40-18:40</t>
        </is>
      </c>
      <c r="B19" s="1059" t="n"/>
      <c r="J19" s="573" t="n"/>
      <c r="K19" s="573" t="n"/>
      <c r="L19" s="242" t="n"/>
      <c r="M19" s="242" t="n"/>
      <c r="N19" s="242" t="n"/>
      <c r="O19" s="242" t="n"/>
      <c r="P19" s="242" t="n"/>
      <c r="Q19" s="242" t="n"/>
      <c r="R19" s="242" t="n"/>
      <c r="S19" s="242" t="n"/>
      <c r="T19" s="242" t="n"/>
      <c r="U19" s="242" t="n"/>
      <c r="V19" s="242" t="n"/>
      <c r="W19" s="242" t="n"/>
      <c r="X19" s="242" t="n"/>
      <c r="Y19" s="242" t="n"/>
    </row>
    <row r="20">
      <c r="A20" t="inlineStr">
        <is>
          <t>17:40-18:40</t>
        </is>
      </c>
      <c r="B20" s="918" t="n"/>
      <c r="J20" s="573" t="n"/>
      <c r="K20" s="573" t="n"/>
      <c r="L20" s="242" t="n"/>
      <c r="M20" s="242" t="n"/>
      <c r="N20" s="242" t="n"/>
      <c r="O20" s="242" t="n"/>
      <c r="P20" s="242" t="n"/>
      <c r="Q20" s="242" t="n"/>
      <c r="R20" s="242" t="n"/>
      <c r="S20" s="242" t="n"/>
      <c r="T20" s="242" t="n"/>
      <c r="U20" s="242" t="n"/>
      <c r="V20" s="242" t="n"/>
      <c r="W20" s="242" t="n"/>
      <c r="X20" s="242" t="n"/>
      <c r="Y20" s="242" t="n"/>
    </row>
    <row r="21">
      <c r="A21" t="inlineStr">
        <is>
          <t>17:40-18:40</t>
        </is>
      </c>
      <c r="B21" s="878" t="n"/>
      <c r="J21" s="573" t="n"/>
      <c r="K21" s="879" t="n"/>
      <c r="L21" s="242" t="n"/>
      <c r="M21" s="242" t="n"/>
      <c r="N21" s="242" t="n"/>
      <c r="O21" s="242" t="n"/>
      <c r="P21" s="242" t="n"/>
      <c r="Q21" s="242" t="n"/>
      <c r="R21" s="242" t="n"/>
      <c r="S21" s="242" t="n"/>
      <c r="T21" s="242" t="n"/>
      <c r="U21" s="242" t="n"/>
      <c r="V21" s="242" t="n"/>
      <c r="W21" s="242" t="n"/>
      <c r="X21" s="242" t="n"/>
      <c r="Y21" s="242" t="n"/>
    </row>
    <row r="22">
      <c r="A22" s="711" t="inlineStr">
        <is>
          <t>TUESDAY</t>
        </is>
      </c>
      <c r="B22" s="886" t="n"/>
      <c r="J22" s="794" t="n"/>
      <c r="K22" s="227" t="n"/>
      <c r="L22" s="242" t="n"/>
      <c r="M22" s="242" t="n"/>
      <c r="N22" s="242" t="n"/>
      <c r="O22" s="242" t="n"/>
      <c r="P22" s="242" t="n"/>
      <c r="Q22" s="242" t="n"/>
      <c r="R22" s="242" t="n"/>
      <c r="S22" s="242" t="n"/>
      <c r="T22" s="242" t="n"/>
      <c r="U22" s="242" t="n"/>
      <c r="V22" s="242" t="n"/>
      <c r="W22" s="242" t="n"/>
      <c r="X22" s="242" t="n"/>
      <c r="Y22" s="242" t="n"/>
    </row>
    <row r="23" ht="19.5" customHeight="1" s="1315">
      <c r="A23" s="1353" t="inlineStr">
        <is>
          <t>09:00-10:30</t>
        </is>
      </c>
      <c r="B23" s="1335" t="inlineStr">
        <is>
          <t>Software Systems Analysis and Design (lec)</t>
        </is>
      </c>
      <c r="C23" t="inlineStr">
        <is>
          <t>Software Systems Analysis and Design (lec)</t>
        </is>
      </c>
      <c r="D23" t="inlineStr">
        <is>
          <t>Software Systems Analysis and Design (lec)</t>
        </is>
      </c>
      <c r="E23" t="inlineStr">
        <is>
          <t>Software Systems Analysis and Design (lec)</t>
        </is>
      </c>
      <c r="F23" t="inlineStr">
        <is>
          <t>Software Systems Analysis and Design (lec)</t>
        </is>
      </c>
      <c r="G23" t="inlineStr">
        <is>
          <t>Software Systems Analysis and Design (lec)</t>
        </is>
      </c>
      <c r="H23" t="inlineStr">
        <is>
          <t>Software Systems Analysis and Design (lec)</t>
        </is>
      </c>
      <c r="I23" t="inlineStr">
        <is>
          <t>Software Systems Analysis and Design (lec)</t>
        </is>
      </c>
      <c r="J23" t="inlineStr">
        <is>
          <t>Software Systems Analysis and Design (lec)</t>
        </is>
      </c>
      <c r="K23" t="inlineStr">
        <is>
          <t>Software Systems Analysis and Design (lec)</t>
        </is>
      </c>
      <c r="L23" s="242" t="n"/>
      <c r="M23" s="242" t="n"/>
      <c r="N23" s="242" t="n"/>
      <c r="O23" s="242" t="n"/>
      <c r="P23" s="242" t="n"/>
      <c r="Q23" s="242" t="n"/>
      <c r="R23" s="242" t="n"/>
      <c r="S23" s="242" t="n"/>
      <c r="T23" s="242" t="n"/>
      <c r="U23" s="242" t="n"/>
      <c r="V23" s="242" t="n"/>
      <c r="W23" s="242" t="n"/>
      <c r="X23" s="242" t="n"/>
      <c r="Y23" s="242" t="n"/>
    </row>
    <row r="24" ht="18.75" customHeight="1" s="1315">
      <c r="A24" t="inlineStr">
        <is>
          <t>09:00-10:30</t>
        </is>
      </c>
      <c r="B24" s="1338" t="inlineStr">
        <is>
          <t>Evgeni Zouev</t>
        </is>
      </c>
      <c r="C24" t="inlineStr">
        <is>
          <t>Evgeni Zouev</t>
        </is>
      </c>
      <c r="D24" t="inlineStr">
        <is>
          <t>Evgeni Zouev</t>
        </is>
      </c>
      <c r="E24" t="inlineStr">
        <is>
          <t>Evgeni Zouev</t>
        </is>
      </c>
      <c r="F24" t="inlineStr">
        <is>
          <t>Evgeni Zouev</t>
        </is>
      </c>
      <c r="G24" t="inlineStr">
        <is>
          <t>Evgeni Zouev</t>
        </is>
      </c>
      <c r="H24" t="inlineStr">
        <is>
          <t>Evgeni Zouev</t>
        </is>
      </c>
      <c r="I24" t="inlineStr">
        <is>
          <t>Evgeni Zouev</t>
        </is>
      </c>
      <c r="J24" t="inlineStr">
        <is>
          <t>Evgeni Zouev</t>
        </is>
      </c>
      <c r="K24" t="inlineStr">
        <is>
          <t>Evgeni Zouev</t>
        </is>
      </c>
      <c r="L24" s="242" t="n"/>
      <c r="M24" s="242" t="n"/>
      <c r="N24" s="242" t="n"/>
      <c r="O24" s="242" t="n"/>
      <c r="P24" s="242" t="n"/>
      <c r="Q24" s="242" t="n"/>
      <c r="R24" s="242" t="n"/>
      <c r="S24" s="242" t="n"/>
      <c r="T24" s="242" t="n"/>
      <c r="U24" s="242" t="n"/>
      <c r="V24" s="242" t="n"/>
      <c r="W24" s="242" t="n"/>
      <c r="X24" s="242" t="n"/>
      <c r="Y24" s="242" t="n"/>
    </row>
    <row r="25">
      <c r="A25" t="inlineStr">
        <is>
          <t>09:00-10:30</t>
        </is>
      </c>
      <c r="B25" s="1340" t="n">
        <v>108</v>
      </c>
      <c r="C25" t="n">
        <v>108</v>
      </c>
      <c r="D25" t="n">
        <v>108</v>
      </c>
      <c r="E25" t="n">
        <v>108</v>
      </c>
      <c r="F25" t="n">
        <v>108</v>
      </c>
      <c r="G25" t="n">
        <v>108</v>
      </c>
      <c r="H25" t="n">
        <v>108</v>
      </c>
      <c r="I25" t="n">
        <v>108</v>
      </c>
      <c r="J25" t="n">
        <v>108</v>
      </c>
      <c r="K25" t="n">
        <v>108</v>
      </c>
      <c r="L25" s="242" t="n"/>
      <c r="M25" s="242" t="n"/>
      <c r="N25" s="242" t="n"/>
      <c r="O25" s="242" t="n"/>
      <c r="P25" s="242" t="n"/>
      <c r="Q25" s="242" t="n"/>
      <c r="R25" s="242" t="n"/>
      <c r="S25" s="242" t="n"/>
      <c r="T25" s="242" t="n"/>
      <c r="U25" s="242" t="n"/>
      <c r="V25" s="242" t="n"/>
      <c r="W25" s="242" t="n"/>
      <c r="X25" s="242" t="n"/>
      <c r="Y25" s="242" t="n"/>
    </row>
    <row r="26">
      <c r="A26" s="761" t="inlineStr">
        <is>
          <t>10:40-12:10</t>
        </is>
      </c>
      <c r="B26" s="1342" t="inlineStr">
        <is>
          <t>Software Systems Analysis and Design (tut)</t>
        </is>
      </c>
      <c r="C26" t="inlineStr">
        <is>
          <t>Software Systems Analysis and Design (tut)</t>
        </is>
      </c>
      <c r="D26" t="inlineStr">
        <is>
          <t>Software Systems Analysis and Design (tut)</t>
        </is>
      </c>
      <c r="E26" t="inlineStr">
        <is>
          <t>Software Systems Analysis and Design (tut)</t>
        </is>
      </c>
      <c r="F26" t="inlineStr">
        <is>
          <t>Software Systems Analysis and Design (tut)</t>
        </is>
      </c>
      <c r="G26" t="inlineStr">
        <is>
          <t>Software Systems Analysis and Design (tut)</t>
        </is>
      </c>
      <c r="H26" t="inlineStr">
        <is>
          <t>Software Systems Analysis and Design (tut)</t>
        </is>
      </c>
      <c r="I26" t="inlineStr">
        <is>
          <t>Software Systems Analysis and Design (tut)</t>
        </is>
      </c>
      <c r="J26" t="inlineStr">
        <is>
          <t>Software Systems Analysis and Design (tut)</t>
        </is>
      </c>
      <c r="K26" t="inlineStr">
        <is>
          <t>Software Systems Analysis and Design (tut)</t>
        </is>
      </c>
      <c r="L26" s="242" t="n"/>
      <c r="M26" s="242" t="n"/>
      <c r="N26" s="242" t="n"/>
      <c r="O26" s="242" t="n"/>
      <c r="P26" s="242" t="n"/>
      <c r="Q26" s="242" t="n"/>
      <c r="R26" s="242" t="n"/>
      <c r="S26" s="242" t="n"/>
      <c r="T26" s="242" t="n"/>
      <c r="U26" s="242" t="n"/>
      <c r="V26" s="242" t="n"/>
      <c r="W26" s="242" t="n"/>
      <c r="X26" s="242" t="n"/>
      <c r="Y26" s="242" t="n"/>
    </row>
    <row r="27">
      <c r="A27" t="inlineStr">
        <is>
          <t>10:40-12:10</t>
        </is>
      </c>
      <c r="B27" s="1338" t="inlineStr">
        <is>
          <t>Imam Muwaffaq</t>
        </is>
      </c>
      <c r="C27" t="inlineStr">
        <is>
          <t>Imam Muwaffaq</t>
        </is>
      </c>
      <c r="D27" t="inlineStr">
        <is>
          <t>Imam Muwaffaq</t>
        </is>
      </c>
      <c r="E27" t="inlineStr">
        <is>
          <t>Imam Muwaffaq</t>
        </is>
      </c>
      <c r="F27" t="inlineStr">
        <is>
          <t>Imam Muwaffaq</t>
        </is>
      </c>
      <c r="G27" t="inlineStr">
        <is>
          <t>Imam Muwaffaq</t>
        </is>
      </c>
      <c r="H27" t="inlineStr">
        <is>
          <t>Imam Muwaffaq</t>
        </is>
      </c>
      <c r="I27" t="inlineStr">
        <is>
          <t>Imam Muwaffaq</t>
        </is>
      </c>
      <c r="J27" t="inlineStr">
        <is>
          <t>Imam Muwaffaq</t>
        </is>
      </c>
      <c r="K27" t="inlineStr">
        <is>
          <t>Imam Muwaffaq</t>
        </is>
      </c>
      <c r="L27" s="242" t="n"/>
      <c r="M27" s="242" t="n"/>
      <c r="N27" s="242" t="n"/>
      <c r="O27" s="242" t="n"/>
      <c r="P27" s="242" t="n"/>
      <c r="Q27" s="242" t="n"/>
      <c r="R27" s="242" t="n"/>
      <c r="S27" s="242" t="n"/>
      <c r="T27" s="242" t="n"/>
      <c r="U27" s="242" t="n"/>
      <c r="V27" s="242" t="n"/>
      <c r="W27" s="242" t="n"/>
      <c r="X27" s="242" t="n"/>
      <c r="Y27" s="242" t="n"/>
    </row>
    <row r="28">
      <c r="A28" t="inlineStr">
        <is>
          <t>10:40-12:10</t>
        </is>
      </c>
      <c r="B28" s="1340" t="inlineStr">
        <is>
          <t>ONLINE</t>
        </is>
      </c>
      <c r="C28" t="inlineStr">
        <is>
          <t>ONLINE</t>
        </is>
      </c>
      <c r="D28" t="inlineStr">
        <is>
          <t>ONLINE</t>
        </is>
      </c>
      <c r="E28" t="inlineStr">
        <is>
          <t>ONLINE</t>
        </is>
      </c>
      <c r="F28" t="inlineStr">
        <is>
          <t>ONLINE</t>
        </is>
      </c>
      <c r="G28" t="inlineStr">
        <is>
          <t>ONLINE</t>
        </is>
      </c>
      <c r="H28" t="inlineStr">
        <is>
          <t>ONLINE</t>
        </is>
      </c>
      <c r="I28" t="inlineStr">
        <is>
          <t>ONLINE</t>
        </is>
      </c>
      <c r="J28" t="inlineStr">
        <is>
          <t>ONLINE</t>
        </is>
      </c>
      <c r="K28" t="inlineStr">
        <is>
          <t>ONLINE</t>
        </is>
      </c>
      <c r="L28" s="242" t="n"/>
      <c r="M28" s="242" t="n"/>
      <c r="N28" s="242" t="n"/>
      <c r="O28" s="242" t="n"/>
      <c r="P28" s="242" t="n"/>
      <c r="Q28" s="242" t="n"/>
      <c r="R28" s="242" t="n"/>
      <c r="S28" s="242" t="n"/>
      <c r="T28" s="242" t="n"/>
      <c r="U28" s="242" t="n"/>
      <c r="V28" s="242" t="n"/>
      <c r="W28" s="242" t="n"/>
      <c r="X28" s="242" t="n"/>
      <c r="Y28" s="242" t="n"/>
    </row>
    <row r="29">
      <c r="A29" s="1353" t="inlineStr">
        <is>
          <t>12:40-14:10</t>
        </is>
      </c>
      <c r="B29" s="273" t="inlineStr">
        <is>
          <t>English for Academic Purposes I</t>
        </is>
      </c>
      <c r="C29" s="487" t="inlineStr">
        <is>
          <t xml:space="preserve"> Software Systems Analysis and Design (lab)</t>
        </is>
      </c>
      <c r="D29" s="273" t="inlineStr">
        <is>
          <t>English for Academic Purposes I</t>
        </is>
      </c>
      <c r="E29" s="554" t="n"/>
      <c r="F29" s="273" t="inlineStr">
        <is>
          <t>English for Academic Purposes I</t>
        </is>
      </c>
      <c r="G29" s="487" t="inlineStr">
        <is>
          <t xml:space="preserve"> Software Systems Analysis and Design (lab)</t>
        </is>
      </c>
      <c r="H29" s="273" t="inlineStr">
        <is>
          <t>English for Academic Purposes I</t>
        </is>
      </c>
      <c r="I29" s="487" t="inlineStr">
        <is>
          <t xml:space="preserve"> Software Systems Analysis and Design (lab)</t>
        </is>
      </c>
      <c r="J29" s="273" t="inlineStr">
        <is>
          <t>English for Academic Purposes I</t>
        </is>
      </c>
      <c r="K29" s="487" t="inlineStr">
        <is>
          <t xml:space="preserve"> Software Systems Analysis and Design (lab)</t>
        </is>
      </c>
      <c r="L29" s="242" t="n"/>
      <c r="M29" s="242" t="n"/>
      <c r="N29" s="242" t="n"/>
      <c r="O29" s="242" t="n"/>
      <c r="P29" s="242" t="n"/>
      <c r="Q29" s="242" t="n"/>
      <c r="R29" s="242" t="n"/>
      <c r="S29" s="242" t="n"/>
      <c r="T29" s="242" t="n"/>
      <c r="U29" s="242" t="n"/>
      <c r="V29" s="242" t="n"/>
      <c r="W29" s="242" t="n"/>
      <c r="X29" s="242" t="n"/>
      <c r="Y29" s="242" t="n"/>
    </row>
    <row r="30" ht="81" customHeight="1" s="1315">
      <c r="A30" t="inlineStr">
        <is>
          <t>12:40-14:10</t>
        </is>
      </c>
      <c r="B30" s="282" t="inlineStr">
        <is>
          <t xml:space="preserve">Gelvanovsky,Kruglova,Rednikova,Melnikova, 
Saduov, Marouf 
</t>
        </is>
      </c>
      <c r="C30" s="283" t="inlineStr">
        <is>
          <t>Fahima Mokhtari</t>
        </is>
      </c>
      <c r="D30" s="282" t="inlineStr">
        <is>
          <t xml:space="preserve">Gelvanovsky,Kruglova,Rednikova,Melnikova, 
Saduov, Marouf 
</t>
        </is>
      </c>
      <c r="E30" s="467" t="n"/>
      <c r="F30" s="282" t="inlineStr">
        <is>
          <t xml:space="preserve">Gelvanovsky,Kruglova,Rednikova,Melnikova, 
Saduov, Marouf 
</t>
        </is>
      </c>
      <c r="G30" s="284" t="inlineStr">
        <is>
          <t>Marina Lisnichenko</t>
        </is>
      </c>
      <c r="H30" s="282" t="inlineStr">
        <is>
          <t xml:space="preserve">Gelvanovsky,Kruglova,Rednikova,Melnikova, 
Saduov, Marouf 
</t>
        </is>
      </c>
      <c r="I30" s="284" t="inlineStr">
        <is>
          <t>Daniel Elambo Atonge</t>
        </is>
      </c>
      <c r="J30" s="282" t="inlineStr">
        <is>
          <t xml:space="preserve">Gelvanovsky,Kruglova,Rednikova,Melnikova, 
Saduov, Marouf 
</t>
        </is>
      </c>
      <c r="K30" s="284" t="inlineStr">
        <is>
          <t>Sinan Ibrahim</t>
        </is>
      </c>
      <c r="L30" s="242" t="n"/>
      <c r="M30" s="242" t="n"/>
      <c r="N30" s="242" t="n"/>
      <c r="O30" s="242" t="n"/>
      <c r="P30" s="242" t="n"/>
      <c r="Q30" s="242" t="n"/>
      <c r="R30" s="242" t="n"/>
      <c r="S30" s="242" t="n"/>
      <c r="T30" s="242" t="n"/>
      <c r="U30" s="242" t="n"/>
      <c r="V30" s="242" t="n"/>
      <c r="W30" s="242" t="n"/>
      <c r="X30" s="242" t="n"/>
      <c r="Y30" s="242" t="n"/>
    </row>
    <row r="31" ht="42.75" customHeight="1" s="1315">
      <c r="A31" t="inlineStr">
        <is>
          <t>12:40-14:10</t>
        </is>
      </c>
      <c r="B31" s="289" t="inlineStr">
        <is>
          <t>105/314/313/318/320/421</t>
        </is>
      </c>
      <c r="C31" s="499" t="n">
        <v>303</v>
      </c>
      <c r="D31" s="289" t="inlineStr">
        <is>
          <t>105/314/313/318/320/421</t>
        </is>
      </c>
      <c r="E31" s="1157" t="n"/>
      <c r="F31" s="289" t="inlineStr">
        <is>
          <t>105/314/313/318/320/421</t>
        </is>
      </c>
      <c r="G31" s="499" t="n">
        <v>300</v>
      </c>
      <c r="H31" s="289" t="inlineStr">
        <is>
          <t>105/314/313/318/320/421</t>
        </is>
      </c>
      <c r="I31" s="499" t="n">
        <v>301</v>
      </c>
      <c r="J31" s="289" t="inlineStr">
        <is>
          <t>105/314/313/318/320/421</t>
        </is>
      </c>
      <c r="K31" s="499" t="n">
        <v>321</v>
      </c>
      <c r="L31" s="242" t="n"/>
      <c r="M31" s="242" t="n"/>
      <c r="N31" s="242" t="n"/>
      <c r="O31" s="242" t="n"/>
      <c r="P31" s="242" t="n"/>
      <c r="Q31" s="242" t="n"/>
      <c r="R31" s="242" t="n"/>
      <c r="S31" s="242" t="n"/>
      <c r="T31" s="242" t="n"/>
      <c r="U31" s="242" t="n"/>
      <c r="V31" s="242" t="n"/>
      <c r="W31" s="242" t="n"/>
      <c r="X31" s="242" t="n"/>
      <c r="Y31" s="242" t="n"/>
    </row>
    <row r="32" ht="36.75" customHeight="1" s="1315">
      <c r="A32" s="1353" t="inlineStr">
        <is>
          <t>14:20-15:50</t>
        </is>
      </c>
      <c r="B32" s="487" t="inlineStr">
        <is>
          <t xml:space="preserve"> Software Systems Analysis and Design (lab)</t>
        </is>
      </c>
      <c r="C32" s="273" t="inlineStr">
        <is>
          <t>English for Academic Purposes I</t>
        </is>
      </c>
      <c r="D32" s="554" t="n"/>
      <c r="E32" s="273" t="inlineStr">
        <is>
          <t>English for Academic Purposes I</t>
        </is>
      </c>
      <c r="F32" s="487" t="inlineStr">
        <is>
          <t xml:space="preserve"> Software Systems Analysis and Design (lab)</t>
        </is>
      </c>
      <c r="G32" s="273" t="inlineStr">
        <is>
          <t>English for Academic Purposes I</t>
        </is>
      </c>
      <c r="H32" s="487" t="inlineStr">
        <is>
          <t xml:space="preserve"> Software Systems Analysis and Design (lab)</t>
        </is>
      </c>
      <c r="I32" s="273" t="inlineStr">
        <is>
          <t>English for Academic Purposes I</t>
        </is>
      </c>
      <c r="J32" s="487" t="inlineStr">
        <is>
          <t xml:space="preserve"> Software Systems Analysis and Design (lab)</t>
        </is>
      </c>
      <c r="K32" s="273" t="inlineStr">
        <is>
          <t>English for Academic Purposes I</t>
        </is>
      </c>
      <c r="L32" s="242" t="n"/>
      <c r="M32" s="242" t="n"/>
      <c r="N32" s="242" t="n"/>
      <c r="O32" s="242" t="n"/>
      <c r="P32" s="242" t="n"/>
      <c r="Q32" s="242" t="n"/>
      <c r="R32" s="242" t="n"/>
      <c r="S32" s="242" t="n"/>
      <c r="T32" s="242" t="n"/>
      <c r="U32" s="242" t="n"/>
      <c r="V32" s="242" t="n"/>
      <c r="W32" s="242" t="n"/>
      <c r="X32" s="242" t="n"/>
      <c r="Y32" s="242" t="n"/>
    </row>
    <row r="33" ht="74.25" customHeight="1" s="1315">
      <c r="A33" t="inlineStr">
        <is>
          <t>14:20-15:50</t>
        </is>
      </c>
      <c r="B33" s="283" t="inlineStr">
        <is>
          <t>Fahima Mokhtari</t>
        </is>
      </c>
      <c r="C33" s="282" t="inlineStr">
        <is>
          <t xml:space="preserve">Gelvanovsky,Kruglova,Rednikova,Melnikova, 
Saduov, Marouf 
</t>
        </is>
      </c>
      <c r="D33" s="467" t="n"/>
      <c r="E33" s="282" t="inlineStr">
        <is>
          <t xml:space="preserve">Gelvanovsky,Kruglova,Rednikova,Melnikova, 
Saduov, Marouf 
</t>
        </is>
      </c>
      <c r="F33" s="284" t="inlineStr">
        <is>
          <t>Marina Lisnichenko</t>
        </is>
      </c>
      <c r="G33" s="282" t="inlineStr">
        <is>
          <t xml:space="preserve">Gelvanovsky,Kruglova,Rednikova,Melnikova, 
Saduov, Marouf 
</t>
        </is>
      </c>
      <c r="H33" s="284" t="inlineStr">
        <is>
          <t>Daniel Elambo Atonge</t>
        </is>
      </c>
      <c r="I33" s="282" t="inlineStr">
        <is>
          <t xml:space="preserve">Gelvanovsky,Kruglova,Rednikova,Melnikova, 
Saduov, Marouf 
</t>
        </is>
      </c>
      <c r="J33" s="284" t="inlineStr">
        <is>
          <t>Sinan Ibrahim</t>
        </is>
      </c>
      <c r="K33" s="282" t="inlineStr">
        <is>
          <t xml:space="preserve">Gelvanovsky,Kruglova,Rednikova,Melnikova, 
Saduov, Marouf 
</t>
        </is>
      </c>
      <c r="L33" s="242" t="n"/>
      <c r="M33" s="242" t="n"/>
      <c r="N33" s="242" t="n"/>
      <c r="O33" s="242" t="n"/>
      <c r="P33" s="242" t="n"/>
      <c r="Q33" s="242" t="n"/>
      <c r="R33" s="242" t="n"/>
      <c r="S33" s="242" t="n"/>
      <c r="T33" s="242" t="n"/>
      <c r="U33" s="242" t="n"/>
      <c r="V33" s="242" t="n"/>
      <c r="W33" s="242" t="n"/>
      <c r="X33" s="242" t="n"/>
      <c r="Y33" s="242" t="n"/>
    </row>
    <row r="34" ht="29.25" customHeight="1" s="1315">
      <c r="A34" t="inlineStr">
        <is>
          <t>14:20-15:50</t>
        </is>
      </c>
      <c r="B34" s="499" t="n">
        <v>303</v>
      </c>
      <c r="C34" s="289" t="inlineStr">
        <is>
          <t>105/314/313/318/320/421</t>
        </is>
      </c>
      <c r="D34" s="1157" t="n"/>
      <c r="E34" s="289" t="inlineStr">
        <is>
          <t>105/314/313/318/320/421</t>
        </is>
      </c>
      <c r="F34" s="499" t="n">
        <v>300</v>
      </c>
      <c r="G34" s="289" t="inlineStr">
        <is>
          <t>105/314/313/318/320/421</t>
        </is>
      </c>
      <c r="H34" s="499" t="n">
        <v>301</v>
      </c>
      <c r="I34" s="289" t="inlineStr">
        <is>
          <t>105/314/313/318/320/421</t>
        </is>
      </c>
      <c r="J34" s="499" t="n">
        <v>106</v>
      </c>
      <c r="K34" s="289" t="inlineStr">
        <is>
          <t>105/314/313/318/320/421</t>
        </is>
      </c>
      <c r="L34" s="242" t="n"/>
      <c r="M34" s="242" t="n"/>
      <c r="N34" s="242" t="n"/>
      <c r="O34" s="242" t="n"/>
      <c r="P34" s="242" t="n"/>
      <c r="Q34" s="242" t="n"/>
      <c r="R34" s="242" t="n"/>
      <c r="S34" s="242" t="n"/>
      <c r="T34" s="242" t="n"/>
      <c r="U34" s="242" t="n"/>
      <c r="V34" s="242" t="n"/>
      <c r="W34" s="242" t="n"/>
      <c r="X34" s="242" t="n"/>
      <c r="Y34" s="242" t="n"/>
    </row>
    <row r="35">
      <c r="A35" s="1353" t="inlineStr">
        <is>
          <t>16:00-17:30</t>
        </is>
      </c>
      <c r="B35" s="273" t="inlineStr">
        <is>
          <t>English for Academic Purposes I</t>
        </is>
      </c>
      <c r="C35" s="273" t="inlineStr">
        <is>
          <t>English for Academic Purposes I</t>
        </is>
      </c>
      <c r="D35" s="273" t="inlineStr">
        <is>
          <t>English for Academic Purposes I</t>
        </is>
      </c>
      <c r="E35" s="273" t="inlineStr">
        <is>
          <t>English for Academic Purposes I</t>
        </is>
      </c>
      <c r="F35" s="273" t="inlineStr">
        <is>
          <t>English for Academic Purposes I</t>
        </is>
      </c>
      <c r="G35" s="273" t="inlineStr">
        <is>
          <t>English for Academic Purposes I</t>
        </is>
      </c>
      <c r="H35" s="273" t="inlineStr">
        <is>
          <t>English for Academic Purposes I</t>
        </is>
      </c>
      <c r="I35" s="273" t="inlineStr">
        <is>
          <t>English for Academic Purposes I</t>
        </is>
      </c>
      <c r="J35" s="273" t="inlineStr">
        <is>
          <t>English for Academic Purposes I</t>
        </is>
      </c>
      <c r="K35" s="273" t="inlineStr">
        <is>
          <t>English for Academic Purposes I</t>
        </is>
      </c>
      <c r="L35" s="242" t="n"/>
      <c r="M35" s="242" t="n"/>
      <c r="N35" s="242" t="n"/>
      <c r="O35" s="242" t="n"/>
      <c r="P35" s="242" t="n"/>
      <c r="Q35" s="242" t="n"/>
      <c r="R35" s="242" t="n"/>
      <c r="S35" s="242" t="n"/>
      <c r="T35" s="242" t="n"/>
      <c r="U35" s="242" t="n"/>
      <c r="V35" s="242" t="n"/>
      <c r="W35" s="242" t="n"/>
      <c r="X35" s="242" t="n"/>
      <c r="Y35" s="242" t="n"/>
    </row>
    <row r="36" ht="47.25" customHeight="1" s="1315">
      <c r="A36" t="inlineStr">
        <is>
          <t>16:00-17:30</t>
        </is>
      </c>
      <c r="B36" s="282" t="inlineStr">
        <is>
          <t xml:space="preserve">Gelvanovsky,Kruglova,Rednikova,Melnikova, 
Saduov, Marouf 
</t>
        </is>
      </c>
      <c r="C36" s="282" t="inlineStr">
        <is>
          <t xml:space="preserve">Gelvanovsky,Kruglova,Rednikova,Melnikova, 
Saduov, Marouf 
</t>
        </is>
      </c>
      <c r="D36" s="282" t="inlineStr">
        <is>
          <t xml:space="preserve">Gelvanovsky,Kruglova,Rednikova,Melnikova, 
Saduov, Marouf 
</t>
        </is>
      </c>
      <c r="E36" s="282" t="inlineStr">
        <is>
          <t xml:space="preserve">Gelvanovsky,Kruglova,Rednikova,Melnikova, 
Saduov, Marouf 
</t>
        </is>
      </c>
      <c r="F36" s="282" t="inlineStr">
        <is>
          <t xml:space="preserve">Gelvanovsky,Kruglova,Rednikova,Melnikova, 
Saduov, Marouf 
</t>
        </is>
      </c>
      <c r="G36" s="282" t="inlineStr">
        <is>
          <t xml:space="preserve">Gelvanovsky,Kruglova,Rednikova,Melnikova, 
Saduov, Marouf 
</t>
        </is>
      </c>
      <c r="H36" s="282" t="inlineStr">
        <is>
          <t xml:space="preserve">Gelvanovsky,Kruglova,Rednikova,Melnikova, 
Saduov, Marouf 
</t>
        </is>
      </c>
      <c r="I36" s="282" t="inlineStr">
        <is>
          <t xml:space="preserve">Gelvanovsky,Kruglova,Rednikova,Melnikova, 
Saduov, Marouf 
</t>
        </is>
      </c>
      <c r="J36" s="282" t="inlineStr">
        <is>
          <t xml:space="preserve">Gelvanovsky,Kruglova,Rednikova,Melnikova, 
Saduov, Marouf 
</t>
        </is>
      </c>
      <c r="K36" s="282" t="inlineStr">
        <is>
          <t xml:space="preserve">Gelvanovsky,Kruglova,Rednikova,Melnikova, 
Saduov, Marouf 
</t>
        </is>
      </c>
      <c r="L36" s="242" t="n"/>
      <c r="M36" s="242" t="n"/>
      <c r="N36" s="242" t="n"/>
      <c r="O36" s="242" t="n"/>
      <c r="P36" s="242" t="n"/>
      <c r="Q36" s="242" t="n"/>
      <c r="R36" s="242" t="n"/>
      <c r="S36" s="242" t="n"/>
      <c r="T36" s="242" t="n"/>
      <c r="U36" s="242" t="n"/>
      <c r="V36" s="242" t="n"/>
      <c r="W36" s="242" t="n"/>
      <c r="X36" s="242" t="n"/>
      <c r="Y36" s="242" t="n"/>
    </row>
    <row r="37">
      <c r="A37" t="inlineStr">
        <is>
          <t>16:00-17:30</t>
        </is>
      </c>
      <c r="B37" s="289" t="inlineStr">
        <is>
          <t>105/314/313/318/320/421</t>
        </is>
      </c>
      <c r="C37" s="289" t="inlineStr">
        <is>
          <t>105/314/313/318/320/421</t>
        </is>
      </c>
      <c r="D37" s="289" t="inlineStr">
        <is>
          <t>105/314/313/318/320/421</t>
        </is>
      </c>
      <c r="E37" s="289" t="inlineStr">
        <is>
          <t>105/314/313/318/320/421</t>
        </is>
      </c>
      <c r="F37" s="289" t="inlineStr">
        <is>
          <t>105/314/313/318/320/421</t>
        </is>
      </c>
      <c r="G37" s="289" t="inlineStr">
        <is>
          <t>105/314/313/318/320/421</t>
        </is>
      </c>
      <c r="H37" s="289" t="inlineStr">
        <is>
          <t>105/314/313/318/320/421</t>
        </is>
      </c>
      <c r="I37" s="289" t="inlineStr">
        <is>
          <t>105/314/313/318/320/421</t>
        </is>
      </c>
      <c r="J37" s="289" t="inlineStr">
        <is>
          <t>105/314/313/318/320/421</t>
        </is>
      </c>
      <c r="K37" s="289" t="inlineStr">
        <is>
          <t>105/314/313/318/320/421</t>
        </is>
      </c>
      <c r="L37" s="242" t="n"/>
      <c r="M37" s="242" t="n"/>
      <c r="N37" s="242" t="n"/>
      <c r="O37" s="242" t="n"/>
      <c r="P37" s="242" t="n"/>
      <c r="Q37" s="242" t="n"/>
      <c r="R37" s="242" t="n"/>
      <c r="S37" s="242" t="n"/>
      <c r="T37" s="242" t="n"/>
      <c r="U37" s="242" t="n"/>
      <c r="V37" s="242" t="n"/>
      <c r="W37" s="242" t="n"/>
      <c r="X37" s="242" t="n"/>
      <c r="Y37" s="242" t="n"/>
    </row>
    <row r="38">
      <c r="A38" s="1353" t="inlineStr">
        <is>
          <t>17:40-19:10</t>
        </is>
      </c>
      <c r="B38" s="1350" t="n"/>
      <c r="C38" s="1351" t="n"/>
      <c r="D38" s="1351" t="n"/>
      <c r="E38" s="1351" t="n"/>
      <c r="F38" s="1351" t="n"/>
      <c r="G38" s="1352" t="n"/>
      <c r="H38" s="196" t="n"/>
      <c r="I38" s="882" t="n"/>
      <c r="J38" s="590" t="n"/>
      <c r="K38" s="741" t="n"/>
      <c r="L38" s="242" t="n"/>
      <c r="M38" s="242" t="n"/>
      <c r="N38" s="242" t="n"/>
      <c r="O38" s="242" t="n"/>
      <c r="P38" s="242" t="n"/>
      <c r="Q38" s="242" t="n"/>
      <c r="R38" s="242" t="n"/>
      <c r="S38" s="242" t="n"/>
      <c r="T38" s="242" t="n"/>
      <c r="U38" s="242" t="n"/>
      <c r="V38" s="242" t="n"/>
      <c r="W38" s="242" t="n"/>
      <c r="X38" s="242" t="n"/>
      <c r="Y38" s="242" t="n"/>
    </row>
    <row r="39">
      <c r="A39" t="inlineStr">
        <is>
          <t>17:40-19:10</t>
        </is>
      </c>
      <c r="H39" s="590" t="n"/>
      <c r="J39" s="590" t="n"/>
      <c r="K39" s="741" t="n"/>
      <c r="L39" s="242" t="n"/>
      <c r="M39" s="242" t="n"/>
      <c r="N39" s="242" t="n"/>
      <c r="O39" s="242" t="n"/>
      <c r="P39" s="242" t="n"/>
      <c r="Q39" s="242" t="n"/>
      <c r="R39" s="242" t="n"/>
      <c r="S39" s="242" t="n"/>
      <c r="T39" s="242" t="n"/>
      <c r="U39" s="242" t="n"/>
      <c r="V39" s="242" t="n"/>
      <c r="W39" s="242" t="n"/>
      <c r="X39" s="242" t="n"/>
      <c r="Y39" s="242" t="n"/>
    </row>
    <row r="40">
      <c r="A40" t="inlineStr">
        <is>
          <t>17:40-19:10</t>
        </is>
      </c>
      <c r="H40" s="741" t="n"/>
      <c r="J40" s="741" t="n"/>
      <c r="K40" s="741" t="n"/>
      <c r="L40" s="242" t="n"/>
      <c r="M40" s="242" t="n"/>
      <c r="N40" s="242" t="n"/>
      <c r="O40" s="242" t="n"/>
      <c r="P40" s="242" t="n"/>
      <c r="Q40" s="242" t="n"/>
      <c r="R40" s="242" t="n"/>
      <c r="S40" s="242" t="n"/>
      <c r="T40" s="242" t="n"/>
      <c r="U40" s="242" t="n"/>
      <c r="V40" s="242" t="n"/>
      <c r="W40" s="242" t="n"/>
      <c r="X40" s="242" t="n"/>
      <c r="Y40" s="242" t="n"/>
    </row>
    <row r="41">
      <c r="A41" s="711" t="inlineStr">
        <is>
          <t>WEDNESDAY</t>
        </is>
      </c>
      <c r="B41" s="1354" t="n"/>
      <c r="J41" s="333" t="n"/>
      <c r="K41" s="759" t="n"/>
      <c r="L41" s="242" t="n"/>
      <c r="M41" s="242" t="n"/>
      <c r="N41" s="242" t="n"/>
      <c r="O41" s="242" t="n"/>
      <c r="P41" s="242" t="n"/>
      <c r="Q41" s="242" t="n"/>
      <c r="R41" s="242" t="n"/>
      <c r="S41" s="242" t="n"/>
      <c r="T41" s="242" t="n"/>
      <c r="U41" s="242" t="n"/>
      <c r="V41" s="242" t="n"/>
      <c r="W41" s="242" t="n"/>
      <c r="X41" s="242" t="n"/>
      <c r="Y41" s="242" t="n"/>
    </row>
    <row r="42">
      <c r="A42" s="1353" t="inlineStr">
        <is>
          <t>09:00-10:30</t>
        </is>
      </c>
      <c r="B42" s="1355" t="n"/>
      <c r="L42" s="713" t="n"/>
      <c r="M42" s="713" t="n"/>
      <c r="N42" s="713" t="n"/>
      <c r="O42" s="713" t="n"/>
      <c r="P42" s="713" t="n"/>
      <c r="Q42" s="713" t="n"/>
      <c r="R42" s="713" t="n"/>
      <c r="S42" s="713" t="n"/>
      <c r="T42" s="713" t="n"/>
      <c r="U42" s="713" t="n"/>
      <c r="V42" s="713" t="n"/>
      <c r="W42" s="713" t="n"/>
      <c r="X42" s="713" t="n"/>
      <c r="Y42" s="713" t="n"/>
    </row>
    <row r="43">
      <c r="A43" t="inlineStr">
        <is>
          <t>09:00-10:30</t>
        </is>
      </c>
      <c r="B43" s="536" t="inlineStr">
        <is>
          <t>Elective courses on Physical Education</t>
        </is>
      </c>
      <c r="C43" t="inlineStr">
        <is>
          <t>Elective courses on Physical Education</t>
        </is>
      </c>
      <c r="D43" t="inlineStr">
        <is>
          <t>Elective courses on Physical Education</t>
        </is>
      </c>
      <c r="E43" t="inlineStr">
        <is>
          <t>Elective courses on Physical Education</t>
        </is>
      </c>
      <c r="F43" t="inlineStr">
        <is>
          <t>Elective courses on Physical Education</t>
        </is>
      </c>
      <c r="G43" t="inlineStr">
        <is>
          <t>Elective courses on Physical Education</t>
        </is>
      </c>
      <c r="H43" t="inlineStr">
        <is>
          <t>Elective courses on Physical Education</t>
        </is>
      </c>
      <c r="I43" t="inlineStr">
        <is>
          <t>Elective courses on Physical Education</t>
        </is>
      </c>
      <c r="J43" t="inlineStr">
        <is>
          <t>Elective courses on Physical Education</t>
        </is>
      </c>
      <c r="K43" t="inlineStr">
        <is>
          <t>Elective courses on Physical Education</t>
        </is>
      </c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</row>
    <row r="44" ht="15.75" customHeight="1" s="1315">
      <c r="A44" t="inlineStr">
        <is>
          <t>09:00-10:30</t>
        </is>
      </c>
      <c r="B44" s="559" t="n"/>
      <c r="L44" s="242" t="n"/>
      <c r="M44" s="242" t="n"/>
      <c r="N44" s="242" t="n"/>
      <c r="O44" s="242" t="n"/>
      <c r="P44" s="242" t="n"/>
      <c r="Q44" s="242" t="n"/>
      <c r="R44" s="242" t="n"/>
      <c r="S44" s="242" t="n"/>
      <c r="T44" s="242" t="n"/>
      <c r="U44" s="242" t="n"/>
      <c r="V44" s="242" t="n"/>
      <c r="W44" s="242" t="n"/>
      <c r="X44" s="242" t="n"/>
      <c r="Y44" s="242" t="n"/>
    </row>
    <row r="45" ht="16.5" customHeight="1" s="1315">
      <c r="A45" s="1353" t="inlineStr">
        <is>
          <t>10:40-12:10</t>
        </is>
      </c>
      <c r="B45" s="1356" t="inlineStr">
        <is>
          <t>Theoretical Computer Science (lec)</t>
        </is>
      </c>
      <c r="C45" t="inlineStr">
        <is>
          <t>Theoretical Computer Science (lec)</t>
        </is>
      </c>
      <c r="D45" t="inlineStr">
        <is>
          <t>Theoretical Computer Science (lec)</t>
        </is>
      </c>
      <c r="E45" t="inlineStr">
        <is>
          <t>Theoretical Computer Science (lec)</t>
        </is>
      </c>
      <c r="F45" t="inlineStr">
        <is>
          <t>Theoretical Computer Science (lec)</t>
        </is>
      </c>
      <c r="G45" t="inlineStr">
        <is>
          <t>Theoretical Computer Science (lec)</t>
        </is>
      </c>
      <c r="H45" t="inlineStr">
        <is>
          <t>Theoretical Computer Science (lec)</t>
        </is>
      </c>
      <c r="I45" t="inlineStr">
        <is>
          <t>Theoretical Computer Science (lec)</t>
        </is>
      </c>
      <c r="J45" t="inlineStr">
        <is>
          <t>Theoretical Computer Science (lec)</t>
        </is>
      </c>
      <c r="K45" t="inlineStr">
        <is>
          <t>Theoretical Computer Science (lec)</t>
        </is>
      </c>
      <c r="L45" s="713" t="n"/>
      <c r="M45" s="713" t="n"/>
      <c r="N45" s="713" t="n"/>
      <c r="O45" s="713" t="n"/>
      <c r="P45" s="713" t="n"/>
      <c r="Q45" s="713" t="n"/>
      <c r="R45" s="713" t="n"/>
      <c r="S45" s="713" t="n"/>
      <c r="T45" s="713" t="n"/>
      <c r="U45" s="713" t="n"/>
      <c r="V45" s="713" t="n"/>
      <c r="W45" s="713" t="n"/>
      <c r="X45" s="713" t="n"/>
      <c r="Y45" s="713" t="n"/>
    </row>
    <row r="46" ht="18" customHeight="1" s="1315">
      <c r="A46" t="inlineStr">
        <is>
          <t>10:40-12:10</t>
        </is>
      </c>
      <c r="B46" s="1359" t="inlineStr">
        <is>
          <t>Manuel Mazzara</t>
        </is>
      </c>
      <c r="C46" t="inlineStr">
        <is>
          <t>Manuel Mazzara</t>
        </is>
      </c>
      <c r="D46" t="inlineStr">
        <is>
          <t>Manuel Mazzara</t>
        </is>
      </c>
      <c r="E46" t="inlineStr">
        <is>
          <t>Manuel Mazzara</t>
        </is>
      </c>
      <c r="F46" t="inlineStr">
        <is>
          <t>Manuel Mazzara</t>
        </is>
      </c>
      <c r="G46" t="inlineStr">
        <is>
          <t>Manuel Mazzara</t>
        </is>
      </c>
      <c r="H46" t="inlineStr">
        <is>
          <t>Manuel Mazzara</t>
        </is>
      </c>
      <c r="I46" t="inlineStr">
        <is>
          <t>Manuel Mazzara</t>
        </is>
      </c>
      <c r="J46" t="inlineStr">
        <is>
          <t>Manuel Mazzara</t>
        </is>
      </c>
      <c r="K46" t="inlineStr">
        <is>
          <t>Manuel Mazzara</t>
        </is>
      </c>
      <c r="L46" s="242" t="n"/>
      <c r="M46" s="242" t="n"/>
      <c r="N46" s="242" t="n"/>
      <c r="O46" s="242" t="n"/>
      <c r="P46" s="242" t="n"/>
      <c r="Q46" s="242" t="n"/>
      <c r="R46" s="242" t="n"/>
      <c r="S46" s="242" t="n"/>
      <c r="T46" s="242" t="n"/>
      <c r="U46" s="242" t="n"/>
      <c r="V46" s="242" t="n"/>
      <c r="W46" s="242" t="n"/>
      <c r="X46" s="242" t="n"/>
      <c r="Y46" s="242" t="n"/>
    </row>
    <row r="47" ht="15.75" customHeight="1" s="1315">
      <c r="A47" t="inlineStr">
        <is>
          <t>10:40-12:10</t>
        </is>
      </c>
      <c r="B47" s="1361" t="n">
        <v>108</v>
      </c>
      <c r="C47" t="n">
        <v>108</v>
      </c>
      <c r="D47" t="n">
        <v>108</v>
      </c>
      <c r="E47" t="n">
        <v>108</v>
      </c>
      <c r="F47" t="n">
        <v>108</v>
      </c>
      <c r="G47" t="n">
        <v>108</v>
      </c>
      <c r="H47" t="n">
        <v>108</v>
      </c>
      <c r="I47" t="n">
        <v>108</v>
      </c>
      <c r="J47" t="n">
        <v>108</v>
      </c>
      <c r="K47" t="n">
        <v>108</v>
      </c>
      <c r="L47" s="242" t="n"/>
      <c r="M47" s="242" t="n"/>
      <c r="N47" s="242" t="n"/>
      <c r="O47" s="242" t="n"/>
      <c r="P47" s="242" t="n"/>
      <c r="Q47" s="242" t="n"/>
      <c r="R47" s="242" t="n"/>
      <c r="S47" s="242" t="n"/>
      <c r="T47" s="242" t="n"/>
      <c r="U47" s="242" t="n"/>
      <c r="V47" s="242" t="n"/>
      <c r="W47" s="242" t="n"/>
      <c r="X47" s="242" t="n"/>
      <c r="Y47" s="242" t="n"/>
    </row>
    <row r="48" ht="32.25" customHeight="1" s="1315">
      <c r="A48" s="1353" t="inlineStr">
        <is>
          <t>12:40-14:10</t>
        </is>
      </c>
      <c r="B48" s="1363" t="inlineStr">
        <is>
          <t xml:space="preserve">
Theoretical Computer Science (tut)</t>
        </is>
      </c>
      <c r="C48" t="inlineStr">
        <is>
          <t xml:space="preserve">
Theoretical Computer Science (tut)</t>
        </is>
      </c>
      <c r="D48" t="inlineStr">
        <is>
          <t xml:space="preserve">
Theoretical Computer Science (tut)</t>
        </is>
      </c>
      <c r="E48" t="inlineStr">
        <is>
          <t xml:space="preserve">
Theoretical Computer Science (tut)</t>
        </is>
      </c>
      <c r="F48" t="inlineStr">
        <is>
          <t xml:space="preserve">
Theoretical Computer Science (tut)</t>
        </is>
      </c>
      <c r="G48" t="inlineStr">
        <is>
          <t xml:space="preserve">
Theoretical Computer Science (tut)</t>
        </is>
      </c>
      <c r="H48" t="inlineStr">
        <is>
          <t xml:space="preserve">
Theoretical Computer Science (tut)</t>
        </is>
      </c>
      <c r="I48" t="inlineStr">
        <is>
          <t xml:space="preserve">
Theoretical Computer Science (tut)</t>
        </is>
      </c>
      <c r="J48" t="inlineStr">
        <is>
          <t xml:space="preserve">
Theoretical Computer Science (tut)</t>
        </is>
      </c>
      <c r="K48" t="inlineStr">
        <is>
          <t xml:space="preserve">
Theoretical Computer Science (tut)</t>
        </is>
      </c>
      <c r="L48" s="713" t="n"/>
      <c r="M48" s="713" t="n"/>
      <c r="N48" s="713" t="n"/>
      <c r="O48" s="713" t="n"/>
      <c r="P48" s="713" t="n"/>
      <c r="Q48" s="713" t="n"/>
      <c r="R48" s="713" t="n"/>
      <c r="S48" s="713" t="n"/>
      <c r="T48" s="713" t="n"/>
      <c r="U48" s="713" t="n"/>
      <c r="V48" s="713" t="n"/>
      <c r="W48" s="713" t="n"/>
      <c r="X48" s="713" t="n"/>
      <c r="Y48" s="713" t="n"/>
    </row>
    <row r="49" ht="18" customHeight="1" s="1315">
      <c r="A49" t="inlineStr">
        <is>
          <t>12:40-14:10</t>
        </is>
      </c>
      <c r="B49" s="1359" t="inlineStr">
        <is>
          <t>Andrey Frolov</t>
        </is>
      </c>
      <c r="C49" t="inlineStr">
        <is>
          <t>Andrey Frolov</t>
        </is>
      </c>
      <c r="D49" t="inlineStr">
        <is>
          <t>Andrey Frolov</t>
        </is>
      </c>
      <c r="E49" t="inlineStr">
        <is>
          <t>Andrey Frolov</t>
        </is>
      </c>
      <c r="F49" t="inlineStr">
        <is>
          <t>Andrey Frolov</t>
        </is>
      </c>
      <c r="G49" t="inlineStr">
        <is>
          <t>Andrey Frolov</t>
        </is>
      </c>
      <c r="H49" t="inlineStr">
        <is>
          <t>Andrey Frolov</t>
        </is>
      </c>
      <c r="I49" t="inlineStr">
        <is>
          <t>Andrey Frolov</t>
        </is>
      </c>
      <c r="J49" t="inlineStr">
        <is>
          <t>Andrey Frolov</t>
        </is>
      </c>
      <c r="K49" t="inlineStr">
        <is>
          <t>Andrey Frolov</t>
        </is>
      </c>
      <c r="L49" s="242" t="n"/>
      <c r="M49" s="242" t="n"/>
      <c r="N49" s="242" t="n"/>
      <c r="O49" s="242" t="n"/>
      <c r="P49" s="242" t="n"/>
      <c r="Q49" s="242" t="n"/>
      <c r="R49" s="242" t="n"/>
      <c r="S49" s="242" t="n"/>
      <c r="T49" s="242" t="n"/>
      <c r="U49" s="242" t="n"/>
      <c r="V49" s="242" t="n"/>
      <c r="W49" s="242" t="n"/>
      <c r="X49" s="242" t="n"/>
      <c r="Y49" s="242" t="n"/>
    </row>
    <row r="50">
      <c r="A50" t="inlineStr">
        <is>
          <t>12:40-14:10</t>
        </is>
      </c>
      <c r="B50" s="1361" t="n">
        <v>108</v>
      </c>
      <c r="C50" t="n">
        <v>108</v>
      </c>
      <c r="D50" t="n">
        <v>108</v>
      </c>
      <c r="E50" t="n">
        <v>108</v>
      </c>
      <c r="F50" t="n">
        <v>108</v>
      </c>
      <c r="G50" t="n">
        <v>108</v>
      </c>
      <c r="H50" t="n">
        <v>108</v>
      </c>
      <c r="I50" t="n">
        <v>108</v>
      </c>
      <c r="J50" t="n">
        <v>108</v>
      </c>
      <c r="K50" t="n">
        <v>108</v>
      </c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</row>
    <row r="51">
      <c r="A51" s="1353" t="inlineStr">
        <is>
          <t>14:20-15:50</t>
        </is>
      </c>
      <c r="B51" s="554" t="n"/>
      <c r="C51" s="374" t="inlineStr">
        <is>
          <t xml:space="preserve">
Theoretical Computer Science (lab)                                                   </t>
        </is>
      </c>
      <c r="D51" s="554" t="n"/>
      <c r="E51" s="374" t="inlineStr">
        <is>
          <t xml:space="preserve">Theoretical Computer Science (lab)                                                   </t>
        </is>
      </c>
      <c r="F51" s="122" t="inlineStr">
        <is>
          <t>Mathematical Analysis II (lab)</t>
        </is>
      </c>
      <c r="G51" s="374" t="inlineStr">
        <is>
          <t xml:space="preserve">Theoretical Computer Science (lab)                                                   </t>
        </is>
      </c>
      <c r="H51" s="554" t="n"/>
      <c r="I51" s="564" t="inlineStr">
        <is>
          <t xml:space="preserve">Theoretical Computer Science (lab)                                                   </t>
        </is>
      </c>
      <c r="J51" s="554" t="n"/>
      <c r="K51" s="554" t="n"/>
      <c r="L51" s="713" t="n"/>
      <c r="M51" s="713" t="n"/>
      <c r="N51" s="713" t="n"/>
      <c r="O51" s="713" t="n"/>
      <c r="P51" s="713" t="n"/>
      <c r="Q51" s="713" t="n"/>
      <c r="R51" s="713" t="n"/>
      <c r="S51" s="713" t="n"/>
      <c r="T51" s="713" t="n"/>
      <c r="U51" s="713" t="n"/>
      <c r="V51" s="713" t="n"/>
      <c r="W51" s="713" t="n"/>
      <c r="X51" s="713" t="n"/>
      <c r="Y51" s="713" t="n"/>
    </row>
    <row r="52">
      <c r="A52" t="inlineStr">
        <is>
          <t>14:20-15:50</t>
        </is>
      </c>
      <c r="B52" s="358" t="n"/>
      <c r="C52" s="385" t="inlineStr">
        <is>
          <t>Andrey Frolov</t>
        </is>
      </c>
      <c r="D52" s="358" t="n"/>
      <c r="E52" s="385" t="inlineStr">
        <is>
          <t>Munir Makhmutov</t>
        </is>
      </c>
      <c r="F52" s="135" t="inlineStr">
        <is>
          <t>Ramil Nasibullin</t>
        </is>
      </c>
      <c r="G52" s="385" t="inlineStr">
        <is>
          <t>Al Badr Amer</t>
        </is>
      </c>
      <c r="H52" s="358" t="n"/>
      <c r="I52" s="386" t="inlineStr">
        <is>
          <t>Rustam Lukmanov</t>
        </is>
      </c>
      <c r="J52" s="171" t="n"/>
      <c r="K52" s="467" t="n"/>
      <c r="L52" s="242" t="n"/>
      <c r="M52" s="242" t="n"/>
      <c r="N52" s="242" t="n"/>
      <c r="O52" s="242" t="n"/>
      <c r="P52" s="242" t="n"/>
      <c r="Q52" s="242" t="n"/>
      <c r="R52" s="242" t="n"/>
      <c r="S52" s="242" t="n"/>
      <c r="T52" s="242" t="n"/>
      <c r="U52" s="242" t="n"/>
      <c r="V52" s="242" t="n"/>
      <c r="W52" s="242" t="n"/>
      <c r="X52" s="242" t="n"/>
      <c r="Y52" s="242" t="n"/>
    </row>
    <row r="53">
      <c r="A53" t="inlineStr">
        <is>
          <t>14:20-15:50</t>
        </is>
      </c>
      <c r="B53" s="1157" t="n"/>
      <c r="C53" s="396" t="n">
        <v>321</v>
      </c>
      <c r="D53" s="1157" t="n"/>
      <c r="E53" s="396" t="n">
        <v>318</v>
      </c>
      <c r="F53" s="149" t="n">
        <v>421</v>
      </c>
      <c r="G53" s="396" t="n">
        <v>312</v>
      </c>
      <c r="H53" s="1157" t="n"/>
      <c r="I53" s="663" t="n">
        <v>320</v>
      </c>
      <c r="J53" s="1157" t="n"/>
      <c r="K53" s="1157" t="n"/>
      <c r="L53" s="242" t="n"/>
      <c r="M53" s="242" t="n"/>
      <c r="N53" s="242" t="n"/>
      <c r="O53" s="242" t="n"/>
      <c r="P53" s="242" t="n"/>
      <c r="Q53" s="242" t="n"/>
      <c r="R53" s="242" t="n"/>
      <c r="S53" s="242" t="n"/>
      <c r="T53" s="242" t="n"/>
      <c r="U53" s="242" t="n"/>
      <c r="V53" s="242" t="n"/>
      <c r="W53" s="242" t="n"/>
      <c r="X53" s="242" t="n"/>
      <c r="Y53" s="242" t="n"/>
    </row>
    <row r="54">
      <c r="A54" s="1353" t="inlineStr">
        <is>
          <t>16:00-17:30</t>
        </is>
      </c>
      <c r="B54" s="374" t="inlineStr">
        <is>
          <t xml:space="preserve">
Theoretical Computer Science (lab)                                                   </t>
        </is>
      </c>
      <c r="C54" s="554" t="n"/>
      <c r="D54" s="374" t="inlineStr">
        <is>
          <t xml:space="preserve">Theoretical Computer Science (lab)                                                   </t>
        </is>
      </c>
      <c r="E54" s="122" t="inlineStr">
        <is>
          <t>Mathematical Analysis II (lab)</t>
        </is>
      </c>
      <c r="F54" s="374" t="inlineStr">
        <is>
          <t xml:space="preserve">Theoretical Computer Science (lab)                                                   </t>
        </is>
      </c>
      <c r="G54" s="181" t="inlineStr">
        <is>
          <t xml:space="preserve">Analytical Geometry and Linear Algebra II   (lab) </t>
        </is>
      </c>
      <c r="H54" s="374" t="inlineStr">
        <is>
          <t xml:space="preserve">Theoretical Computer Science (lab)                                                   </t>
        </is>
      </c>
      <c r="I54" s="554" t="n"/>
      <c r="J54" s="554" t="n"/>
      <c r="K54" s="554" t="n"/>
      <c r="L54" s="242" t="n"/>
      <c r="M54" s="242" t="n"/>
      <c r="N54" s="242" t="n"/>
      <c r="O54" s="242" t="n"/>
      <c r="P54" s="242" t="n"/>
      <c r="Q54" s="242" t="n"/>
      <c r="R54" s="242" t="n"/>
      <c r="S54" s="242" t="n"/>
      <c r="T54" s="242" t="n"/>
      <c r="U54" s="242" t="n"/>
      <c r="V54" s="242" t="n"/>
      <c r="W54" s="242" t="n"/>
      <c r="X54" s="242" t="n"/>
      <c r="Y54" s="242" t="n"/>
    </row>
    <row r="55" ht="18.75" customHeight="1" s="1315">
      <c r="A55" t="inlineStr">
        <is>
          <t>16:00-17:30</t>
        </is>
      </c>
      <c r="B55" s="385" t="inlineStr">
        <is>
          <t>Andrey Frolov</t>
        </is>
      </c>
      <c r="C55" s="358" t="n"/>
      <c r="D55" s="385" t="inlineStr">
        <is>
          <t>Munir Makhmutov</t>
        </is>
      </c>
      <c r="E55" s="135" t="inlineStr">
        <is>
          <t>Ramil Nasibullin</t>
        </is>
      </c>
      <c r="F55" s="385" t="inlineStr">
        <is>
          <t>Al Badr Amer</t>
        </is>
      </c>
      <c r="G55" s="407" t="inlineStr">
        <is>
          <t>Oleg Bulichev</t>
        </is>
      </c>
      <c r="H55" s="385" t="inlineStr">
        <is>
          <t>Rustam Lukmanov</t>
        </is>
      </c>
      <c r="I55" s="358" t="n"/>
      <c r="J55" s="171" t="n"/>
      <c r="K55" s="467" t="n"/>
      <c r="L55" s="242" t="n"/>
      <c r="M55" s="242" t="n"/>
      <c r="N55" s="242" t="n"/>
      <c r="O55" s="242" t="n"/>
      <c r="P55" s="242" t="n"/>
      <c r="Q55" s="242" t="n"/>
      <c r="R55" s="242" t="n"/>
      <c r="S55" s="242" t="n"/>
      <c r="T55" s="242" t="n"/>
      <c r="U55" s="242" t="n"/>
      <c r="V55" s="242" t="n"/>
      <c r="W55" s="242" t="n"/>
      <c r="X55" s="242" t="n"/>
      <c r="Y55" s="242" t="n"/>
    </row>
    <row r="56">
      <c r="A56" t="inlineStr">
        <is>
          <t>16:00-17:30</t>
        </is>
      </c>
      <c r="B56" s="396" t="n">
        <v>321</v>
      </c>
      <c r="C56" s="1157" t="n"/>
      <c r="D56" s="396" t="n">
        <v>318</v>
      </c>
      <c r="E56" s="149" t="n">
        <v>421</v>
      </c>
      <c r="F56" s="396" t="n">
        <v>312</v>
      </c>
      <c r="G56" s="411" t="n">
        <v>303</v>
      </c>
      <c r="H56" s="396" t="n">
        <v>320</v>
      </c>
      <c r="I56" s="1157" t="n"/>
      <c r="J56" s="1157" t="n"/>
      <c r="K56" s="1157" t="n"/>
      <c r="L56" s="242" t="n"/>
      <c r="M56" s="242" t="n"/>
      <c r="N56" s="242" t="n"/>
      <c r="O56" s="242" t="n"/>
      <c r="P56" s="242" t="n"/>
      <c r="Q56" s="242" t="n"/>
      <c r="R56" s="242" t="n"/>
      <c r="S56" s="242" t="n"/>
      <c r="T56" s="242" t="n"/>
      <c r="U56" s="242" t="n"/>
      <c r="V56" s="242" t="n"/>
      <c r="W56" s="242" t="n"/>
      <c r="X56" s="242" t="n"/>
      <c r="Y56" s="242" t="n"/>
    </row>
    <row r="57">
      <c r="A57" s="761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B57" s="918" t="n"/>
      <c r="J57" s="573" t="n"/>
      <c r="K57" s="573" t="n"/>
      <c r="L57" s="242" t="n"/>
      <c r="M57" s="242" t="n"/>
      <c r="N57" s="242" t="n"/>
      <c r="O57" s="242" t="n"/>
      <c r="P57" s="242" t="n"/>
      <c r="Q57" s="242" t="n"/>
      <c r="R57" s="242" t="n"/>
      <c r="S57" s="242" t="n"/>
      <c r="T57" s="242" t="n"/>
      <c r="U57" s="242" t="n"/>
      <c r="V57" s="242" t="n"/>
      <c r="W57" s="242" t="n"/>
      <c r="X57" s="242" t="n"/>
      <c r="Y57" s="242" t="n"/>
    </row>
    <row r="58">
      <c r="A58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B58" s="918" t="n"/>
      <c r="J58" s="573" t="n"/>
      <c r="K58" s="573" t="n"/>
      <c r="L58" s="242" t="n"/>
      <c r="M58" s="242" t="n"/>
      <c r="N58" s="242" t="n"/>
      <c r="O58" s="242" t="n"/>
      <c r="P58" s="242" t="n"/>
      <c r="Q58" s="242" t="n"/>
      <c r="R58" s="242" t="n"/>
      <c r="S58" s="242" t="n"/>
      <c r="T58" s="242" t="n"/>
      <c r="U58" s="242" t="n"/>
      <c r="V58" s="242" t="n"/>
      <c r="W58" s="242" t="n"/>
      <c r="X58" s="242" t="n"/>
      <c r="Y58" s="242" t="n"/>
    </row>
    <row r="59">
      <c r="A59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B59" s="878" t="n"/>
      <c r="J59" s="879" t="n"/>
      <c r="K59" s="879" t="n"/>
      <c r="L59" s="242" t="n"/>
      <c r="M59" s="242" t="n"/>
      <c r="N59" s="242" t="n"/>
      <c r="O59" s="242" t="n"/>
      <c r="P59" s="242" t="n"/>
      <c r="Q59" s="242" t="n"/>
      <c r="R59" s="242" t="n"/>
      <c r="S59" s="242" t="n"/>
      <c r="T59" s="242" t="n"/>
      <c r="U59" s="242" t="n"/>
      <c r="V59" s="242" t="n"/>
      <c r="W59" s="242" t="n"/>
      <c r="X59" s="242" t="n"/>
      <c r="Y59" s="242" t="n"/>
    </row>
    <row r="60">
      <c r="A60" s="714" t="inlineStr">
        <is>
          <t>THURSDAY</t>
        </is>
      </c>
      <c r="B60" s="794" t="n"/>
      <c r="J60" s="794" t="n"/>
      <c r="K60" s="794" t="n"/>
      <c r="L60" s="242" t="n"/>
      <c r="M60" s="242" t="n"/>
      <c r="N60" s="242" t="n"/>
      <c r="O60" s="242" t="n"/>
      <c r="P60" s="242" t="n"/>
      <c r="Q60" s="242" t="n"/>
      <c r="R60" s="242" t="n"/>
      <c r="S60" s="242" t="n"/>
      <c r="T60" s="242" t="n"/>
      <c r="U60" s="242" t="n"/>
      <c r="V60" s="242" t="n"/>
      <c r="W60" s="242" t="n"/>
      <c r="X60" s="242" t="n"/>
      <c r="Y60" s="242" t="n"/>
    </row>
    <row r="61" ht="17.25" customHeight="1" s="1315">
      <c r="A61" s="1353" t="inlineStr">
        <is>
          <t>09:00-10:30</t>
        </is>
      </c>
      <c r="B61" s="536" t="n"/>
      <c r="L61" s="242" t="n"/>
      <c r="M61" s="242" t="n"/>
      <c r="N61" s="242" t="n"/>
      <c r="O61" s="242" t="n"/>
      <c r="P61" s="242" t="n"/>
      <c r="Q61" s="242" t="n"/>
      <c r="R61" s="242" t="n"/>
      <c r="S61" s="242" t="n"/>
      <c r="T61" s="242" t="n"/>
      <c r="U61" s="242" t="n"/>
      <c r="V61" s="242" t="n"/>
      <c r="W61" s="242" t="n"/>
      <c r="X61" s="242" t="n"/>
      <c r="Y61" s="242" t="n"/>
    </row>
    <row r="62" ht="16.5" customHeight="1" s="1315">
      <c r="A62" t="inlineStr">
        <is>
          <t>09:00-10:30</t>
        </is>
      </c>
      <c r="B62" s="536" t="inlineStr">
        <is>
          <t>Elective courses on Physical Education</t>
        </is>
      </c>
      <c r="C62" t="inlineStr">
        <is>
          <t>Elective courses on Physical Education</t>
        </is>
      </c>
      <c r="D62" t="inlineStr">
        <is>
          <t>Elective courses on Physical Education</t>
        </is>
      </c>
      <c r="E62" t="inlineStr">
        <is>
          <t>Elective courses on Physical Education</t>
        </is>
      </c>
      <c r="F62" t="inlineStr">
        <is>
          <t>Elective courses on Physical Education</t>
        </is>
      </c>
      <c r="G62" t="inlineStr">
        <is>
          <t>Elective courses on Physical Education</t>
        </is>
      </c>
      <c r="H62" t="inlineStr">
        <is>
          <t>Elective courses on Physical Education</t>
        </is>
      </c>
      <c r="I62" t="inlineStr">
        <is>
          <t>Elective courses on Physical Education</t>
        </is>
      </c>
      <c r="J62" t="inlineStr">
        <is>
          <t>Elective courses on Physical Education</t>
        </is>
      </c>
      <c r="K62" t="inlineStr">
        <is>
          <t>Elective courses on Physical Education</t>
        </is>
      </c>
      <c r="L62" s="242" t="n"/>
      <c r="M62" s="242" t="n"/>
      <c r="N62" s="242" t="n"/>
      <c r="O62" s="242" t="n"/>
      <c r="P62" s="242" t="n"/>
      <c r="Q62" s="242" t="n"/>
      <c r="R62" s="242" t="n"/>
      <c r="S62" s="242" t="n"/>
      <c r="T62" s="242" t="n"/>
      <c r="U62" s="242" t="n"/>
      <c r="V62" s="242" t="n"/>
      <c r="W62" s="242" t="n"/>
      <c r="X62" s="242" t="n"/>
      <c r="Y62" s="242" t="n"/>
    </row>
    <row r="63">
      <c r="A63" t="inlineStr">
        <is>
          <t>09:00-10:30</t>
        </is>
      </c>
      <c r="B63" s="544" t="n"/>
      <c r="L63" s="242" t="n"/>
      <c r="M63" s="242" t="n"/>
      <c r="N63" s="242" t="n"/>
      <c r="O63" s="242" t="n"/>
      <c r="P63" s="242" t="n"/>
      <c r="Q63" s="242" t="n"/>
      <c r="R63" s="242" t="n"/>
      <c r="S63" s="242" t="n"/>
      <c r="T63" s="242" t="n"/>
      <c r="U63" s="242" t="n"/>
      <c r="V63" s="242" t="n"/>
      <c r="W63" s="242" t="n"/>
      <c r="X63" s="242" t="n"/>
      <c r="Y63" s="242" t="n"/>
    </row>
    <row r="64">
      <c r="A64" s="1353" t="inlineStr">
        <is>
          <t>10:40-12:10</t>
        </is>
      </c>
      <c r="B64" s="1365" t="inlineStr">
        <is>
          <t xml:space="preserve">Analytical Geometry and Linear Algebra II (lec) </t>
        </is>
      </c>
      <c r="C64" t="inlineStr">
        <is>
          <t xml:space="preserve">Analytical Geometry and Linear Algebra II (lec) </t>
        </is>
      </c>
      <c r="D64" t="inlineStr">
        <is>
          <t xml:space="preserve">Analytical Geometry and Linear Algebra II (lec) </t>
        </is>
      </c>
      <c r="E64" t="inlineStr">
        <is>
          <t xml:space="preserve">Analytical Geometry and Linear Algebra II (lec) </t>
        </is>
      </c>
      <c r="F64" t="inlineStr">
        <is>
          <t xml:space="preserve">Analytical Geometry and Linear Algebra II (lec) </t>
        </is>
      </c>
      <c r="G64" t="inlineStr">
        <is>
          <t xml:space="preserve">Analytical Geometry and Linear Algebra II (lec) </t>
        </is>
      </c>
      <c r="H64" t="inlineStr">
        <is>
          <t xml:space="preserve">Analytical Geometry and Linear Algebra II (lec) </t>
        </is>
      </c>
      <c r="I64" t="inlineStr">
        <is>
          <t xml:space="preserve">Analytical Geometry and Linear Algebra II (lec) </t>
        </is>
      </c>
      <c r="J64" t="inlineStr">
        <is>
          <t xml:space="preserve">Analytical Geometry and Linear Algebra II (lec) </t>
        </is>
      </c>
      <c r="K64" t="inlineStr">
        <is>
          <t xml:space="preserve">Analytical Geometry and Linear Algebra II (lec) </t>
        </is>
      </c>
      <c r="L64" s="242" t="n"/>
      <c r="M64" s="242" t="n"/>
      <c r="N64" s="242" t="n"/>
      <c r="O64" s="242" t="n"/>
      <c r="P64" s="242" t="n"/>
      <c r="Q64" s="242" t="n"/>
      <c r="R64" s="242" t="n"/>
      <c r="S64" s="242" t="n"/>
      <c r="T64" s="242" t="n"/>
      <c r="U64" s="242" t="n"/>
      <c r="V64" s="242" t="n"/>
      <c r="W64" s="242" t="n"/>
      <c r="X64" s="242" t="n"/>
      <c r="Y64" s="242" t="n"/>
    </row>
    <row r="65">
      <c r="A65" t="inlineStr">
        <is>
          <t>10:40-12:10</t>
        </is>
      </c>
      <c r="B65" s="1368" t="inlineStr">
        <is>
          <t>Yaroslav Kholodov</t>
        </is>
      </c>
      <c r="C65" t="inlineStr">
        <is>
          <t>Yaroslav Kholodov</t>
        </is>
      </c>
      <c r="D65" t="inlineStr">
        <is>
          <t>Yaroslav Kholodov</t>
        </is>
      </c>
      <c r="E65" t="inlineStr">
        <is>
          <t>Yaroslav Kholodov</t>
        </is>
      </c>
      <c r="F65" t="inlineStr">
        <is>
          <t>Yaroslav Kholodov</t>
        </is>
      </c>
      <c r="G65" t="inlineStr">
        <is>
          <t>Yaroslav Kholodov</t>
        </is>
      </c>
      <c r="H65" t="inlineStr">
        <is>
          <t>Yaroslav Kholodov</t>
        </is>
      </c>
      <c r="I65" t="inlineStr">
        <is>
          <t>Yaroslav Kholodov</t>
        </is>
      </c>
      <c r="J65" t="inlineStr">
        <is>
          <t>Yaroslav Kholodov</t>
        </is>
      </c>
      <c r="K65" t="inlineStr">
        <is>
          <t>Yaroslav Kholodov</t>
        </is>
      </c>
      <c r="L65" s="242" t="n"/>
      <c r="M65" s="242" t="n"/>
      <c r="N65" s="242" t="n"/>
      <c r="O65" s="242" t="n"/>
      <c r="P65" s="242" t="n"/>
      <c r="Q65" s="242" t="n"/>
      <c r="R65" s="242" t="n"/>
      <c r="S65" s="242" t="n"/>
      <c r="T65" s="242" t="n"/>
      <c r="U65" s="242" t="n"/>
      <c r="V65" s="242" t="n"/>
      <c r="W65" s="242" t="n"/>
      <c r="X65" s="242" t="n"/>
      <c r="Y65" s="242" t="n"/>
    </row>
    <row r="66">
      <c r="A66" t="inlineStr">
        <is>
          <t>10:40-12:10</t>
        </is>
      </c>
      <c r="B66" s="411" t="n">
        <v>108</v>
      </c>
      <c r="C66" t="n">
        <v>108</v>
      </c>
      <c r="D66" t="n">
        <v>108</v>
      </c>
      <c r="E66" t="n">
        <v>108</v>
      </c>
      <c r="F66" t="n">
        <v>108</v>
      </c>
      <c r="G66" t="n">
        <v>108</v>
      </c>
      <c r="H66" t="n">
        <v>108</v>
      </c>
      <c r="I66" t="n">
        <v>108</v>
      </c>
      <c r="J66" t="n">
        <v>108</v>
      </c>
      <c r="K66" t="n">
        <v>108</v>
      </c>
      <c r="L66" s="242" t="n"/>
      <c r="M66" s="242" t="n"/>
      <c r="N66" s="242" t="n"/>
      <c r="O66" s="242" t="n"/>
      <c r="P66" s="242" t="n"/>
      <c r="Q66" s="242" t="n"/>
      <c r="R66" s="242" t="n"/>
      <c r="S66" s="242" t="n"/>
      <c r="T66" s="242" t="n"/>
      <c r="U66" s="242" t="n"/>
      <c r="V66" s="242" t="n"/>
      <c r="W66" s="242" t="n"/>
      <c r="X66" s="242" t="n"/>
      <c r="Y66" s="242" t="n"/>
    </row>
    <row r="67">
      <c r="A67" s="1353" t="inlineStr">
        <is>
          <t>12:40-14:10</t>
        </is>
      </c>
      <c r="B67" s="1365" t="inlineStr">
        <is>
          <t xml:space="preserve">Analytical Geometry and Linear Algebra II (tut) </t>
        </is>
      </c>
      <c r="C67" t="inlineStr">
        <is>
          <t xml:space="preserve">Analytical Geometry and Linear Algebra II (tut) </t>
        </is>
      </c>
      <c r="D67" t="inlineStr">
        <is>
          <t xml:space="preserve">Analytical Geometry and Linear Algebra II (tut) </t>
        </is>
      </c>
      <c r="E67" t="inlineStr">
        <is>
          <t xml:space="preserve">Analytical Geometry and Linear Algebra II (tut) </t>
        </is>
      </c>
      <c r="F67" t="inlineStr">
        <is>
          <t xml:space="preserve">Analytical Geometry and Linear Algebra II (tut) </t>
        </is>
      </c>
      <c r="G67" t="inlineStr">
        <is>
          <t xml:space="preserve">Analytical Geometry and Linear Algebra II (tut) </t>
        </is>
      </c>
      <c r="H67" t="inlineStr">
        <is>
          <t xml:space="preserve">Analytical Geometry and Linear Algebra II (tut) </t>
        </is>
      </c>
      <c r="I67" t="inlineStr">
        <is>
          <t xml:space="preserve">Analytical Geometry and Linear Algebra II (tut) </t>
        </is>
      </c>
      <c r="J67" t="inlineStr">
        <is>
          <t xml:space="preserve">Analytical Geometry and Linear Algebra II (tut) </t>
        </is>
      </c>
      <c r="K67" t="inlineStr">
        <is>
          <t xml:space="preserve">Analytical Geometry and Linear Algebra II (tut) </t>
        </is>
      </c>
      <c r="L67" s="242" t="n"/>
      <c r="M67" s="242" t="n"/>
      <c r="N67" s="242" t="n"/>
      <c r="O67" s="242" t="n"/>
      <c r="P67" s="242" t="n"/>
      <c r="Q67" s="242" t="n"/>
      <c r="R67" s="242" t="n"/>
      <c r="S67" s="242" t="n"/>
      <c r="T67" s="242" t="n"/>
      <c r="U67" s="242" t="n"/>
      <c r="V67" s="242" t="n"/>
      <c r="W67" s="242" t="n"/>
      <c r="X67" s="242" t="n"/>
      <c r="Y67" s="242" t="n"/>
    </row>
    <row r="68" ht="19.5" customHeight="1" s="1315">
      <c r="A68" t="inlineStr">
        <is>
          <t>12:40-14:10</t>
        </is>
      </c>
      <c r="B68" s="1368" t="inlineStr">
        <is>
          <t>Yaroslav Kholodov</t>
        </is>
      </c>
      <c r="C68" t="inlineStr">
        <is>
          <t>Yaroslav Kholodov</t>
        </is>
      </c>
      <c r="D68" t="inlineStr">
        <is>
          <t>Yaroslav Kholodov</t>
        </is>
      </c>
      <c r="E68" t="inlineStr">
        <is>
          <t>Yaroslav Kholodov</t>
        </is>
      </c>
      <c r="F68" t="inlineStr">
        <is>
          <t>Yaroslav Kholodov</t>
        </is>
      </c>
      <c r="G68" t="inlineStr">
        <is>
          <t>Yaroslav Kholodov</t>
        </is>
      </c>
      <c r="H68" t="inlineStr">
        <is>
          <t>Yaroslav Kholodov</t>
        </is>
      </c>
      <c r="I68" t="inlineStr">
        <is>
          <t>Yaroslav Kholodov</t>
        </is>
      </c>
      <c r="J68" t="inlineStr">
        <is>
          <t>Yaroslav Kholodov</t>
        </is>
      </c>
      <c r="K68" t="inlineStr">
        <is>
          <t>Yaroslav Kholodov</t>
        </is>
      </c>
      <c r="L68" s="242" t="n"/>
      <c r="M68" s="242" t="n"/>
      <c r="N68" s="242" t="n"/>
      <c r="O68" s="242" t="n"/>
      <c r="P68" s="242" t="n"/>
      <c r="Q68" s="242" t="n"/>
      <c r="R68" s="242" t="n"/>
      <c r="S68" s="242" t="n"/>
      <c r="T68" s="242" t="n"/>
      <c r="U68" s="242" t="n"/>
      <c r="V68" s="242" t="n"/>
      <c r="W68" s="242" t="n"/>
      <c r="X68" s="242" t="n"/>
      <c r="Y68" s="242" t="n"/>
    </row>
    <row r="69" ht="19.5" customHeight="1" s="1315">
      <c r="A69" t="inlineStr">
        <is>
          <t>12:40-14:10</t>
        </is>
      </c>
      <c r="B69" s="411" t="n">
        <v>108</v>
      </c>
      <c r="C69" t="n">
        <v>108</v>
      </c>
      <c r="D69" t="n">
        <v>108</v>
      </c>
      <c r="E69" t="n">
        <v>108</v>
      </c>
      <c r="F69" t="n">
        <v>108</v>
      </c>
      <c r="G69" t="n">
        <v>108</v>
      </c>
      <c r="H69" t="n">
        <v>108</v>
      </c>
      <c r="I69" t="n">
        <v>108</v>
      </c>
      <c r="J69" t="n">
        <v>108</v>
      </c>
      <c r="K69" t="n">
        <v>108</v>
      </c>
      <c r="L69" s="242" t="n"/>
      <c r="M69" s="242" t="n"/>
      <c r="N69" s="242" t="n"/>
      <c r="O69" s="242" t="n"/>
      <c r="P69" s="242" t="n"/>
      <c r="Q69" s="242" t="n"/>
      <c r="R69" s="242" t="n"/>
      <c r="S69" s="242" t="n"/>
      <c r="T69" s="242" t="n"/>
      <c r="U69" s="242" t="n"/>
      <c r="V69" s="242" t="n"/>
      <c r="W69" s="242" t="n"/>
      <c r="X69" s="242" t="n"/>
      <c r="Y69" s="242" t="n"/>
    </row>
    <row r="70">
      <c r="A70" s="1353" t="inlineStr">
        <is>
          <t>14:20-15:50</t>
        </is>
      </c>
      <c r="B70" s="181" t="inlineStr">
        <is>
          <t xml:space="preserve">Analytical Geometry and Linear Algebra II   (lab) </t>
        </is>
      </c>
      <c r="C70" s="190" t="n"/>
      <c r="D70" s="554" t="n"/>
      <c r="E70" s="190" t="n"/>
      <c r="F70" s="181" t="inlineStr">
        <is>
          <t xml:space="preserve">Analytical Geometry and Linear Algebra II   (lab) </t>
        </is>
      </c>
      <c r="G70" s="554" t="n"/>
      <c r="H70" s="554" t="n"/>
      <c r="I70" s="122" t="inlineStr">
        <is>
          <t>Mathematical Analysis II (lab)</t>
        </is>
      </c>
      <c r="J70" s="181" t="inlineStr">
        <is>
          <t xml:space="preserve">Analytical Geometry and Linear Algebra II   (lab) </t>
        </is>
      </c>
      <c r="K70" s="374" t="inlineStr">
        <is>
          <t xml:space="preserve">Theoretical Computer Science (lab)                                                   </t>
        </is>
      </c>
      <c r="L70" s="242" t="n"/>
      <c r="M70" s="242" t="n"/>
      <c r="N70" s="242" t="n"/>
      <c r="O70" s="242" t="n"/>
      <c r="P70" s="242" t="n"/>
      <c r="Q70" s="242" t="n"/>
      <c r="R70" s="242" t="n"/>
      <c r="S70" s="242" t="n"/>
      <c r="T70" s="242" t="n"/>
      <c r="U70" s="242" t="n"/>
      <c r="V70" s="242" t="n"/>
      <c r="W70" s="242" t="n"/>
      <c r="X70" s="242" t="n"/>
      <c r="Y70" s="242" t="n"/>
    </row>
    <row r="71">
      <c r="A71" t="inlineStr">
        <is>
          <t>14:20-15:50</t>
        </is>
      </c>
      <c r="B71" s="1043" t="inlineStr">
        <is>
          <t>Ivan Konyukhov</t>
        </is>
      </c>
      <c r="C71" s="306" t="n"/>
      <c r="D71" s="467" t="n"/>
      <c r="E71" s="489" t="n"/>
      <c r="F71" s="490" t="inlineStr">
        <is>
          <t>Oleg Bulichev</t>
        </is>
      </c>
      <c r="G71" s="72" t="n"/>
      <c r="H71" s="70" t="n"/>
      <c r="I71" s="135" t="inlineStr">
        <is>
          <t>Zlata Shchedrikova</t>
        </is>
      </c>
      <c r="J71" s="490" t="inlineStr">
        <is>
          <t>Marchuk Evgeniy</t>
        </is>
      </c>
      <c r="K71" s="105" t="inlineStr">
        <is>
          <t>Andrey Frolov</t>
        </is>
      </c>
      <c r="L71" s="242" t="n"/>
      <c r="M71" s="242" t="n"/>
      <c r="N71" s="242" t="n"/>
      <c r="O71" s="242" t="n"/>
      <c r="P71" s="242" t="n"/>
      <c r="Q71" s="242" t="n"/>
      <c r="R71" s="242" t="n"/>
      <c r="S71" s="242" t="n"/>
      <c r="T71" s="242" t="n"/>
      <c r="U71" s="242" t="n"/>
      <c r="V71" s="242" t="n"/>
      <c r="W71" s="242" t="n"/>
      <c r="X71" s="242" t="n"/>
      <c r="Y71" s="242" t="n"/>
    </row>
    <row r="72">
      <c r="A72" t="inlineStr">
        <is>
          <t>14:20-15:50</t>
        </is>
      </c>
      <c r="B72" s="205" t="n">
        <v>314</v>
      </c>
      <c r="C72" s="333" t="n"/>
      <c r="D72" s="1157" t="n"/>
      <c r="E72" s="333" t="n"/>
      <c r="F72" s="205" t="n">
        <v>303</v>
      </c>
      <c r="G72" s="1157" t="n"/>
      <c r="H72" s="1170" t="n"/>
      <c r="I72" s="149" t="n">
        <v>101</v>
      </c>
      <c r="J72" s="205" t="n">
        <v>320</v>
      </c>
      <c r="K72" s="396" t="n">
        <v>318</v>
      </c>
      <c r="L72" s="242" t="n"/>
      <c r="M72" s="242" t="n"/>
      <c r="N72" s="242" t="n"/>
      <c r="O72" s="242" t="n"/>
      <c r="P72" s="242" t="n"/>
      <c r="Q72" s="242" t="n"/>
      <c r="R72" s="242" t="n"/>
      <c r="S72" s="242" t="n"/>
      <c r="T72" s="242" t="n"/>
      <c r="U72" s="242" t="n"/>
      <c r="V72" s="242" t="n"/>
      <c r="W72" s="242" t="n"/>
      <c r="X72" s="242" t="n"/>
      <c r="Y72" s="242" t="n"/>
    </row>
    <row r="73" ht="37.5" customHeight="1" s="1315">
      <c r="A73" s="1353" t="inlineStr">
        <is>
          <t>16:00-17:30</t>
        </is>
      </c>
      <c r="B73" s="190" t="n"/>
      <c r="C73" s="181" t="inlineStr">
        <is>
          <t xml:space="preserve">Analytical Geometry and Linear Algebra II   (lab) </t>
        </is>
      </c>
      <c r="D73" s="487" t="inlineStr">
        <is>
          <t xml:space="preserve"> Software Systems Analysis and Design (lab)</t>
        </is>
      </c>
      <c r="E73" s="554" t="n"/>
      <c r="F73" s="161" t="n"/>
      <c r="G73" s="554" t="n"/>
      <c r="H73" s="122" t="inlineStr">
        <is>
          <t>Mathematical Analysis II (lab)</t>
        </is>
      </c>
      <c r="I73" s="181" t="inlineStr">
        <is>
          <t xml:space="preserve">Analytical Geometry and Linear Algebra II   (lab) </t>
        </is>
      </c>
      <c r="J73" s="374" t="inlineStr">
        <is>
          <t xml:space="preserve">Theoretical Computer Science (lab)                                                   </t>
        </is>
      </c>
      <c r="K73" s="181" t="inlineStr">
        <is>
          <t xml:space="preserve">Analytical Geometry and Linear Algebra II   (lab) </t>
        </is>
      </c>
      <c r="L73" s="242" t="n"/>
      <c r="M73" s="242" t="n"/>
      <c r="N73" s="242" t="n"/>
      <c r="O73" s="242" t="n"/>
      <c r="P73" s="242" t="n"/>
      <c r="Q73" s="242" t="n"/>
      <c r="R73" s="242" t="n"/>
      <c r="S73" s="242" t="n"/>
      <c r="T73" s="242" t="n"/>
      <c r="U73" s="242" t="n"/>
      <c r="V73" s="242" t="n"/>
      <c r="W73" s="242" t="n"/>
      <c r="X73" s="242" t="n"/>
      <c r="Y73" s="242" t="n"/>
    </row>
    <row r="74" ht="31.5" customHeight="1" s="1315">
      <c r="A74" t="inlineStr">
        <is>
          <t>16:00-17:30</t>
        </is>
      </c>
      <c r="B74" s="306" t="n"/>
      <c r="C74" s="1043" t="inlineStr">
        <is>
          <t>Ivan Konyukhov</t>
        </is>
      </c>
      <c r="D74" s="283" t="inlineStr">
        <is>
          <t>Marko Pezer</t>
        </is>
      </c>
      <c r="E74" s="467" t="n"/>
      <c r="F74" s="72" t="n"/>
      <c r="G74" s="70" t="n"/>
      <c r="H74" s="135" t="inlineStr">
        <is>
          <t>Zlata Shchedrikova</t>
        </is>
      </c>
      <c r="I74" s="407" t="inlineStr">
        <is>
          <t>Daniil Arapov</t>
        </is>
      </c>
      <c r="J74" s="105" t="inlineStr">
        <is>
          <t>Al Badr Amer</t>
        </is>
      </c>
      <c r="K74" s="490" t="inlineStr">
        <is>
          <t>Marchuk Evgeniy</t>
        </is>
      </c>
      <c r="L74" s="242" t="n"/>
      <c r="M74" s="242" t="n"/>
      <c r="N74" s="242" t="n"/>
      <c r="O74" s="242" t="n"/>
      <c r="P74" s="242" t="n"/>
      <c r="Q74" s="242" t="n"/>
      <c r="R74" s="242" t="n"/>
      <c r="S74" s="242" t="n"/>
      <c r="T74" s="242" t="n"/>
      <c r="U74" s="242" t="n"/>
      <c r="V74" s="242" t="n"/>
      <c r="W74" s="242" t="n"/>
      <c r="X74" s="242" t="n"/>
      <c r="Y74" s="242" t="n"/>
    </row>
    <row r="75" ht="19.5" customHeight="1" s="1315">
      <c r="A75" t="inlineStr">
        <is>
          <t>16:00-17:30</t>
        </is>
      </c>
      <c r="B75" s="333" t="n"/>
      <c r="C75" s="205" t="n">
        <v>314</v>
      </c>
      <c r="D75" s="499" t="n">
        <v>301</v>
      </c>
      <c r="E75" s="1157" t="n"/>
      <c r="F75" s="705" t="n"/>
      <c r="G75" s="1170" t="n"/>
      <c r="H75" s="149" t="n">
        <v>101</v>
      </c>
      <c r="I75" s="411" t="n">
        <v>303</v>
      </c>
      <c r="J75" s="396" t="n">
        <v>318</v>
      </c>
      <c r="K75" s="205" t="n">
        <v>320</v>
      </c>
      <c r="L75" s="242" t="n"/>
      <c r="M75" s="242" t="n"/>
      <c r="N75" s="242" t="n"/>
      <c r="O75" s="242" t="n"/>
      <c r="P75" s="242" t="n"/>
      <c r="Q75" s="242" t="n"/>
      <c r="R75" s="242" t="n"/>
      <c r="S75" s="242" t="n"/>
      <c r="T75" s="242" t="n"/>
      <c r="U75" s="242" t="n"/>
      <c r="V75" s="242" t="n"/>
      <c r="W75" s="242" t="n"/>
      <c r="X75" s="242" t="n"/>
      <c r="Y75" s="242" t="n"/>
    </row>
    <row r="76" ht="24.75" customHeight="1" s="1315">
      <c r="A76" s="761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B76" s="190" t="n"/>
      <c r="C76" s="190" t="n"/>
      <c r="D76" s="181" t="inlineStr">
        <is>
          <t xml:space="preserve">Analytical Geometry and Linear Algebra II (lab) </t>
        </is>
      </c>
      <c r="E76" s="487" t="inlineStr">
        <is>
          <t xml:space="preserve"> Software Systems Analysis and Design (lab)</t>
        </is>
      </c>
      <c r="F76" s="190" t="n"/>
      <c r="G76" s="161" t="n"/>
      <c r="H76" s="181" t="inlineStr">
        <is>
          <t xml:space="preserve">Analytical Geometry and Linear Algebra II   (lab) </t>
        </is>
      </c>
      <c r="I76" s="190" t="n"/>
      <c r="J76" s="190" t="n"/>
      <c r="K76" s="573" t="n"/>
      <c r="L76" s="242" t="n"/>
      <c r="M76" s="242" t="n"/>
      <c r="N76" s="242" t="n"/>
      <c r="O76" s="242" t="n"/>
      <c r="P76" s="242" t="n"/>
      <c r="Q76" s="242" t="n"/>
      <c r="R76" s="242" t="n"/>
      <c r="S76" s="242" t="n"/>
      <c r="T76" s="242" t="n"/>
      <c r="U76" s="242" t="n"/>
      <c r="V76" s="242" t="n"/>
      <c r="W76" s="242" t="n"/>
      <c r="X76" s="242" t="n"/>
      <c r="Y76" s="242" t="n"/>
    </row>
    <row r="77">
      <c r="A77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B77" s="573" t="n"/>
      <c r="C77" s="573" t="n"/>
      <c r="D77" s="1043" t="inlineStr">
        <is>
          <t>Ivan Konyukhov</t>
        </is>
      </c>
      <c r="E77" s="283" t="inlineStr">
        <is>
          <t>Marko Pezer</t>
        </is>
      </c>
      <c r="F77" s="573" t="n"/>
      <c r="G77" s="72" t="n"/>
      <c r="H77" s="407" t="inlineStr">
        <is>
          <t>Daniil Arapov</t>
        </is>
      </c>
      <c r="I77" s="573" t="n"/>
      <c r="J77" s="918" t="n"/>
      <c r="K77" s="573" t="n"/>
      <c r="L77" s="242" t="n"/>
      <c r="M77" s="242" t="n"/>
      <c r="N77" s="242" t="n"/>
      <c r="O77" s="242" t="n"/>
      <c r="P77" s="242" t="n"/>
      <c r="Q77" s="242" t="n"/>
      <c r="R77" s="242" t="n"/>
      <c r="S77" s="242" t="n"/>
      <c r="T77" s="242" t="n"/>
      <c r="U77" s="242" t="n"/>
      <c r="V77" s="242" t="n"/>
      <c r="W77" s="242" t="n"/>
      <c r="X77" s="242" t="n"/>
      <c r="Y77" s="242" t="n"/>
    </row>
    <row r="78">
      <c r="A78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B78" s="879" t="n"/>
      <c r="C78" s="879" t="n"/>
      <c r="D78" s="205" t="n">
        <v>314</v>
      </c>
      <c r="E78" s="499" t="n">
        <v>301</v>
      </c>
      <c r="F78" s="879" t="n"/>
      <c r="G78" s="756" t="n"/>
      <c r="H78" s="411" t="n">
        <v>303</v>
      </c>
      <c r="I78" s="879" t="n"/>
      <c r="J78" s="879" t="n"/>
      <c r="K78" s="879" t="n"/>
      <c r="L78" s="242" t="n"/>
      <c r="M78" s="242" t="n"/>
      <c r="N78" s="242" t="n"/>
      <c r="O78" s="242" t="n"/>
      <c r="P78" s="242" t="n"/>
      <c r="Q78" s="242" t="n"/>
      <c r="R78" s="242" t="n"/>
      <c r="S78" s="242" t="n"/>
      <c r="T78" s="242" t="n"/>
      <c r="U78" s="242" t="n"/>
      <c r="V78" s="242" t="n"/>
      <c r="W78" s="242" t="n"/>
      <c r="X78" s="242" t="n"/>
      <c r="Y78" s="242" t="n"/>
    </row>
    <row r="79">
      <c r="A79" s="714" t="inlineStr">
        <is>
          <t>FRIDAY</t>
        </is>
      </c>
      <c r="B79" s="794" t="n"/>
      <c r="J79" s="888" t="n"/>
      <c r="K79" s="227" t="n"/>
      <c r="L79" s="242" t="n"/>
      <c r="M79" s="242" t="n"/>
      <c r="N79" s="242" t="n"/>
      <c r="O79" s="242" t="n"/>
      <c r="P79" s="242" t="n"/>
      <c r="Q79" s="242" t="n"/>
      <c r="R79" s="242" t="n"/>
      <c r="S79" s="242" t="n"/>
      <c r="T79" s="242" t="n"/>
      <c r="U79" s="242" t="n"/>
      <c r="V79" s="242" t="n"/>
      <c r="W79" s="242" t="n"/>
      <c r="X79" s="242" t="n"/>
      <c r="Y79" s="242" t="n"/>
    </row>
    <row r="80">
      <c r="A80" s="761" t="inlineStr">
        <is>
          <t>09:00-10:30</t>
        </is>
      </c>
      <c r="B80" s="1373" t="inlineStr">
        <is>
          <t xml:space="preserve">
Mathematical Analysis II (lec)</t>
        </is>
      </c>
      <c r="C80" t="inlineStr">
        <is>
          <t xml:space="preserve">
Mathematical Analysis II (lec)</t>
        </is>
      </c>
      <c r="D80" t="inlineStr">
        <is>
          <t xml:space="preserve">
Mathematical Analysis II (lec)</t>
        </is>
      </c>
      <c r="E80" t="inlineStr">
        <is>
          <t xml:space="preserve">
Mathematical Analysis II (lec)</t>
        </is>
      </c>
      <c r="F80" t="inlineStr">
        <is>
          <t xml:space="preserve">
Mathematical Analysis II (lec)</t>
        </is>
      </c>
      <c r="G80" t="inlineStr">
        <is>
          <t xml:space="preserve">
Mathematical Analysis II (lec)</t>
        </is>
      </c>
      <c r="H80" t="inlineStr">
        <is>
          <t xml:space="preserve">
Mathematical Analysis II (lec)</t>
        </is>
      </c>
      <c r="I80" t="inlineStr">
        <is>
          <t xml:space="preserve">
Mathematical Analysis II (lec)</t>
        </is>
      </c>
      <c r="J80" t="inlineStr">
        <is>
          <t xml:space="preserve">
Mathematical Analysis II (lec)</t>
        </is>
      </c>
      <c r="K80" t="inlineStr">
        <is>
          <t xml:space="preserve">
Mathematical Analysis II (lec)</t>
        </is>
      </c>
      <c r="L80" s="242" t="n"/>
      <c r="M80" s="242" t="n"/>
      <c r="N80" s="242" t="n"/>
      <c r="O80" s="242" t="n"/>
      <c r="P80" s="242" t="n"/>
      <c r="Q80" s="242" t="n"/>
      <c r="R80" s="242" t="n"/>
      <c r="S80" s="242" t="n"/>
      <c r="T80" s="242" t="n"/>
      <c r="U80" s="242" t="n"/>
      <c r="V80" s="242" t="n"/>
      <c r="W80" s="242" t="n"/>
      <c r="X80" s="242" t="n"/>
      <c r="Y80" s="242" t="n"/>
    </row>
    <row r="81" ht="20.25" customHeight="1" s="1315">
      <c r="A81" t="inlineStr">
        <is>
          <t>09:00-10:30</t>
        </is>
      </c>
      <c r="B81" s="1376" t="inlineStr">
        <is>
          <t>Oleg Kiselev</t>
        </is>
      </c>
      <c r="C81" t="inlineStr">
        <is>
          <t>Oleg Kiselev</t>
        </is>
      </c>
      <c r="D81" t="inlineStr">
        <is>
          <t>Oleg Kiselev</t>
        </is>
      </c>
      <c r="E81" t="inlineStr">
        <is>
          <t>Oleg Kiselev</t>
        </is>
      </c>
      <c r="F81" t="inlineStr">
        <is>
          <t>Oleg Kiselev</t>
        </is>
      </c>
      <c r="G81" t="inlineStr">
        <is>
          <t>Oleg Kiselev</t>
        </is>
      </c>
      <c r="H81" t="inlineStr">
        <is>
          <t>Oleg Kiselev</t>
        </is>
      </c>
      <c r="I81" t="inlineStr">
        <is>
          <t>Oleg Kiselev</t>
        </is>
      </c>
      <c r="J81" t="inlineStr">
        <is>
          <t>Oleg Kiselev</t>
        </is>
      </c>
      <c r="K81" t="inlineStr">
        <is>
          <t>Oleg Kiselev</t>
        </is>
      </c>
      <c r="L81" s="242" t="n"/>
      <c r="M81" s="242" t="n"/>
      <c r="N81" s="242" t="n"/>
      <c r="O81" s="242" t="n"/>
      <c r="P81" s="242" t="n"/>
      <c r="Q81" s="242" t="n"/>
      <c r="R81" s="242" t="n"/>
      <c r="S81" s="242" t="n"/>
      <c r="T81" s="242" t="n"/>
      <c r="U81" s="242" t="n"/>
      <c r="V81" s="242" t="n"/>
      <c r="W81" s="242" t="n"/>
      <c r="X81" s="242" t="n"/>
      <c r="Y81" s="242" t="n"/>
    </row>
    <row r="82" ht="21" customHeight="1" s="1315">
      <c r="A82" t="inlineStr">
        <is>
          <t>09:00-10:30</t>
        </is>
      </c>
      <c r="B82" s="1378" t="n">
        <v>108</v>
      </c>
      <c r="C82" t="n">
        <v>108</v>
      </c>
      <c r="D82" t="n">
        <v>108</v>
      </c>
      <c r="E82" t="n">
        <v>108</v>
      </c>
      <c r="F82" t="n">
        <v>108</v>
      </c>
      <c r="G82" t="n">
        <v>108</v>
      </c>
      <c r="H82" t="n">
        <v>108</v>
      </c>
      <c r="I82" t="n">
        <v>108</v>
      </c>
      <c r="J82" t="n">
        <v>108</v>
      </c>
      <c r="K82" t="n">
        <v>108</v>
      </c>
      <c r="L82" s="242" t="n"/>
      <c r="M82" s="242" t="n"/>
      <c r="N82" s="242" t="n"/>
      <c r="O82" s="242" t="n"/>
      <c r="P82" s="242" t="n"/>
      <c r="Q82" s="242" t="n"/>
      <c r="R82" s="242" t="n"/>
      <c r="S82" s="242" t="n"/>
      <c r="T82" s="242" t="n"/>
      <c r="U82" s="242" t="n"/>
      <c r="V82" s="242" t="n"/>
      <c r="W82" s="242" t="n"/>
      <c r="X82" s="242" t="n"/>
      <c r="Y82" s="242" t="n"/>
    </row>
    <row r="83" ht="21" customHeight="1" s="1315">
      <c r="A83" s="761" t="inlineStr">
        <is>
          <t>10:40-12:10</t>
        </is>
      </c>
      <c r="B83" s="1380" t="inlineStr">
        <is>
          <t>Mathematical Analysis II (tut)</t>
        </is>
      </c>
      <c r="C83" t="inlineStr">
        <is>
          <t>Mathematical Analysis II (tut)</t>
        </is>
      </c>
      <c r="D83" t="inlineStr">
        <is>
          <t>Mathematical Analysis II (tut)</t>
        </is>
      </c>
      <c r="E83" t="inlineStr">
        <is>
          <t>Mathematical Analysis II (tut)</t>
        </is>
      </c>
      <c r="F83" t="inlineStr">
        <is>
          <t>Mathematical Analysis II (tut)</t>
        </is>
      </c>
      <c r="G83" t="inlineStr">
        <is>
          <t>Mathematical Analysis II (tut)</t>
        </is>
      </c>
      <c r="H83" t="inlineStr">
        <is>
          <t>Mathematical Analysis II (tut)</t>
        </is>
      </c>
      <c r="I83" t="inlineStr">
        <is>
          <t>Mathematical Analysis II (tut)</t>
        </is>
      </c>
      <c r="J83" t="inlineStr">
        <is>
          <t>Mathematical Analysis II (tut)</t>
        </is>
      </c>
      <c r="K83" t="inlineStr">
        <is>
          <t>Mathematical Analysis II (tut)</t>
        </is>
      </c>
      <c r="L83" s="242" t="n"/>
      <c r="M83" s="242" t="n"/>
      <c r="N83" s="242" t="n"/>
      <c r="O83" s="242" t="n"/>
      <c r="P83" s="242" t="n"/>
      <c r="Q83" s="242" t="n"/>
      <c r="R83" s="242" t="n"/>
      <c r="S83" s="242" t="n"/>
      <c r="T83" s="242" t="n"/>
      <c r="U83" s="242" t="n"/>
      <c r="V83" s="242" t="n"/>
      <c r="W83" s="242" t="n"/>
      <c r="X83" s="242" t="n"/>
      <c r="Y83" s="242" t="n"/>
    </row>
    <row r="84">
      <c r="A84" t="inlineStr">
        <is>
          <t>10:40-12:10</t>
        </is>
      </c>
      <c r="B84" s="1376" t="inlineStr">
        <is>
          <t>Imre Delgado</t>
        </is>
      </c>
      <c r="C84" t="inlineStr">
        <is>
          <t>Imre Delgado</t>
        </is>
      </c>
      <c r="D84" t="inlineStr">
        <is>
          <t>Imre Delgado</t>
        </is>
      </c>
      <c r="E84" t="inlineStr">
        <is>
          <t>Imre Delgado</t>
        </is>
      </c>
      <c r="F84" t="inlineStr">
        <is>
          <t>Imre Delgado</t>
        </is>
      </c>
      <c r="G84" t="inlineStr">
        <is>
          <t>Imre Delgado</t>
        </is>
      </c>
      <c r="H84" t="inlineStr">
        <is>
          <t>Imre Delgado</t>
        </is>
      </c>
      <c r="I84" t="inlineStr">
        <is>
          <t>Imre Delgado</t>
        </is>
      </c>
      <c r="J84" t="inlineStr">
        <is>
          <t>Imre Delgado</t>
        </is>
      </c>
      <c r="K84" t="inlineStr">
        <is>
          <t>Imre Delgado</t>
        </is>
      </c>
      <c r="L84" s="242" t="n"/>
      <c r="M84" s="242" t="n"/>
      <c r="N84" s="242" t="n"/>
      <c r="O84" s="242" t="n"/>
      <c r="P84" s="242" t="n"/>
      <c r="Q84" s="242" t="n"/>
      <c r="R84" s="242" t="n"/>
      <c r="S84" s="242" t="n"/>
      <c r="T84" s="242" t="n"/>
      <c r="U84" s="242" t="n"/>
      <c r="V84" s="242" t="n"/>
      <c r="W84" s="242" t="n"/>
      <c r="X84" s="242" t="n"/>
      <c r="Y84" s="242" t="n"/>
    </row>
    <row r="85">
      <c r="A85" t="inlineStr">
        <is>
          <t>10:40-12:10</t>
        </is>
      </c>
      <c r="B85" s="1378" t="n">
        <v>108</v>
      </c>
      <c r="C85" t="n">
        <v>108</v>
      </c>
      <c r="D85" t="n">
        <v>108</v>
      </c>
      <c r="E85" t="n">
        <v>108</v>
      </c>
      <c r="F85" t="n">
        <v>108</v>
      </c>
      <c r="G85" t="n">
        <v>108</v>
      </c>
      <c r="H85" t="n">
        <v>108</v>
      </c>
      <c r="I85" t="n">
        <v>108</v>
      </c>
      <c r="J85" t="n">
        <v>108</v>
      </c>
      <c r="K85" t="n">
        <v>108</v>
      </c>
      <c r="L85" s="242" t="n"/>
      <c r="M85" s="242" t="n"/>
      <c r="N85" s="242" t="n"/>
      <c r="O85" s="242" t="n"/>
      <c r="P85" s="242" t="n"/>
      <c r="Q85" s="242" t="n"/>
      <c r="R85" s="242" t="n"/>
      <c r="S85" s="242" t="n"/>
      <c r="T85" s="242" t="n"/>
      <c r="U85" s="242" t="n"/>
      <c r="V85" s="242" t="n"/>
      <c r="W85" s="242" t="n"/>
      <c r="X85" s="242" t="n"/>
      <c r="Y85" s="242" t="n"/>
    </row>
    <row r="86" ht="28.5" customHeight="1" s="1315">
      <c r="A86" s="761" t="inlineStr">
        <is>
          <t>12:40-14:10</t>
        </is>
      </c>
      <c r="B86" s="563" t="inlineStr">
        <is>
          <t>English for Academic Purposes I</t>
        </is>
      </c>
      <c r="C86" s="122" t="inlineStr">
        <is>
          <t>Mathematical Analysis II (lab)</t>
        </is>
      </c>
      <c r="D86" s="563" t="inlineStr">
        <is>
          <t>English for Academic Purposes I</t>
        </is>
      </c>
      <c r="E86" s="161" t="n"/>
      <c r="F86" s="563" t="inlineStr">
        <is>
          <t>English for Academic Purposes I</t>
        </is>
      </c>
      <c r="G86" s="161" t="n"/>
      <c r="H86" s="563" t="inlineStr">
        <is>
          <t>English for Academic Purposes I</t>
        </is>
      </c>
      <c r="I86" s="554" t="n"/>
      <c r="J86" s="563" t="inlineStr">
        <is>
          <t>English for Academic Purposes I</t>
        </is>
      </c>
      <c r="K86" s="122" t="inlineStr">
        <is>
          <t>Mathematical Analysis II (lab)</t>
        </is>
      </c>
      <c r="L86" s="242" t="n"/>
      <c r="M86" s="242" t="n"/>
      <c r="N86" s="242" t="n"/>
      <c r="O86" s="242" t="n"/>
      <c r="P86" s="242" t="n"/>
      <c r="Q86" s="242" t="n"/>
      <c r="R86" s="242" t="n"/>
      <c r="S86" s="242" t="n"/>
      <c r="T86" s="242" t="n"/>
      <c r="U86" s="242" t="n"/>
      <c r="V86" s="242" t="n"/>
      <c r="W86" s="242" t="n"/>
      <c r="X86" s="242" t="n"/>
      <c r="Y86" s="242" t="n"/>
    </row>
    <row r="87" ht="71.25" customHeight="1" s="1315">
      <c r="A87" t="inlineStr">
        <is>
          <t>12:40-14:10</t>
        </is>
      </c>
      <c r="B87" s="563" t="inlineStr">
        <is>
          <t xml:space="preserve">Gelvanovsky,Kruglova,Rednikova,Melnikova, 
Saduov, Marouf 
</t>
        </is>
      </c>
      <c r="C87" s="135" t="inlineStr">
        <is>
          <t>Zlata Shchedrikova</t>
        </is>
      </c>
      <c r="D87" s="563" t="inlineStr">
        <is>
          <t xml:space="preserve">Gelvanovsky,Kruglova,Rednikova,Melnikova, 
Saduov, Marouf 
</t>
        </is>
      </c>
      <c r="E87" s="72" t="n"/>
      <c r="F87" s="563" t="inlineStr">
        <is>
          <t xml:space="preserve">Gelvanovsky,Kruglova,Rednikova,Melnikova, 
Saduov, Marouf 
</t>
        </is>
      </c>
      <c r="G87" s="72" t="n"/>
      <c r="H87" s="563" t="inlineStr">
        <is>
          <t xml:space="preserve">Gelvanovsky,Kruglova,Rednikova,Melnikova, 
Saduov, Marouf 
</t>
        </is>
      </c>
      <c r="I87" s="72" t="n"/>
      <c r="J87" s="563" t="inlineStr">
        <is>
          <t xml:space="preserve">Gelvanovsky,Kruglova,Rednikova,Melnikova, 
Saduov, Marouf 
</t>
        </is>
      </c>
      <c r="K87" s="135" t="inlineStr">
        <is>
          <t>Imre Delgado</t>
        </is>
      </c>
      <c r="L87" s="242" t="n"/>
      <c r="M87" s="242" t="n"/>
      <c r="N87" s="242" t="n"/>
      <c r="O87" s="242" t="n"/>
      <c r="P87" s="242" t="n"/>
      <c r="Q87" s="242" t="n"/>
      <c r="R87" s="242" t="n"/>
      <c r="S87" s="242" t="n"/>
      <c r="T87" s="242" t="n"/>
      <c r="U87" s="242" t="n"/>
      <c r="V87" s="242" t="n"/>
      <c r="W87" s="242" t="n"/>
      <c r="X87" s="242" t="n"/>
      <c r="Y87" s="242" t="n"/>
    </row>
    <row r="88" ht="53.25" customHeight="1" s="1315">
      <c r="A88" t="inlineStr">
        <is>
          <t>12:40-14:10</t>
        </is>
      </c>
      <c r="B88" s="569" t="inlineStr">
        <is>
          <t>314/313(ROOM 308 ON 14/04)/316/318/320/421</t>
        </is>
      </c>
      <c r="C88" s="149" t="n">
        <v>301</v>
      </c>
      <c r="D88" s="569" t="inlineStr">
        <is>
          <t>314/313/316/318/320/421</t>
        </is>
      </c>
      <c r="E88" s="756" t="n"/>
      <c r="F88" s="569" t="inlineStr">
        <is>
          <t>314/313/316/318/320/421</t>
        </is>
      </c>
      <c r="G88" s="756" t="n"/>
      <c r="H88" s="569" t="inlineStr">
        <is>
          <t>314/313/316/318/320/421</t>
        </is>
      </c>
      <c r="I88" s="1157" t="n"/>
      <c r="J88" s="569" t="inlineStr">
        <is>
          <t>314/313/316/318/320/421</t>
        </is>
      </c>
      <c r="K88" s="149" t="n">
        <v>300</v>
      </c>
      <c r="L88" s="242" t="n"/>
      <c r="M88" s="242" t="n"/>
      <c r="N88" s="242" t="n"/>
      <c r="O88" s="242" t="n"/>
      <c r="P88" s="242" t="n"/>
      <c r="Q88" s="242" t="n"/>
      <c r="R88" s="242" t="n"/>
      <c r="S88" s="242" t="n"/>
      <c r="T88" s="242" t="n"/>
      <c r="U88" s="242" t="n"/>
      <c r="V88" s="242" t="n"/>
      <c r="W88" s="242" t="n"/>
      <c r="X88" s="242" t="n"/>
      <c r="Y88" s="242" t="n"/>
    </row>
    <row r="89" ht="34.5" customHeight="1" s="1315">
      <c r="A89" s="761" t="inlineStr">
        <is>
          <t>14:20-15:50</t>
        </is>
      </c>
      <c r="B89" s="122" t="inlineStr">
        <is>
          <t>Mathematical Analysis II (lab)</t>
        </is>
      </c>
      <c r="C89" s="563" t="inlineStr">
        <is>
          <t>English for Academic Purposes I</t>
        </is>
      </c>
      <c r="D89" s="161" t="n"/>
      <c r="E89" s="563" t="inlineStr">
        <is>
          <t>English for Academic Purposes I</t>
        </is>
      </c>
      <c r="F89" s="838" t="n"/>
      <c r="G89" s="563" t="inlineStr">
        <is>
          <t>English for Academic Purposes I</t>
        </is>
      </c>
      <c r="H89" s="554" t="n"/>
      <c r="I89" s="563" t="inlineStr">
        <is>
          <t>English for Academic Purposes I</t>
        </is>
      </c>
      <c r="J89" s="122" t="inlineStr">
        <is>
          <t>Mathematical Analysis II (lab)</t>
        </is>
      </c>
      <c r="K89" s="563" t="inlineStr">
        <is>
          <t>English for Academic Purposes I</t>
        </is>
      </c>
      <c r="L89" s="242" t="n"/>
      <c r="M89" s="242" t="n"/>
      <c r="N89" s="242" t="n"/>
      <c r="O89" s="242" t="n"/>
      <c r="P89" s="242" t="n"/>
      <c r="Q89" s="242" t="n"/>
      <c r="R89" s="242" t="n"/>
      <c r="S89" s="242" t="n"/>
      <c r="T89" s="242" t="n"/>
      <c r="U89" s="242" t="n"/>
      <c r="V89" s="242" t="n"/>
      <c r="W89" s="242" t="n"/>
      <c r="X89" s="242" t="n"/>
      <c r="Y89" s="242" t="n"/>
    </row>
    <row r="90">
      <c r="A90" t="inlineStr">
        <is>
          <t>14:20-15:50</t>
        </is>
      </c>
      <c r="B90" s="135" t="inlineStr">
        <is>
          <t>Zlata Shchedrikova</t>
        </is>
      </c>
      <c r="C90" s="563" t="inlineStr">
        <is>
          <t xml:space="preserve">Gelvanovsky,Kruglova,Rednikova,Melnikova, 
Saduov, Marouf 
</t>
        </is>
      </c>
      <c r="D90" s="72" t="n"/>
      <c r="E90" s="715" t="inlineStr">
        <is>
          <t xml:space="preserve">Gelvanovsky,Kruglova,Rednikova,Melnikova, 
Saduov, Marouf 
</t>
        </is>
      </c>
      <c r="F90" s="67" t="n"/>
      <c r="G90" s="563" t="inlineStr">
        <is>
          <t xml:space="preserve">Gelvanovsky,Kruglova,Rednikova,Melnikova, 
Saduov, Marouf 
</t>
        </is>
      </c>
      <c r="H90" s="72" t="n"/>
      <c r="I90" s="563" t="inlineStr">
        <is>
          <t xml:space="preserve">Gelvanovsky,Kruglova,Rednikova,Melnikova, 
Saduov, Marouf 
</t>
        </is>
      </c>
      <c r="J90" s="135" t="inlineStr">
        <is>
          <t>Imre Delgado</t>
        </is>
      </c>
      <c r="K90" s="563" t="inlineStr">
        <is>
          <t xml:space="preserve">Gelvanovsky,Kruglova,Rednikova,Melnikova, 
Saduov, Marouf 
</t>
        </is>
      </c>
      <c r="L90" s="242" t="n"/>
      <c r="M90" s="242" t="n"/>
      <c r="N90" s="242" t="n"/>
      <c r="O90" s="242" t="n"/>
      <c r="P90" s="242" t="n"/>
      <c r="Q90" s="242" t="n"/>
      <c r="R90" s="242" t="n"/>
      <c r="S90" s="242" t="n"/>
      <c r="T90" s="242" t="n"/>
      <c r="U90" s="242" t="n"/>
      <c r="V90" s="242" t="n"/>
      <c r="W90" s="242" t="n"/>
      <c r="X90" s="242" t="n"/>
      <c r="Y90" s="242" t="n"/>
    </row>
    <row r="91" ht="27.75" customHeight="1" s="1315">
      <c r="A91" t="inlineStr">
        <is>
          <t>14:20-15:50</t>
        </is>
      </c>
      <c r="B91" s="149" t="n">
        <v>301</v>
      </c>
      <c r="C91" s="569" t="inlineStr">
        <is>
          <t>314/313/316/318/320/421</t>
        </is>
      </c>
      <c r="D91" s="756" t="n"/>
      <c r="E91" s="569" t="inlineStr">
        <is>
          <t>314/313/316/318/320/421</t>
        </is>
      </c>
      <c r="F91" s="214" t="n"/>
      <c r="G91" s="569" t="inlineStr">
        <is>
          <t>314/313/316/318/320/421</t>
        </is>
      </c>
      <c r="H91" s="1157" t="n"/>
      <c r="I91" s="569" t="inlineStr">
        <is>
          <t>314/313/316/318/320/421</t>
        </is>
      </c>
      <c r="J91" s="149" t="n">
        <v>300</v>
      </c>
      <c r="K91" s="569" t="inlineStr">
        <is>
          <t>314/313/316/318/320/421</t>
        </is>
      </c>
      <c r="L91" s="242" t="n"/>
      <c r="M91" s="242" t="n"/>
      <c r="N91" s="242" t="n"/>
      <c r="O91" s="242" t="n"/>
      <c r="P91" s="242" t="n"/>
      <c r="Q91" s="242" t="n"/>
      <c r="R91" s="242" t="n"/>
      <c r="S91" s="242" t="n"/>
      <c r="T91" s="242" t="n"/>
      <c r="U91" s="242" t="n"/>
      <c r="V91" s="242" t="n"/>
      <c r="W91" s="242" t="n"/>
      <c r="X91" s="242" t="n"/>
      <c r="Y91" s="242" t="n"/>
    </row>
    <row r="92">
      <c r="A92" s="761" t="inlineStr">
        <is>
          <t>16:00-17:30</t>
        </is>
      </c>
      <c r="B92" s="563" t="inlineStr">
        <is>
          <t>English for Academic Purposes I</t>
        </is>
      </c>
      <c r="C92" s="563" t="inlineStr">
        <is>
          <t>English for Academic Purposes I</t>
        </is>
      </c>
      <c r="D92" s="563" t="inlineStr">
        <is>
          <t>English for Academic Purposes I</t>
        </is>
      </c>
      <c r="E92" s="563" t="inlineStr">
        <is>
          <t>English for Academic Purposes I</t>
        </is>
      </c>
      <c r="F92" s="563" t="inlineStr">
        <is>
          <t>English for Academic Purposes I</t>
        </is>
      </c>
      <c r="G92" s="563" t="inlineStr">
        <is>
          <t>English for Academic Purposes I</t>
        </is>
      </c>
      <c r="H92" s="563" t="inlineStr">
        <is>
          <t>English for Academic Purposes I</t>
        </is>
      </c>
      <c r="I92" s="563" t="inlineStr">
        <is>
          <t>English for Academic Purposes I</t>
        </is>
      </c>
      <c r="J92" s="563" t="inlineStr">
        <is>
          <t>English for Academic Purposes I</t>
        </is>
      </c>
      <c r="K92" s="563" t="inlineStr">
        <is>
          <t>English for Academic Purposes I</t>
        </is>
      </c>
      <c r="L92" s="242" t="n"/>
      <c r="M92" s="242" t="n"/>
      <c r="N92" s="242" t="n"/>
      <c r="O92" s="242" t="n"/>
      <c r="P92" s="242" t="n"/>
      <c r="Q92" s="242" t="n"/>
      <c r="R92" s="242" t="n"/>
      <c r="S92" s="242" t="n"/>
      <c r="T92" s="242" t="n"/>
      <c r="U92" s="242" t="n"/>
      <c r="V92" s="242" t="n"/>
      <c r="W92" s="242" t="n"/>
      <c r="X92" s="242" t="n"/>
      <c r="Y92" s="242" t="n"/>
    </row>
    <row r="93">
      <c r="A93" t="inlineStr">
        <is>
          <t>16:00-17:30</t>
        </is>
      </c>
      <c r="B93" s="563" t="inlineStr">
        <is>
          <t xml:space="preserve">Gelvanovsky,Kruglova,Rednikova,Melnikova, 
Saduov, Marouf 
</t>
        </is>
      </c>
      <c r="C93" s="563" t="inlineStr">
        <is>
          <t xml:space="preserve">Gelvanovsky,Kruglova,Rednikova,Melnikova, 
Saduov, Marouf 
</t>
        </is>
      </c>
      <c r="D93" s="563" t="inlineStr">
        <is>
          <t xml:space="preserve">Gelvanovsky,Kruglova,Rednikova,Melnikova, 
Saduov, Marouf 
</t>
        </is>
      </c>
      <c r="E93" s="563" t="inlineStr">
        <is>
          <t xml:space="preserve">Gelvanovsky,Kruglova,Rednikova,Melnikova, 
Saduov, Marouf 
</t>
        </is>
      </c>
      <c r="F93" s="563" t="inlineStr">
        <is>
          <t xml:space="preserve">Gelvanovsky,Kruglova,Rednikova,Melnikova, 
Saduov, Marouf 
</t>
        </is>
      </c>
      <c r="G93" s="563" t="inlineStr">
        <is>
          <t xml:space="preserve">Gelvanovsky,Kruglova,Rednikova,Melnikova, 
Saduov, Marouf 
</t>
        </is>
      </c>
      <c r="H93" s="563" t="inlineStr">
        <is>
          <t xml:space="preserve">Gelvanovsky,Kruglova,Rednikova,Melnikova, 
Saduov, Marouf 
</t>
        </is>
      </c>
      <c r="I93" s="563" t="inlineStr">
        <is>
          <t xml:space="preserve">Gelvanovsky,Kruglova,Rednikova,Melnikova, 
Saduov, Marouf 
</t>
        </is>
      </c>
      <c r="J93" s="563" t="inlineStr">
        <is>
          <t xml:space="preserve">Gelvanovsky,Kruglova,Rednikova,Melnikova, 
Saduov, Marouf 
</t>
        </is>
      </c>
      <c r="K93" s="563" t="inlineStr">
        <is>
          <t xml:space="preserve">Gelvanovsky,Kruglova,Rednikova,Melnikova, 
Saduov, Marouf 
</t>
        </is>
      </c>
      <c r="L93" s="242" t="n"/>
      <c r="M93" s="242" t="n"/>
      <c r="N93" s="242" t="n"/>
      <c r="O93" s="242" t="n"/>
      <c r="P93" s="242" t="n"/>
      <c r="Q93" s="242" t="n"/>
      <c r="R93" s="242" t="n"/>
      <c r="S93" s="242" t="n"/>
      <c r="T93" s="242" t="n"/>
      <c r="U93" s="242" t="n"/>
      <c r="V93" s="242" t="n"/>
      <c r="W93" s="242" t="n"/>
      <c r="X93" s="242" t="n"/>
      <c r="Y93" s="242" t="n"/>
    </row>
    <row r="94" ht="30.75" customHeight="1" s="1315">
      <c r="A94" t="inlineStr">
        <is>
          <t>16:00-17:30</t>
        </is>
      </c>
      <c r="B94" s="569" t="inlineStr">
        <is>
          <t>314/313/318/320/421</t>
        </is>
      </c>
      <c r="C94" s="569" t="inlineStr">
        <is>
          <t>314/313/316/318/320/421</t>
        </is>
      </c>
      <c r="D94" s="569" t="inlineStr">
        <is>
          <t>314/313/316/318/320/421</t>
        </is>
      </c>
      <c r="E94" s="569" t="inlineStr">
        <is>
          <t>314/313/316/318/320/421</t>
        </is>
      </c>
      <c r="F94" s="569" t="inlineStr">
        <is>
          <t>314/313/316/318/320/421</t>
        </is>
      </c>
      <c r="G94" s="569" t="inlineStr">
        <is>
          <t>314/313/316/318/320/421</t>
        </is>
      </c>
      <c r="H94" s="569" t="inlineStr">
        <is>
          <t>314/313/316/318/320/421</t>
        </is>
      </c>
      <c r="I94" s="569" t="inlineStr">
        <is>
          <t>314/313/316/318/320/421</t>
        </is>
      </c>
      <c r="J94" s="569" t="inlineStr">
        <is>
          <t>314/313/316/318/320/421</t>
        </is>
      </c>
      <c r="K94" s="569" t="inlineStr">
        <is>
          <t>314/313/316/318/320/421</t>
        </is>
      </c>
      <c r="L94" s="242" t="n"/>
      <c r="M94" s="242" t="n"/>
      <c r="N94" s="242" t="n"/>
      <c r="O94" s="242" t="n"/>
      <c r="P94" s="242" t="n"/>
      <c r="Q94" s="242" t="n"/>
      <c r="R94" s="242" t="n"/>
      <c r="S94" s="242" t="n"/>
      <c r="T94" s="242" t="n"/>
      <c r="U94" s="242" t="n"/>
      <c r="V94" s="242" t="n"/>
      <c r="W94" s="242" t="n"/>
      <c r="X94" s="242" t="n"/>
      <c r="Y94" s="242" t="n"/>
    </row>
    <row r="95">
      <c r="A95" s="761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B95" s="190" t="n"/>
      <c r="J95" s="573" t="n"/>
      <c r="K95" s="573" t="n"/>
      <c r="L95" s="242" t="n"/>
      <c r="M95" s="242" t="n"/>
      <c r="N95" s="242" t="n"/>
      <c r="O95" s="242" t="n"/>
      <c r="P95" s="242" t="n"/>
      <c r="Q95" s="242" t="n"/>
      <c r="R95" s="242" t="n"/>
      <c r="S95" s="242" t="n"/>
      <c r="T95" s="242" t="n"/>
      <c r="U95" s="242" t="n"/>
      <c r="V95" s="242" t="n"/>
      <c r="W95" s="242" t="n"/>
      <c r="X95" s="242" t="n"/>
      <c r="Y95" s="242" t="n"/>
    </row>
    <row r="96">
      <c r="A96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B96" s="573" t="n"/>
      <c r="J96" s="573" t="n"/>
      <c r="K96" s="573" t="n"/>
      <c r="L96" s="242" t="n"/>
      <c r="M96" s="242" t="n"/>
      <c r="N96" s="242" t="n"/>
      <c r="O96" s="242" t="n"/>
      <c r="P96" s="242" t="n"/>
      <c r="Q96" s="242" t="n"/>
      <c r="R96" s="242" t="n"/>
      <c r="S96" s="242" t="n"/>
      <c r="T96" s="242" t="n"/>
      <c r="U96" s="242" t="n"/>
      <c r="V96" s="242" t="n"/>
      <c r="W96" s="242" t="n"/>
      <c r="X96" s="242" t="n"/>
      <c r="Y96" s="242" t="n"/>
    </row>
    <row r="97">
      <c r="A97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B97" s="879" t="n"/>
      <c r="J97" s="573" t="n"/>
      <c r="K97" s="573" t="n"/>
      <c r="L97" s="242" t="n"/>
      <c r="M97" s="242" t="n"/>
      <c r="N97" s="242" t="n"/>
      <c r="O97" s="242" t="n"/>
      <c r="P97" s="242" t="n"/>
      <c r="Q97" s="242" t="n"/>
      <c r="R97" s="242" t="n"/>
      <c r="S97" s="242" t="n"/>
      <c r="T97" s="242" t="n"/>
      <c r="U97" s="242" t="n"/>
      <c r="V97" s="242" t="n"/>
      <c r="W97" s="242" t="n"/>
      <c r="X97" s="242" t="n"/>
      <c r="Y97" s="242" t="n"/>
    </row>
    <row r="98">
      <c r="A98" s="711" t="inlineStr">
        <is>
          <t>SATURDAY</t>
        </is>
      </c>
      <c r="B98" s="1386" t="n"/>
      <c r="J98" s="794" t="n"/>
      <c r="K98" s="794" t="n"/>
      <c r="L98" s="242" t="n"/>
      <c r="M98" s="242" t="n"/>
      <c r="N98" s="242" t="n"/>
      <c r="O98" s="242" t="n"/>
      <c r="P98" s="242" t="n"/>
      <c r="Q98" s="242" t="n"/>
      <c r="R98" s="242" t="n"/>
      <c r="S98" s="242" t="n"/>
      <c r="T98" s="242" t="n"/>
      <c r="U98" s="242" t="n"/>
      <c r="V98" s="242" t="n"/>
      <c r="W98" s="242" t="n"/>
      <c r="X98" s="242" t="n"/>
      <c r="Y98" s="242" t="n"/>
    </row>
    <row r="99">
      <c r="A99" s="1353" t="inlineStr">
        <is>
          <t>09:00-10:30</t>
        </is>
      </c>
      <c r="B99" s="1387" t="n"/>
      <c r="C99" s="1333" t="n"/>
      <c r="D99" s="1333" t="n"/>
      <c r="E99" s="1333" t="n"/>
      <c r="F99" s="1333" t="n"/>
      <c r="G99" s="1333" t="n"/>
      <c r="H99" s="718" t="n"/>
      <c r="I99" s="761" t="n"/>
      <c r="J99" s="741" t="n"/>
      <c r="K99" s="741" t="n"/>
      <c r="L99" s="242" t="n"/>
      <c r="M99" s="242" t="n"/>
      <c r="N99" s="242" t="n"/>
      <c r="O99" s="242" t="n"/>
      <c r="P99" s="242" t="n"/>
      <c r="Q99" s="242" t="n"/>
      <c r="R99" s="242" t="n"/>
      <c r="S99" s="242" t="n"/>
      <c r="T99" s="242" t="n"/>
      <c r="U99" s="242" t="n"/>
      <c r="V99" s="242" t="n"/>
      <c r="W99" s="242" t="n"/>
      <c r="X99" s="242" t="n"/>
      <c r="Y99" s="242" t="n"/>
    </row>
    <row r="100">
      <c r="A100" t="inlineStr">
        <is>
          <t>09:00-10:30</t>
        </is>
      </c>
      <c r="H100" s="718" t="n"/>
      <c r="J100" s="761" t="n"/>
      <c r="K100" s="761" t="n"/>
      <c r="L100" s="242" t="n"/>
      <c r="M100" s="242" t="n"/>
      <c r="N100" s="242" t="n"/>
      <c r="O100" s="242" t="n"/>
      <c r="P100" s="242" t="n"/>
      <c r="Q100" s="242" t="n"/>
      <c r="R100" s="242" t="n"/>
      <c r="S100" s="242" t="n"/>
      <c r="T100" s="242" t="n"/>
      <c r="U100" s="242" t="n"/>
      <c r="V100" s="242" t="n"/>
      <c r="W100" s="242" t="n"/>
      <c r="X100" s="242" t="n"/>
      <c r="Y100" s="242" t="n"/>
    </row>
    <row r="101">
      <c r="A101" t="inlineStr">
        <is>
          <t>09:00-10:30</t>
        </is>
      </c>
      <c r="H101" s="718" t="n"/>
      <c r="J101" s="761" t="n"/>
      <c r="K101" s="761" t="n"/>
      <c r="L101" s="242" t="n"/>
      <c r="M101" s="242" t="n"/>
      <c r="N101" s="242" t="n"/>
      <c r="O101" s="242" t="n"/>
      <c r="P101" s="242" t="n"/>
      <c r="Q101" s="242" t="n"/>
      <c r="R101" s="242" t="n"/>
      <c r="S101" s="242" t="n"/>
      <c r="T101" s="242" t="n"/>
      <c r="U101" s="242" t="n"/>
      <c r="V101" s="242" t="n"/>
      <c r="W101" s="242" t="n"/>
      <c r="X101" s="242" t="n"/>
      <c r="Y101" s="242" t="n"/>
    </row>
    <row r="102">
      <c r="A102" s="1353" t="inlineStr">
        <is>
          <t>10:40-12:10</t>
        </is>
      </c>
      <c r="B102" s="1387" t="n"/>
      <c r="C102" s="1333" t="n"/>
      <c r="D102" s="1333" t="n"/>
      <c r="E102" s="1333" t="n"/>
      <c r="F102" s="1333" t="n"/>
      <c r="G102" s="1333" t="n"/>
      <c r="H102" s="718" t="n"/>
      <c r="I102" s="761" t="n"/>
      <c r="J102" s="761" t="n"/>
      <c r="K102" s="761" t="n"/>
      <c r="L102" s="242" t="n"/>
      <c r="M102" s="242" t="n"/>
      <c r="N102" s="242" t="n"/>
      <c r="O102" s="242" t="n"/>
      <c r="P102" s="242" t="n"/>
      <c r="Q102" s="242" t="n"/>
      <c r="R102" s="242" t="n"/>
      <c r="S102" s="242" t="n"/>
      <c r="T102" s="242" t="n"/>
      <c r="U102" s="242" t="n"/>
      <c r="V102" s="242" t="n"/>
      <c r="W102" s="242" t="n"/>
      <c r="X102" s="242" t="n"/>
      <c r="Y102" s="242" t="n"/>
    </row>
    <row r="103">
      <c r="A103" t="inlineStr">
        <is>
          <t>10:40-12:10</t>
        </is>
      </c>
      <c r="H103" s="718" t="n"/>
      <c r="J103" s="761" t="n"/>
      <c r="K103" s="761" t="n"/>
      <c r="L103" s="242" t="n"/>
      <c r="M103" s="242" t="n"/>
      <c r="N103" s="242" t="n"/>
      <c r="O103" s="242" t="n"/>
      <c r="P103" s="242" t="n"/>
      <c r="Q103" s="242" t="n"/>
      <c r="R103" s="242" t="n"/>
      <c r="S103" s="242" t="n"/>
      <c r="T103" s="242" t="n"/>
      <c r="U103" s="242" t="n"/>
      <c r="V103" s="242" t="n"/>
      <c r="W103" s="242" t="n"/>
      <c r="X103" s="242" t="n"/>
      <c r="Y103" s="242" t="n"/>
    </row>
    <row r="104">
      <c r="A104" t="inlineStr">
        <is>
          <t>10:40-12:10</t>
        </is>
      </c>
      <c r="H104" s="718" t="n"/>
      <c r="J104" s="761" t="n"/>
      <c r="K104" s="761" t="n"/>
      <c r="L104" s="242" t="n"/>
      <c r="M104" s="242" t="n"/>
      <c r="N104" s="242" t="n"/>
      <c r="O104" s="242" t="n"/>
      <c r="P104" s="242" t="n"/>
      <c r="Q104" s="242" t="n"/>
      <c r="R104" s="242" t="n"/>
      <c r="S104" s="242" t="n"/>
      <c r="T104" s="242" t="n"/>
      <c r="U104" s="242" t="n"/>
      <c r="V104" s="242" t="n"/>
      <c r="W104" s="242" t="n"/>
      <c r="X104" s="242" t="n"/>
      <c r="Y104" s="242" t="n"/>
    </row>
    <row r="105">
      <c r="A105" s="1353" t="inlineStr">
        <is>
          <t>12:40-14:10</t>
        </is>
      </c>
      <c r="B105" s="1387" t="n"/>
      <c r="C105" s="1333" t="n"/>
      <c r="D105" s="1333" t="n"/>
      <c r="E105" s="1333" t="n"/>
      <c r="F105" s="1333" t="n"/>
      <c r="G105" s="1333" t="n"/>
      <c r="H105" s="718" t="n"/>
      <c r="I105" s="761" t="n"/>
      <c r="J105" s="761" t="n"/>
      <c r="K105" s="761" t="n"/>
      <c r="L105" s="242" t="n"/>
      <c r="M105" s="242" t="n"/>
      <c r="N105" s="242" t="n"/>
      <c r="O105" s="242" t="n"/>
      <c r="P105" s="242" t="n"/>
      <c r="Q105" s="242" t="n"/>
      <c r="R105" s="242" t="n"/>
      <c r="S105" s="242" t="n"/>
      <c r="T105" s="242" t="n"/>
      <c r="U105" s="242" t="n"/>
      <c r="V105" s="242" t="n"/>
      <c r="W105" s="242" t="n"/>
      <c r="X105" s="242" t="n"/>
      <c r="Y105" s="242" t="n"/>
    </row>
    <row r="106">
      <c r="A106" t="inlineStr">
        <is>
          <t>12:40-14:10</t>
        </is>
      </c>
      <c r="H106" s="718" t="n"/>
      <c r="J106" s="761" t="n"/>
      <c r="K106" s="761" t="n"/>
      <c r="L106" s="242" t="n"/>
      <c r="M106" s="242" t="n"/>
      <c r="N106" s="242" t="n"/>
      <c r="O106" s="242" t="n"/>
      <c r="P106" s="242" t="n"/>
      <c r="Q106" s="242" t="n"/>
      <c r="R106" s="242" t="n"/>
      <c r="S106" s="242" t="n"/>
      <c r="T106" s="242" t="n"/>
      <c r="U106" s="242" t="n"/>
      <c r="V106" s="242" t="n"/>
      <c r="W106" s="242" t="n"/>
      <c r="X106" s="242" t="n"/>
      <c r="Y106" s="242" t="n"/>
    </row>
    <row r="107">
      <c r="A107" t="inlineStr">
        <is>
          <t>12:40-14:10</t>
        </is>
      </c>
      <c r="H107" s="718" t="n"/>
      <c r="J107" s="761" t="n"/>
      <c r="K107" s="761" t="n"/>
      <c r="L107" s="242" t="n"/>
      <c r="M107" s="242" t="n"/>
      <c r="N107" s="242" t="n"/>
      <c r="O107" s="242" t="n"/>
      <c r="P107" s="242" t="n"/>
      <c r="Q107" s="242" t="n"/>
      <c r="R107" s="242" t="n"/>
      <c r="S107" s="242" t="n"/>
      <c r="T107" s="242" t="n"/>
      <c r="U107" s="242" t="n"/>
      <c r="V107" s="242" t="n"/>
      <c r="W107" s="242" t="n"/>
      <c r="X107" s="242" t="n"/>
      <c r="Y107" s="242" t="n"/>
    </row>
    <row r="108">
      <c r="A108" s="1353" t="inlineStr">
        <is>
          <t>14:20-15:50</t>
        </is>
      </c>
      <c r="B108" s="1387" t="n"/>
      <c r="C108" s="1333" t="n"/>
      <c r="D108" s="1333" t="n"/>
      <c r="E108" s="1333" t="n"/>
      <c r="F108" s="1333" t="n"/>
      <c r="G108" s="1333" t="n"/>
      <c r="H108" s="718" t="n"/>
      <c r="I108" s="761" t="n"/>
      <c r="J108" s="761" t="n"/>
      <c r="K108" s="761" t="n"/>
      <c r="L108" s="242" t="n"/>
      <c r="M108" s="242" t="n"/>
      <c r="N108" s="242" t="n"/>
      <c r="O108" s="242" t="n"/>
      <c r="P108" s="242" t="n"/>
      <c r="Q108" s="242" t="n"/>
      <c r="R108" s="242" t="n"/>
      <c r="S108" s="242" t="n"/>
      <c r="T108" s="242" t="n"/>
      <c r="U108" s="242" t="n"/>
      <c r="V108" s="242" t="n"/>
      <c r="W108" s="242" t="n"/>
      <c r="X108" s="242" t="n"/>
      <c r="Y108" s="242" t="n"/>
    </row>
    <row r="109">
      <c r="A109" t="inlineStr">
        <is>
          <t>14:20-15:50</t>
        </is>
      </c>
      <c r="H109" s="718" t="n"/>
      <c r="J109" s="761" t="n"/>
      <c r="K109" s="761" t="n"/>
      <c r="L109" s="242" t="n"/>
      <c r="M109" s="242" t="n"/>
      <c r="N109" s="242" t="n"/>
      <c r="O109" s="242" t="n"/>
      <c r="P109" s="242" t="n"/>
      <c r="Q109" s="242" t="n"/>
      <c r="R109" s="242" t="n"/>
      <c r="S109" s="242" t="n"/>
      <c r="T109" s="242" t="n"/>
      <c r="U109" s="242" t="n"/>
      <c r="V109" s="242" t="n"/>
      <c r="W109" s="242" t="n"/>
      <c r="X109" s="242" t="n"/>
      <c r="Y109" s="242" t="n"/>
    </row>
    <row r="110">
      <c r="A110" t="inlineStr">
        <is>
          <t>14:20-15:50</t>
        </is>
      </c>
      <c r="H110" s="718" t="n"/>
      <c r="J110" s="761" t="n"/>
      <c r="K110" s="761" t="n"/>
      <c r="L110" s="242" t="n"/>
      <c r="M110" s="242" t="n"/>
      <c r="N110" s="242" t="n"/>
      <c r="O110" s="242" t="n"/>
      <c r="P110" s="242" t="n"/>
      <c r="Q110" s="242" t="n"/>
      <c r="R110" s="242" t="n"/>
      <c r="S110" s="242" t="n"/>
      <c r="T110" s="242" t="n"/>
      <c r="U110" s="242" t="n"/>
      <c r="V110" s="242" t="n"/>
      <c r="W110" s="242" t="n"/>
      <c r="X110" s="242" t="n"/>
      <c r="Y110" s="242" t="n"/>
    </row>
    <row r="111">
      <c r="A111" s="1353" t="inlineStr">
        <is>
          <t>16:00-17:30</t>
        </is>
      </c>
      <c r="B111" s="1387" t="n"/>
      <c r="C111" s="1333" t="n"/>
      <c r="D111" s="1333" t="n"/>
      <c r="E111" s="1333" t="n"/>
      <c r="F111" s="1333" t="n"/>
      <c r="G111" s="1333" t="n"/>
      <c r="H111" s="718" t="n"/>
      <c r="I111" s="761" t="n"/>
      <c r="J111" s="761" t="n"/>
      <c r="K111" s="761" t="n"/>
      <c r="L111" s="242" t="n"/>
      <c r="M111" s="242" t="n"/>
      <c r="N111" s="242" t="n"/>
      <c r="O111" s="242" t="n"/>
      <c r="P111" s="242" t="n"/>
      <c r="Q111" s="242" t="n"/>
      <c r="R111" s="242" t="n"/>
      <c r="S111" s="242" t="n"/>
      <c r="T111" s="242" t="n"/>
      <c r="U111" s="242" t="n"/>
      <c r="V111" s="242" t="n"/>
      <c r="W111" s="242" t="n"/>
      <c r="X111" s="242" t="n"/>
      <c r="Y111" s="242" t="n"/>
    </row>
    <row r="112">
      <c r="A112" t="inlineStr">
        <is>
          <t>16:00-17:30</t>
        </is>
      </c>
      <c r="H112" s="718" t="n"/>
      <c r="J112" s="761" t="n"/>
      <c r="K112" s="761" t="n"/>
      <c r="L112" s="242" t="n"/>
      <c r="M112" s="242" t="n"/>
      <c r="N112" s="242" t="n"/>
      <c r="O112" s="242" t="n"/>
      <c r="P112" s="242" t="n"/>
      <c r="Q112" s="242" t="n"/>
      <c r="R112" s="242" t="n"/>
      <c r="S112" s="242" t="n"/>
      <c r="T112" s="242" t="n"/>
      <c r="U112" s="242" t="n"/>
      <c r="V112" s="242" t="n"/>
      <c r="W112" s="242" t="n"/>
      <c r="X112" s="242" t="n"/>
      <c r="Y112" s="242" t="n"/>
    </row>
    <row r="113">
      <c r="A113" t="inlineStr">
        <is>
          <t>16:00-17:30</t>
        </is>
      </c>
      <c r="H113" s="718" t="n"/>
      <c r="J113" s="761" t="n"/>
      <c r="K113" s="761" t="n"/>
      <c r="L113" s="242" t="n"/>
      <c r="M113" s="242" t="n"/>
      <c r="N113" s="242" t="n"/>
      <c r="O113" s="242" t="n"/>
      <c r="P113" s="242" t="n"/>
      <c r="Q113" s="242" t="n"/>
      <c r="R113" s="242" t="n"/>
      <c r="S113" s="242" t="n"/>
      <c r="T113" s="242" t="n"/>
      <c r="U113" s="242" t="n"/>
      <c r="V113" s="242" t="n"/>
      <c r="W113" s="242" t="n"/>
      <c r="X113" s="242" t="n"/>
      <c r="Y113" s="242" t="n"/>
    </row>
    <row r="114">
      <c r="A114" s="1353" t="inlineStr">
        <is>
          <t>17:40-19:10</t>
        </is>
      </c>
      <c r="B114" s="1387" t="n"/>
      <c r="C114" s="1333" t="n"/>
      <c r="D114" s="1333" t="n"/>
      <c r="E114" s="1333" t="n"/>
      <c r="F114" s="1333" t="n"/>
      <c r="G114" s="1333" t="n"/>
      <c r="H114" s="718" t="n"/>
      <c r="I114" s="761" t="n"/>
      <c r="J114" s="761" t="n"/>
      <c r="K114" s="761" t="n"/>
      <c r="L114" s="242" t="n"/>
      <c r="M114" s="242" t="n"/>
      <c r="N114" s="242" t="n"/>
      <c r="O114" s="242" t="n"/>
      <c r="P114" s="242" t="n"/>
      <c r="Q114" s="242" t="n"/>
      <c r="R114" s="242" t="n"/>
      <c r="S114" s="242" t="n"/>
      <c r="T114" s="242" t="n"/>
      <c r="U114" s="242" t="n"/>
      <c r="V114" s="242" t="n"/>
      <c r="W114" s="242" t="n"/>
      <c r="X114" s="242" t="n"/>
      <c r="Y114" s="242" t="n"/>
    </row>
    <row r="115">
      <c r="A115" t="inlineStr">
        <is>
          <t>17:40-19:10</t>
        </is>
      </c>
      <c r="H115" s="718" t="n"/>
      <c r="J115" s="761" t="n"/>
      <c r="K115" s="761" t="n"/>
      <c r="L115" s="242" t="n"/>
      <c r="M115" s="242" t="n"/>
      <c r="N115" s="242" t="n"/>
      <c r="O115" s="242" t="n"/>
      <c r="P115" s="242" t="n"/>
      <c r="Q115" s="242" t="n"/>
      <c r="R115" s="242" t="n"/>
      <c r="S115" s="242" t="n"/>
      <c r="T115" s="242" t="n"/>
      <c r="U115" s="242" t="n"/>
      <c r="V115" s="242" t="n"/>
      <c r="W115" s="242" t="n"/>
      <c r="X115" s="242" t="n"/>
      <c r="Y115" s="242" t="n"/>
    </row>
    <row r="116">
      <c r="A116" t="inlineStr">
        <is>
          <t>17:40-19:10</t>
        </is>
      </c>
      <c r="H116" s="718" t="n"/>
      <c r="J116" s="761" t="n"/>
      <c r="K116" s="761" t="n"/>
      <c r="L116" s="242" t="n"/>
      <c r="M116" s="242" t="n"/>
      <c r="N116" s="242" t="n"/>
      <c r="O116" s="242" t="n"/>
      <c r="P116" s="242" t="n"/>
      <c r="Q116" s="242" t="n"/>
      <c r="R116" s="242" t="n"/>
      <c r="S116" s="242" t="n"/>
      <c r="T116" s="242" t="n"/>
      <c r="U116" s="242" t="n"/>
      <c r="V116" s="242" t="n"/>
      <c r="W116" s="242" t="n"/>
      <c r="X116" s="242" t="n"/>
      <c r="Y116" s="242" t="n"/>
    </row>
  </sheetData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4.xml><?xml version="1.0" encoding="utf-8"?>
<worksheet xmlns="http://schemas.openxmlformats.org/spreadsheetml/2006/main">
  <sheetPr>
    <outlinePr summaryBelow="0" summaryRight="0"/>
    <pageSetUpPr fitToPage="1"/>
  </sheetPr>
  <dimension ref="A1:V1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8" defaultColWidth="12.63" defaultRowHeight="15.75" customHeight="1"/>
  <cols>
    <col width="13.13" customWidth="1" style="1315" min="1" max="1"/>
    <col width="28.25" customWidth="1" style="1315" min="2" max="2"/>
    <col width="25.75" customWidth="1" style="1315" min="3" max="3"/>
    <col width="26.38" customWidth="1" style="1315" min="4" max="4"/>
    <col width="24.38" customWidth="1" style="1315" min="5" max="5"/>
    <col width="26.25" customWidth="1" style="1315" min="6" max="6"/>
    <col width="30.38" customWidth="1" style="1315" min="7" max="7"/>
    <col width="21.25" customWidth="1" style="1315" min="8" max="8"/>
    <col width="26.5" customWidth="1" style="1315" min="9" max="9"/>
    <col width="12.88" customWidth="1" style="1315" min="10" max="22"/>
  </cols>
  <sheetData>
    <row r="1">
      <c r="A1" s="1405" t="n"/>
      <c r="B1" s="1317" t="inlineStr">
        <is>
          <t>BS - Year 2 (Block 1)</t>
        </is>
      </c>
      <c r="C1" t="inlineStr">
        <is>
          <t>BS - Year 2 (Block 1)</t>
        </is>
      </c>
      <c r="D1" t="inlineStr">
        <is>
          <t>BS - Year 2 (Block 1)</t>
        </is>
      </c>
      <c r="E1" t="inlineStr">
        <is>
          <t>BS - Year 2 (Block 1)</t>
        </is>
      </c>
      <c r="F1" t="inlineStr">
        <is>
          <t>BS - Year 2 (Block 1)</t>
        </is>
      </c>
      <c r="G1" t="inlineStr">
        <is>
          <t>BS - Year 2 (Block 1)</t>
        </is>
      </c>
      <c r="H1" t="inlineStr">
        <is>
          <t>BS - Year 2 (Block 1)</t>
        </is>
      </c>
      <c r="I1" t="inlineStr">
        <is>
          <t>BS - Year 2 (Block 1)</t>
        </is>
      </c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</row>
    <row r="2">
      <c r="B2" s="18" t="inlineStr">
        <is>
          <t>В21-SD-01</t>
        </is>
      </c>
      <c r="C2" s="18" t="inlineStr">
        <is>
          <t>В21-SD-02</t>
        </is>
      </c>
      <c r="D2" s="18" t="inlineStr">
        <is>
          <t>В21-SD-03</t>
        </is>
      </c>
      <c r="E2" s="18" t="inlineStr">
        <is>
          <t>В21-CS-01</t>
        </is>
      </c>
      <c r="F2" s="18" t="inlineStr">
        <is>
          <t>В21-DS-01</t>
        </is>
      </c>
      <c r="G2" s="18" t="inlineStr">
        <is>
          <t>В21-DS-02</t>
        </is>
      </c>
      <c r="H2" s="18" t="inlineStr">
        <is>
          <t>В21-AI-01</t>
        </is>
      </c>
      <c r="I2" s="18" t="inlineStr">
        <is>
          <t>В21-RO-01</t>
        </is>
      </c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</row>
    <row r="3">
      <c r="A3" s="721" t="inlineStr">
        <is>
          <t>MONDAY</t>
        </is>
      </c>
      <c r="B3" s="1319" t="n"/>
      <c r="H3" s="924" t="n"/>
      <c r="I3" s="888" t="n"/>
      <c r="J3" s="348" t="n"/>
      <c r="K3" s="348" t="n"/>
      <c r="L3" s="348" t="n"/>
      <c r="M3" s="348" t="n"/>
      <c r="N3" s="348" t="n"/>
      <c r="O3" s="348" t="n"/>
      <c r="P3" s="348" t="n"/>
      <c r="Q3" s="348" t="n"/>
      <c r="R3" s="348" t="n"/>
      <c r="S3" s="348" t="n"/>
      <c r="T3" s="348" t="n"/>
      <c r="U3" s="348" t="n"/>
      <c r="V3" s="348" t="n"/>
    </row>
    <row r="4" ht="29.25" customHeight="1" s="1315">
      <c r="A4" s="1406" t="inlineStr">
        <is>
          <t>09:20-10:50</t>
        </is>
      </c>
      <c r="B4" s="366" t="inlineStr">
        <is>
          <t>Introduction to Machine Learning (lec)</t>
        </is>
      </c>
      <c r="C4" t="inlineStr">
        <is>
          <t>Introduction to Machine Learning (lec)</t>
        </is>
      </c>
      <c r="D4" t="inlineStr">
        <is>
          <t>Introduction to Machine Learning (lec)</t>
        </is>
      </c>
      <c r="E4" t="inlineStr">
        <is>
          <t>Introduction to Machine Learning (lec)</t>
        </is>
      </c>
      <c r="F4" t="inlineStr">
        <is>
          <t>Introduction to Machine Learning (lec)</t>
        </is>
      </c>
      <c r="G4" t="inlineStr">
        <is>
          <t>Introduction to Machine Learning (lec)</t>
        </is>
      </c>
      <c r="H4" t="inlineStr">
        <is>
          <t>Introduction to Machine Learning (lec)</t>
        </is>
      </c>
      <c r="I4" t="inlineStr">
        <is>
          <t>Introduction to Machine Learning (lec)</t>
        </is>
      </c>
      <c r="J4" s="348" t="n"/>
      <c r="K4" s="348" t="n"/>
      <c r="L4" s="348" t="n"/>
      <c r="M4" s="348" t="n"/>
      <c r="N4" s="348" t="n"/>
      <c r="O4" s="348" t="n"/>
      <c r="P4" s="348" t="n"/>
      <c r="Q4" s="348" t="n"/>
      <c r="R4" s="348" t="n"/>
      <c r="S4" s="348" t="n"/>
      <c r="T4" s="348" t="n"/>
      <c r="U4" s="348" t="n"/>
      <c r="V4" s="348" t="n"/>
    </row>
    <row r="5" ht="27.75" customHeight="1" s="1315">
      <c r="A5" t="inlineStr">
        <is>
          <t>09:20-10:50</t>
        </is>
      </c>
      <c r="B5" s="1325" t="inlineStr">
        <is>
          <t xml:space="preserve">Adil Khan </t>
        </is>
      </c>
      <c r="C5" t="inlineStr">
        <is>
          <t xml:space="preserve">Adil Khan </t>
        </is>
      </c>
      <c r="D5" t="inlineStr">
        <is>
          <t xml:space="preserve">Adil Khan </t>
        </is>
      </c>
      <c r="E5" t="inlineStr">
        <is>
          <t xml:space="preserve">Adil Khan </t>
        </is>
      </c>
      <c r="F5" t="inlineStr">
        <is>
          <t xml:space="preserve">Adil Khan </t>
        </is>
      </c>
      <c r="G5" t="inlineStr">
        <is>
          <t xml:space="preserve">Adil Khan </t>
        </is>
      </c>
      <c r="H5" t="inlineStr">
        <is>
          <t xml:space="preserve">Adil Khan </t>
        </is>
      </c>
      <c r="I5" t="inlineStr">
        <is>
          <t xml:space="preserve">Adil Khan </t>
        </is>
      </c>
      <c r="J5" s="242" t="n"/>
      <c r="K5" s="242" t="n"/>
      <c r="L5" s="242" t="n"/>
      <c r="M5" s="242" t="n"/>
      <c r="N5" s="242" t="n"/>
      <c r="O5" s="242" t="n"/>
      <c r="P5" s="242" t="n"/>
      <c r="Q5" s="242" t="n"/>
      <c r="R5" s="242" t="n"/>
      <c r="S5" s="242" t="n"/>
      <c r="T5" s="242" t="n"/>
      <c r="U5" s="242" t="n"/>
      <c r="V5" s="242" t="n"/>
    </row>
    <row r="6" ht="27.75" customHeight="1" s="1315">
      <c r="A6" t="inlineStr">
        <is>
          <t>09:20-10:50</t>
        </is>
      </c>
      <c r="B6" s="372" t="inlineStr">
        <is>
          <t xml:space="preserve">ONLINE </t>
        </is>
      </c>
      <c r="C6" t="inlineStr">
        <is>
          <t xml:space="preserve">ONLINE </t>
        </is>
      </c>
      <c r="D6" t="inlineStr">
        <is>
          <t xml:space="preserve">ONLINE </t>
        </is>
      </c>
      <c r="E6" t="inlineStr">
        <is>
          <t xml:space="preserve">ONLINE </t>
        </is>
      </c>
      <c r="F6" t="inlineStr">
        <is>
          <t xml:space="preserve">ONLINE </t>
        </is>
      </c>
      <c r="G6" t="inlineStr">
        <is>
          <t xml:space="preserve">ONLINE </t>
        </is>
      </c>
      <c r="H6" t="inlineStr">
        <is>
          <t xml:space="preserve">ONLINE </t>
        </is>
      </c>
      <c r="I6" t="inlineStr">
        <is>
          <t xml:space="preserve">ONLINE </t>
        </is>
      </c>
      <c r="J6" s="242" t="n"/>
      <c r="K6" s="242" t="n"/>
      <c r="L6" s="242" t="n"/>
      <c r="M6" s="242" t="n"/>
      <c r="N6" s="242" t="n"/>
      <c r="O6" s="242" t="n"/>
      <c r="P6" s="242" t="n"/>
      <c r="Q6" s="242" t="n"/>
      <c r="R6" s="242" t="n"/>
      <c r="S6" s="242" t="n"/>
      <c r="T6" s="242" t="n"/>
      <c r="U6" s="242" t="n"/>
      <c r="V6" s="242" t="n"/>
    </row>
    <row r="7" ht="33" customHeight="1" s="1315">
      <c r="A7" s="1407" t="inlineStr">
        <is>
          <t>11:00-12:30</t>
        </is>
      </c>
      <c r="B7" s="185" t="n"/>
      <c r="C7" s="89" t="inlineStr">
        <is>
          <t>Introduction to Machine Learning (lab)</t>
        </is>
      </c>
      <c r="D7" s="185" t="n"/>
      <c r="E7" s="531" t="inlineStr">
        <is>
          <t>Introduction to Machine Learning (lab)</t>
        </is>
      </c>
      <c r="F7" s="185" t="n"/>
      <c r="G7" s="186" t="n"/>
      <c r="H7" s="124" t="inlineStr">
        <is>
          <t>Introduction to Machine Learning (lab)</t>
        </is>
      </c>
      <c r="I7" t="inlineStr">
        <is>
          <t>Introduction to Machine Learning (lab)</t>
        </is>
      </c>
      <c r="J7" s="242" t="n"/>
      <c r="K7" s="242" t="n"/>
      <c r="L7" s="242" t="n"/>
      <c r="M7" s="242" t="n"/>
      <c r="N7" s="242" t="n"/>
      <c r="O7" s="242" t="n"/>
      <c r="P7" s="242" t="n"/>
      <c r="Q7" s="242" t="n"/>
      <c r="R7" s="242" t="n"/>
      <c r="S7" s="242" t="n"/>
      <c r="T7" s="242" t="n"/>
      <c r="U7" s="242" t="n"/>
      <c r="V7" s="242" t="n"/>
    </row>
    <row r="8" ht="29.25" customHeight="1" s="1315">
      <c r="A8" t="inlineStr">
        <is>
          <t>11:00-12:30</t>
        </is>
      </c>
      <c r="B8" s="126" t="n"/>
      <c r="C8" s="101" t="inlineStr">
        <is>
          <t>Roman Garaev</t>
        </is>
      </c>
      <c r="D8" s="70" t="n"/>
      <c r="E8" s="102" t="inlineStr">
        <is>
          <t>Rustam Lukmanov</t>
        </is>
      </c>
      <c r="F8" s="72" t="n"/>
      <c r="G8" s="1156" t="n"/>
      <c r="H8" s="102" t="inlineStr">
        <is>
          <t>Mostafa Hegazy</t>
        </is>
      </c>
      <c r="I8" t="inlineStr">
        <is>
          <t>Mostafa Hegazy</t>
        </is>
      </c>
      <c r="J8" s="242" t="n"/>
      <c r="K8" s="242" t="n"/>
      <c r="L8" s="242" t="n"/>
      <c r="M8" s="242" t="n"/>
      <c r="N8" s="242" t="n"/>
      <c r="O8" s="242" t="n"/>
      <c r="P8" s="242" t="n"/>
      <c r="Q8" s="242" t="n"/>
      <c r="R8" s="242" t="n"/>
      <c r="S8" s="242" t="n"/>
      <c r="T8" s="242" t="n"/>
      <c r="U8" s="242" t="n"/>
      <c r="V8" s="242" t="n"/>
    </row>
    <row r="9" ht="17.25" customHeight="1" s="1315">
      <c r="A9" t="inlineStr">
        <is>
          <t>11:00-12:30</t>
        </is>
      </c>
      <c r="B9" s="1170" t="n"/>
      <c r="C9" s="728" t="n">
        <v>101</v>
      </c>
      <c r="D9" s="1157" t="n"/>
      <c r="E9" s="609" t="n">
        <v>303</v>
      </c>
      <c r="F9" s="1157" t="n"/>
      <c r="G9" s="743" t="n"/>
      <c r="H9" s="609" t="n">
        <v>106</v>
      </c>
      <c r="I9" t="n">
        <v>106</v>
      </c>
      <c r="J9" s="242" t="n"/>
      <c r="K9" s="242" t="n"/>
      <c r="L9" s="242" t="n"/>
      <c r="M9" s="242" t="n"/>
      <c r="N9" s="242" t="n"/>
      <c r="O9" s="242" t="n"/>
      <c r="P9" s="242" t="n"/>
      <c r="Q9" s="242" t="n"/>
      <c r="R9" s="242" t="n"/>
      <c r="S9" s="242" t="n"/>
      <c r="T9" s="242" t="n"/>
      <c r="U9" s="242" t="n"/>
      <c r="V9" s="242" t="n"/>
    </row>
    <row r="10" ht="49.5" customHeight="1" s="1315">
      <c r="A10" s="1322" t="inlineStr">
        <is>
          <t>13:00-14:30</t>
        </is>
      </c>
      <c r="B10" s="124" t="inlineStr">
        <is>
          <t>Introduction to Machine Learning (lab)</t>
        </is>
      </c>
      <c r="C10" s="185" t="n"/>
      <c r="D10" s="531" t="inlineStr">
        <is>
          <t>Introduction to Machine Learning (lab)</t>
        </is>
      </c>
      <c r="E10" s="554" t="n"/>
      <c r="F10" s="124" t="inlineStr">
        <is>
          <t>Introduction to Machine Learning (lab)</t>
        </is>
      </c>
      <c r="G10" s="185" t="n"/>
      <c r="H10" s="190" t="n"/>
      <c r="I10" s="729" t="inlineStr">
        <is>
          <t>Theoretical Mechanics (lec)</t>
        </is>
      </c>
      <c r="J10" s="242" t="n"/>
      <c r="K10" s="242" t="n"/>
      <c r="L10" s="242" t="n"/>
      <c r="M10" s="242" t="n"/>
      <c r="N10" s="242" t="n"/>
      <c r="O10" s="242" t="n"/>
      <c r="P10" s="242" t="n"/>
      <c r="Q10" s="242" t="n"/>
      <c r="R10" s="242" t="n"/>
      <c r="S10" s="242" t="n"/>
      <c r="T10" s="242" t="n"/>
      <c r="U10" s="242" t="n"/>
      <c r="V10" s="242" t="n"/>
    </row>
    <row r="11">
      <c r="A11" t="inlineStr">
        <is>
          <t>13:00-14:30</t>
        </is>
      </c>
      <c r="B11" s="140" t="inlineStr">
        <is>
          <t>Roman Garaev</t>
        </is>
      </c>
      <c r="C11" s="126" t="n"/>
      <c r="D11" s="102" t="inlineStr">
        <is>
          <t>Mostafa Hegazy</t>
        </is>
      </c>
      <c r="E11" s="72" t="n"/>
      <c r="F11" s="102" t="inlineStr">
        <is>
          <t>Yusuf Mesbah</t>
        </is>
      </c>
      <c r="G11" s="72" t="n"/>
      <c r="H11" s="306" t="n"/>
      <c r="I11" s="135" t="inlineStr">
        <is>
          <t>Alexandr Maloletov</t>
        </is>
      </c>
      <c r="J11" s="242" t="n"/>
      <c r="K11" s="242" t="n"/>
      <c r="L11" s="242" t="n"/>
      <c r="M11" s="242" t="n"/>
      <c r="N11" s="242" t="n"/>
      <c r="O11" s="242" t="n"/>
      <c r="P11" s="242" t="n"/>
      <c r="Q11" s="242" t="n"/>
      <c r="R11" s="242" t="n"/>
      <c r="S11" s="242" t="n"/>
      <c r="T11" s="242" t="n"/>
      <c r="U11" s="242" t="n"/>
      <c r="V11" s="242" t="n"/>
    </row>
    <row r="12">
      <c r="A12" t="inlineStr">
        <is>
          <t>13:00-14:30</t>
        </is>
      </c>
      <c r="B12" s="151" t="n">
        <v>313</v>
      </c>
      <c r="C12" s="1170" t="n"/>
      <c r="D12" s="609" t="n">
        <v>318</v>
      </c>
      <c r="E12" s="1157" t="n"/>
      <c r="F12" s="609" t="n">
        <v>421</v>
      </c>
      <c r="G12" s="1157" t="n"/>
      <c r="H12" s="879" t="n"/>
      <c r="I12" s="153" t="n">
        <v>102</v>
      </c>
      <c r="J12" s="242" t="n"/>
      <c r="K12" s="242" t="n"/>
      <c r="L12" s="242" t="n"/>
      <c r="M12" s="242" t="n"/>
      <c r="N12" s="242" t="n"/>
      <c r="O12" s="242" t="n"/>
      <c r="P12" s="242" t="n"/>
      <c r="Q12" s="242" t="n"/>
      <c r="R12" s="242" t="n"/>
      <c r="S12" s="242" t="n"/>
      <c r="T12" s="242" t="n"/>
      <c r="U12" s="242" t="n"/>
      <c r="V12" s="242" t="n"/>
    </row>
    <row r="13">
      <c r="A13" s="1406" t="inlineStr">
        <is>
          <t>14:40-16:10</t>
        </is>
      </c>
      <c r="B13" s="161" t="n"/>
      <c r="C13" s="161" t="n"/>
      <c r="D13" s="161" t="n"/>
      <c r="E13" s="161" t="n"/>
      <c r="F13" s="161" t="n"/>
      <c r="G13" s="124" t="inlineStr">
        <is>
          <t>Introduction to Machine Learning (lab)</t>
        </is>
      </c>
      <c r="H13" s="162" t="n"/>
      <c r="I13" s="729" t="inlineStr">
        <is>
          <t>Theoretical Mechanics (lab)</t>
        </is>
      </c>
      <c r="J13" s="242" t="n"/>
      <c r="K13" s="242" t="n"/>
      <c r="L13" s="242" t="n"/>
      <c r="M13" s="242" t="n"/>
      <c r="N13" s="242" t="n"/>
      <c r="O13" s="242" t="n"/>
      <c r="P13" s="242" t="n"/>
      <c r="Q13" s="242" t="n"/>
      <c r="R13" s="242" t="n"/>
      <c r="S13" s="242" t="n"/>
      <c r="T13" s="242" t="n"/>
      <c r="U13" s="242" t="n"/>
      <c r="V13" s="242" t="n"/>
    </row>
    <row r="14">
      <c r="A14" t="inlineStr">
        <is>
          <t>14:40-16:10</t>
        </is>
      </c>
      <c r="B14" s="172" t="n"/>
      <c r="C14" s="172" t="n"/>
      <c r="D14" s="172" t="n"/>
      <c r="E14" s="172" t="n"/>
      <c r="F14" s="172" t="n"/>
      <c r="G14" s="102" t="inlineStr">
        <is>
          <t>Yusuf Mesbah</t>
        </is>
      </c>
      <c r="H14" s="534" t="n"/>
      <c r="I14" s="135" t="inlineStr">
        <is>
          <t>Oleg Bulichev</t>
        </is>
      </c>
      <c r="J14" s="242" t="n"/>
      <c r="K14" s="242" t="n"/>
      <c r="L14" s="242" t="n"/>
      <c r="M14" s="242" t="n"/>
      <c r="N14" s="242" t="n"/>
      <c r="O14" s="242" t="n"/>
      <c r="P14" s="242" t="n"/>
      <c r="Q14" s="242" t="n"/>
      <c r="R14" s="242" t="n"/>
      <c r="S14" s="242" t="n"/>
      <c r="T14" s="242" t="n"/>
      <c r="U14" s="242" t="n"/>
      <c r="V14" s="242" t="n"/>
    </row>
    <row r="15">
      <c r="A15" t="inlineStr">
        <is>
          <t>14:40-16:10</t>
        </is>
      </c>
      <c r="B15" s="756" t="n"/>
      <c r="C15" s="756" t="n"/>
      <c r="D15" s="756" t="n"/>
      <c r="E15" s="756" t="n"/>
      <c r="F15" s="756" t="n"/>
      <c r="G15" s="609" t="n">
        <v>421</v>
      </c>
      <c r="H15" s="512" t="n"/>
      <c r="I15" s="153" t="n">
        <v>102</v>
      </c>
      <c r="J15" s="242" t="n"/>
      <c r="K15" s="242" t="n"/>
      <c r="L15" s="242" t="n"/>
      <c r="M15" s="242" t="n"/>
      <c r="N15" s="242" t="n"/>
      <c r="O15" s="242" t="n"/>
      <c r="P15" s="242" t="n"/>
      <c r="Q15" s="242" t="n"/>
      <c r="R15" s="242" t="n"/>
      <c r="S15" s="242" t="n"/>
      <c r="T15" s="242" t="n"/>
      <c r="U15" s="242" t="n"/>
      <c r="V15" s="242" t="n"/>
    </row>
    <row r="16">
      <c r="A16" s="1407" t="inlineStr">
        <is>
          <t>16:20-17:50</t>
        </is>
      </c>
      <c r="B16" s="731" t="n"/>
      <c r="C16" s="731" t="n"/>
      <c r="D16" s="731" t="n"/>
      <c r="E16" s="732" t="n"/>
      <c r="F16" s="733" t="n"/>
      <c r="G16" s="1104" t="n"/>
      <c r="H16" s="196" t="n"/>
      <c r="I16" s="196" t="n"/>
      <c r="J16" s="242" t="n"/>
      <c r="K16" s="242" t="n"/>
      <c r="L16" s="242" t="n"/>
      <c r="M16" s="242" t="n"/>
      <c r="N16" s="242" t="n"/>
      <c r="O16" s="242" t="n"/>
      <c r="P16" s="242" t="n"/>
      <c r="Q16" s="242" t="n"/>
      <c r="R16" s="242" t="n"/>
      <c r="S16" s="242" t="n"/>
      <c r="T16" s="242" t="n"/>
      <c r="U16" s="242" t="n"/>
      <c r="V16" s="242" t="n"/>
    </row>
    <row r="17">
      <c r="A17" t="inlineStr">
        <is>
          <t>16:20-17:50</t>
        </is>
      </c>
      <c r="B17" s="737" t="n"/>
      <c r="C17" s="737" t="n"/>
      <c r="D17" s="735" t="n"/>
      <c r="E17" s="736" t="n"/>
      <c r="F17" s="737" t="n"/>
      <c r="G17" s="1105" t="n"/>
      <c r="H17" s="590" t="n"/>
      <c r="I17" s="737" t="n"/>
      <c r="J17" s="242" t="n"/>
      <c r="K17" s="242" t="n"/>
      <c r="L17" s="242" t="n"/>
      <c r="M17" s="242" t="n"/>
      <c r="N17" s="242" t="n"/>
      <c r="O17" s="242" t="n"/>
      <c r="P17" s="242" t="n"/>
      <c r="Q17" s="242" t="n"/>
      <c r="R17" s="242" t="n"/>
      <c r="S17" s="242" t="n"/>
      <c r="T17" s="242" t="n"/>
      <c r="U17" s="242" t="n"/>
      <c r="V17" s="242" t="n"/>
    </row>
    <row r="18">
      <c r="A18" t="inlineStr">
        <is>
          <t>16:20-17:50</t>
        </is>
      </c>
      <c r="B18" s="742" t="n"/>
      <c r="C18" s="739" t="n"/>
      <c r="D18" s="740" t="n"/>
      <c r="E18" s="741" t="n"/>
      <c r="F18" s="742" t="n"/>
      <c r="G18" s="743" t="n"/>
      <c r="H18" s="741" t="n"/>
      <c r="I18" s="741" t="n"/>
      <c r="J18" s="242" t="n"/>
      <c r="K18" s="242" t="n"/>
      <c r="L18" s="242" t="n"/>
      <c r="M18" s="242" t="n"/>
      <c r="N18" s="242" t="n"/>
      <c r="O18" s="242" t="n"/>
      <c r="P18" s="242" t="n"/>
      <c r="Q18" s="242" t="n"/>
      <c r="R18" s="242" t="n"/>
      <c r="S18" s="242" t="n"/>
      <c r="T18" s="242" t="n"/>
      <c r="U18" s="242" t="n"/>
      <c r="V18" s="242" t="n"/>
    </row>
    <row r="19">
      <c r="A19" s="1407" t="inlineStr">
        <is>
          <t>18:00-19:30</t>
        </is>
      </c>
      <c r="B19" s="739" t="n"/>
      <c r="C19" s="761" t="n"/>
      <c r="D19" s="761" t="n"/>
      <c r="E19" s="741" t="n"/>
      <c r="F19" s="741" t="n"/>
      <c r="G19" s="741" t="n"/>
      <c r="H19" s="744" t="n"/>
      <c r="I19" s="590" t="n"/>
      <c r="J19" s="242" t="n"/>
      <c r="K19" s="242" t="n"/>
      <c r="L19" s="242" t="n"/>
      <c r="M19" s="242" t="n"/>
      <c r="N19" s="242" t="n"/>
      <c r="O19" s="242" t="n"/>
      <c r="P19" s="242" t="n"/>
      <c r="Q19" s="242" t="n"/>
      <c r="R19" s="242" t="n"/>
      <c r="S19" s="242" t="n"/>
      <c r="T19" s="242" t="n"/>
      <c r="U19" s="242" t="n"/>
      <c r="V19" s="242" t="n"/>
    </row>
    <row r="20">
      <c r="A20" t="inlineStr">
        <is>
          <t>18:00-19:30</t>
        </is>
      </c>
      <c r="H20" s="744" t="n"/>
      <c r="I20" s="590" t="n"/>
      <c r="J20" s="242" t="n"/>
      <c r="K20" s="242" t="n"/>
      <c r="L20" s="242" t="n"/>
      <c r="M20" s="242" t="n"/>
      <c r="N20" s="242" t="n"/>
      <c r="O20" s="242" t="n"/>
      <c r="P20" s="242" t="n"/>
      <c r="Q20" s="242" t="n"/>
      <c r="R20" s="242" t="n"/>
      <c r="S20" s="242" t="n"/>
      <c r="T20" s="242" t="n"/>
      <c r="U20" s="242" t="n"/>
      <c r="V20" s="242" t="n"/>
    </row>
    <row r="21">
      <c r="A21" t="inlineStr">
        <is>
          <t>18:00-19:30</t>
        </is>
      </c>
      <c r="H21" s="744" t="n"/>
      <c r="I21" s="590" t="n"/>
      <c r="J21" s="242" t="n"/>
      <c r="K21" s="242" t="n"/>
      <c r="L21" s="242" t="n"/>
      <c r="M21" s="242" t="n"/>
      <c r="N21" s="242" t="n"/>
      <c r="O21" s="242" t="n"/>
      <c r="P21" s="242" t="n"/>
      <c r="Q21" s="242" t="n"/>
      <c r="R21" s="242" t="n"/>
      <c r="S21" s="242" t="n"/>
      <c r="T21" s="242" t="n"/>
      <c r="U21" s="242" t="n"/>
      <c r="V21" s="242" t="n"/>
    </row>
    <row r="22">
      <c r="A22" s="883" t="inlineStr">
        <is>
          <t>TUESDAY</t>
        </is>
      </c>
      <c r="B22" s="1019" t="n"/>
      <c r="H22" s="924" t="n"/>
      <c r="I22" s="227" t="n"/>
      <c r="J22" s="348" t="n"/>
      <c r="K22" s="348" t="n"/>
      <c r="L22" s="348" t="n"/>
      <c r="M22" s="348" t="n"/>
      <c r="N22" s="348" t="n"/>
      <c r="O22" s="348" t="n"/>
      <c r="P22" s="348" t="n"/>
      <c r="Q22" s="348" t="n"/>
      <c r="R22" s="348" t="n"/>
      <c r="S22" s="348" t="n"/>
      <c r="T22" s="348" t="n"/>
      <c r="U22" s="348" t="n"/>
      <c r="V22" s="348" t="n"/>
    </row>
    <row r="23">
      <c r="A23" s="1407" t="inlineStr">
        <is>
          <t>09:20-10:50</t>
        </is>
      </c>
      <c r="B23" s="162" t="n"/>
      <c r="I23" s="403" t="n"/>
      <c r="J23" s="348" t="n"/>
      <c r="K23" s="348" t="n"/>
      <c r="L23" s="348" t="n"/>
      <c r="M23" s="348" t="n"/>
      <c r="N23" s="348" t="n"/>
      <c r="O23" s="348" t="n"/>
      <c r="P23" s="348" t="n"/>
      <c r="Q23" s="348" t="n"/>
      <c r="R23" s="348" t="n"/>
      <c r="S23" s="348" t="n"/>
      <c r="T23" s="348" t="n"/>
      <c r="U23" s="348" t="n"/>
      <c r="V23" s="348" t="n"/>
    </row>
    <row r="24">
      <c r="A24" t="inlineStr">
        <is>
          <t>09:20-10:50</t>
        </is>
      </c>
      <c r="B24" s="534" t="n"/>
      <c r="I24" s="172" t="n"/>
      <c r="J24" s="242" t="n"/>
      <c r="K24" s="242" t="n"/>
      <c r="L24" s="242" t="n"/>
      <c r="M24" s="242" t="n"/>
      <c r="N24" s="242" t="n"/>
      <c r="O24" s="242" t="n"/>
      <c r="P24" s="242" t="n"/>
      <c r="Q24" s="242" t="n"/>
      <c r="R24" s="242" t="n"/>
      <c r="S24" s="242" t="n"/>
      <c r="T24" s="242" t="n"/>
      <c r="U24" s="242" t="n"/>
      <c r="V24" s="242" t="n"/>
    </row>
    <row r="25">
      <c r="A25" t="inlineStr">
        <is>
          <t>09:20-10:50</t>
        </is>
      </c>
      <c r="B25" s="512" t="n"/>
      <c r="I25" s="756" t="n"/>
      <c r="J25" s="242" t="n"/>
      <c r="K25" s="242" t="n"/>
      <c r="L25" s="242" t="n"/>
      <c r="M25" s="242" t="n"/>
      <c r="N25" s="242" t="n"/>
      <c r="O25" s="242" t="n"/>
      <c r="P25" s="242" t="n"/>
      <c r="Q25" s="242" t="n"/>
      <c r="R25" s="242" t="n"/>
      <c r="S25" s="242" t="n"/>
      <c r="T25" s="242" t="n"/>
      <c r="U25" s="242" t="n"/>
      <c r="V25" s="242" t="n"/>
    </row>
    <row r="26">
      <c r="A26" s="1407" t="inlineStr">
        <is>
          <t>11:00-12:30</t>
        </is>
      </c>
      <c r="B26" s="1343" t="inlineStr">
        <is>
          <t>Databases (lec)</t>
        </is>
      </c>
      <c r="C26" t="inlineStr">
        <is>
          <t>Databases (lec)</t>
        </is>
      </c>
      <c r="D26" t="inlineStr">
        <is>
          <t>Databases (lec)</t>
        </is>
      </c>
      <c r="E26" t="inlineStr">
        <is>
          <t>Databases (lec)</t>
        </is>
      </c>
      <c r="F26" t="inlineStr">
        <is>
          <t>Databases (lec)</t>
        </is>
      </c>
      <c r="G26" t="inlineStr">
        <is>
          <t>Databases (lec)</t>
        </is>
      </c>
      <c r="H26" t="inlineStr">
        <is>
          <t>Databases (lec)</t>
        </is>
      </c>
      <c r="I26" s="255" t="inlineStr">
        <is>
          <t>Physics II (lec)</t>
        </is>
      </c>
      <c r="J26" s="242" t="n"/>
      <c r="K26" s="242" t="n"/>
      <c r="L26" s="242" t="n"/>
      <c r="M26" s="242" t="n"/>
      <c r="N26" s="242" t="n"/>
      <c r="O26" s="242" t="n"/>
      <c r="P26" s="242" t="n"/>
      <c r="Q26" s="242" t="n"/>
      <c r="R26" s="242" t="n"/>
      <c r="S26" s="242" t="n"/>
      <c r="T26" s="242" t="n"/>
      <c r="U26" s="242" t="n"/>
      <c r="V26" s="242" t="n"/>
    </row>
    <row r="27">
      <c r="A27" t="inlineStr">
        <is>
          <t>11:00-12:30</t>
        </is>
      </c>
      <c r="B27" s="1344" t="inlineStr">
        <is>
          <t>Darko Bozhinoski</t>
        </is>
      </c>
      <c r="C27" t="inlineStr">
        <is>
          <t>Darko Bozhinoski</t>
        </is>
      </c>
      <c r="D27" t="inlineStr">
        <is>
          <t>Darko Bozhinoski</t>
        </is>
      </c>
      <c r="E27" t="inlineStr">
        <is>
          <t>Darko Bozhinoski</t>
        </is>
      </c>
      <c r="F27" t="inlineStr">
        <is>
          <t>Darko Bozhinoski</t>
        </is>
      </c>
      <c r="G27" t="inlineStr">
        <is>
          <t>Darko Bozhinoski</t>
        </is>
      </c>
      <c r="H27" t="inlineStr">
        <is>
          <t>Darko Bozhinoski</t>
        </is>
      </c>
      <c r="I27" s="262" t="inlineStr">
        <is>
          <t>Victor Nikiforov</t>
        </is>
      </c>
      <c r="J27" s="242" t="n"/>
      <c r="K27" s="242" t="n"/>
      <c r="L27" s="242" t="n"/>
      <c r="M27" s="242" t="n"/>
      <c r="N27" s="242" t="n"/>
      <c r="O27" s="242" t="n"/>
      <c r="P27" s="242" t="n"/>
      <c r="Q27" s="242" t="n"/>
      <c r="R27" s="242" t="n"/>
      <c r="S27" s="242" t="n"/>
      <c r="T27" s="242" t="n"/>
      <c r="U27" s="242" t="n"/>
      <c r="V27" s="242" t="n"/>
    </row>
    <row r="28">
      <c r="A28" t="inlineStr">
        <is>
          <t>11:00-12:30</t>
        </is>
      </c>
      <c r="B28" s="1346" t="inlineStr">
        <is>
          <t xml:space="preserve">ONLINE </t>
        </is>
      </c>
      <c r="C28" t="inlineStr">
        <is>
          <t xml:space="preserve">ONLINE </t>
        </is>
      </c>
      <c r="D28" t="inlineStr">
        <is>
          <t xml:space="preserve">ONLINE </t>
        </is>
      </c>
      <c r="E28" t="inlineStr">
        <is>
          <t xml:space="preserve">ONLINE </t>
        </is>
      </c>
      <c r="F28" t="inlineStr">
        <is>
          <t xml:space="preserve">ONLINE </t>
        </is>
      </c>
      <c r="G28" t="inlineStr">
        <is>
          <t xml:space="preserve">ONLINE </t>
        </is>
      </c>
      <c r="H28" t="inlineStr">
        <is>
          <t xml:space="preserve">ONLINE </t>
        </is>
      </c>
      <c r="I28" s="269" t="n">
        <v>102</v>
      </c>
      <c r="J28" s="242" t="n"/>
      <c r="K28" s="242" t="n"/>
      <c r="L28" s="242" t="n"/>
      <c r="M28" s="242" t="n"/>
      <c r="N28" s="242" t="n"/>
      <c r="O28" s="242" t="n"/>
      <c r="P28" s="242" t="n"/>
      <c r="Q28" s="242" t="n"/>
      <c r="R28" s="242" t="n"/>
      <c r="S28" s="242" t="n"/>
      <c r="T28" s="242" t="n"/>
      <c r="U28" s="242" t="n"/>
      <c r="V28" s="242" t="n"/>
    </row>
    <row r="29">
      <c r="A29" s="761" t="inlineStr">
        <is>
          <t>13:00-14:30</t>
        </is>
      </c>
      <c r="B29" s="1343" t="inlineStr">
        <is>
          <t>Databases (tut)</t>
        </is>
      </c>
      <c r="C29" t="inlineStr">
        <is>
          <t>Databases (tut)</t>
        </is>
      </c>
      <c r="D29" t="inlineStr">
        <is>
          <t>Databases (tut)</t>
        </is>
      </c>
      <c r="E29" t="inlineStr">
        <is>
          <t>Databases (tut)</t>
        </is>
      </c>
      <c r="F29" t="inlineStr">
        <is>
          <t>Databases (tut)</t>
        </is>
      </c>
      <c r="G29" t="inlineStr">
        <is>
          <t>Databases (tut)</t>
        </is>
      </c>
      <c r="H29" t="inlineStr">
        <is>
          <t>Databases (tut)</t>
        </is>
      </c>
      <c r="I29" s="255" t="inlineStr">
        <is>
          <t>Physics II (tut)</t>
        </is>
      </c>
      <c r="J29" s="242" t="n"/>
      <c r="K29" s="242" t="n"/>
      <c r="L29" s="242" t="n"/>
      <c r="M29" s="242" t="n"/>
      <c r="N29" s="242" t="n"/>
      <c r="O29" s="242" t="n"/>
      <c r="P29" s="242" t="n"/>
      <c r="Q29" s="242" t="n"/>
      <c r="R29" s="242" t="n"/>
      <c r="S29" s="242" t="n"/>
      <c r="T29" s="242" t="n"/>
      <c r="U29" s="242" t="n"/>
      <c r="V29" s="242" t="n"/>
    </row>
    <row r="30" ht="54" customHeight="1" s="1315">
      <c r="A30" t="inlineStr">
        <is>
          <t>13:00-14:30</t>
        </is>
      </c>
      <c r="B30" s="1344" t="inlineStr">
        <is>
          <t>Hamza Salem</t>
        </is>
      </c>
      <c r="C30" t="inlineStr">
        <is>
          <t>Hamza Salem</t>
        </is>
      </c>
      <c r="D30" t="inlineStr">
        <is>
          <t>Hamza Salem</t>
        </is>
      </c>
      <c r="E30" t="inlineStr">
        <is>
          <t>Hamza Salem</t>
        </is>
      </c>
      <c r="F30" t="inlineStr">
        <is>
          <t>Hamza Salem</t>
        </is>
      </c>
      <c r="G30" t="inlineStr">
        <is>
          <t>Hamza Salem</t>
        </is>
      </c>
      <c r="H30" t="inlineStr">
        <is>
          <t>Hamza Salem</t>
        </is>
      </c>
      <c r="I30" s="262" t="inlineStr">
        <is>
          <t>Victor Nikiforov</t>
        </is>
      </c>
      <c r="J30" s="242" t="n"/>
      <c r="K30" s="242" t="n"/>
      <c r="L30" s="242" t="n"/>
      <c r="M30" s="242" t="n"/>
      <c r="N30" s="242" t="n"/>
      <c r="O30" s="242" t="n"/>
      <c r="P30" s="242" t="n"/>
      <c r="Q30" s="242" t="n"/>
      <c r="R30" s="242" t="n"/>
      <c r="S30" s="242" t="n"/>
      <c r="T30" s="242" t="n"/>
      <c r="U30" s="242" t="n"/>
      <c r="V30" s="242" t="n"/>
    </row>
    <row r="31" ht="24.75" customHeight="1" s="1315">
      <c r="A31" t="inlineStr">
        <is>
          <t>13:00-14:30</t>
        </is>
      </c>
      <c r="B31" s="1394" t="n">
        <v>108</v>
      </c>
      <c r="C31" t="n">
        <v>108</v>
      </c>
      <c r="D31" t="n">
        <v>108</v>
      </c>
      <c r="E31" t="n">
        <v>108</v>
      </c>
      <c r="F31" t="n">
        <v>108</v>
      </c>
      <c r="G31" t="n">
        <v>108</v>
      </c>
      <c r="H31" t="n">
        <v>108</v>
      </c>
      <c r="I31" s="269" t="n">
        <v>102</v>
      </c>
      <c r="J31" s="242" t="n"/>
      <c r="K31" s="242" t="n"/>
      <c r="L31" s="242" t="n"/>
      <c r="M31" s="242" t="n"/>
      <c r="N31" s="242" t="n"/>
      <c r="O31" s="242" t="n"/>
      <c r="P31" s="242" t="n"/>
      <c r="Q31" s="242" t="n"/>
      <c r="R31" s="242" t="n"/>
      <c r="S31" s="242" t="n"/>
      <c r="T31" s="242" t="n"/>
      <c r="U31" s="242" t="n"/>
      <c r="V31" s="242" t="n"/>
    </row>
    <row r="32" ht="31.5" customHeight="1" s="1315">
      <c r="A32" s="1407" t="inlineStr">
        <is>
          <t>14:40-16:10</t>
        </is>
      </c>
      <c r="B32" s="294" t="inlineStr">
        <is>
          <t>Databases (lab)</t>
        </is>
      </c>
      <c r="C32" s="554" t="n"/>
      <c r="D32" s="294" t="inlineStr">
        <is>
          <t>Databases (lab)</t>
        </is>
      </c>
      <c r="E32" s="554" t="n"/>
      <c r="F32" s="294" t="inlineStr">
        <is>
          <t>Databases (lab)</t>
        </is>
      </c>
      <c r="G32" s="186" t="n"/>
      <c r="H32" s="746" t="inlineStr">
        <is>
          <t>Databases (lab)</t>
        </is>
      </c>
      <c r="I32" s="255" t="inlineStr">
        <is>
          <t>Physics II (lab)</t>
        </is>
      </c>
      <c r="J32" s="242" t="n"/>
      <c r="K32" s="242" t="n"/>
      <c r="L32" s="242" t="n"/>
      <c r="M32" s="242" t="n"/>
      <c r="N32" s="242" t="n"/>
      <c r="O32" s="242" t="n"/>
      <c r="P32" s="242" t="n"/>
      <c r="Q32" s="242" t="n"/>
      <c r="R32" s="242" t="n"/>
      <c r="S32" s="242" t="n"/>
      <c r="T32" s="242" t="n"/>
      <c r="U32" s="242" t="n"/>
      <c r="V32" s="242" t="n"/>
    </row>
    <row r="33" ht="25.5" customHeight="1" s="1315">
      <c r="A33" t="inlineStr">
        <is>
          <t>14:40-16:10</t>
        </is>
      </c>
      <c r="B33" s="299" t="inlineStr">
        <is>
          <t>Munir Makhmutov</t>
        </is>
      </c>
      <c r="C33" s="467" t="n"/>
      <c r="D33" s="300" t="inlineStr">
        <is>
          <t>Gerald B. Imbugwa</t>
        </is>
      </c>
      <c r="E33" s="72" t="n"/>
      <c r="F33" s="301" t="inlineStr">
        <is>
          <t>Pavel Kozlov</t>
        </is>
      </c>
      <c r="G33" s="1156" t="n"/>
      <c r="H33" s="747" t="inlineStr">
        <is>
          <t>Marko Pezer</t>
        </is>
      </c>
      <c r="I33" s="262" t="inlineStr">
        <is>
          <t>Victor Nikiforov</t>
        </is>
      </c>
      <c r="J33" s="242" t="n"/>
      <c r="K33" s="242" t="n"/>
      <c r="L33" s="242" t="n"/>
      <c r="M33" s="242" t="n"/>
      <c r="N33" s="242" t="n"/>
      <c r="O33" s="242" t="n"/>
      <c r="P33" s="242" t="n"/>
      <c r="Q33" s="242" t="n"/>
      <c r="R33" s="242" t="n"/>
      <c r="S33" s="242" t="n"/>
      <c r="T33" s="242" t="n"/>
      <c r="U33" s="242" t="n"/>
      <c r="V33" s="242" t="n"/>
    </row>
    <row r="34" ht="34.5" customHeight="1" s="1315">
      <c r="A34" t="inlineStr">
        <is>
          <t>14:40-16:10</t>
        </is>
      </c>
      <c r="B34" s="308" t="n">
        <v>312</v>
      </c>
      <c r="C34" s="570" t="n"/>
      <c r="D34" s="308" t="n">
        <v>317</v>
      </c>
      <c r="E34" s="570" t="n"/>
      <c r="F34" s="308" t="n">
        <v>316</v>
      </c>
      <c r="G34" s="211" t="n"/>
      <c r="H34" s="748" t="n">
        <v>101</v>
      </c>
      <c r="I34" s="269" t="n">
        <v>102</v>
      </c>
      <c r="J34" s="242" t="n"/>
      <c r="K34" s="242" t="n"/>
      <c r="L34" s="242" t="n"/>
      <c r="M34" s="242" t="n"/>
      <c r="N34" s="242" t="n"/>
      <c r="O34" s="242" t="n"/>
      <c r="P34" s="242" t="n"/>
      <c r="Q34" s="242" t="n"/>
      <c r="R34" s="242" t="n"/>
      <c r="S34" s="242" t="n"/>
      <c r="T34" s="242" t="n"/>
      <c r="U34" s="242" t="n"/>
      <c r="V34" s="242" t="n"/>
    </row>
    <row r="35">
      <c r="A35" s="1407" t="inlineStr">
        <is>
          <t>16:20-17:50</t>
        </is>
      </c>
      <c r="B35" s="554" t="n"/>
      <c r="C35" s="294" t="inlineStr">
        <is>
          <t>Databases (lab)</t>
        </is>
      </c>
      <c r="D35" s="872" t="n"/>
      <c r="E35" s="294" t="inlineStr">
        <is>
          <t>Databases (lab)</t>
        </is>
      </c>
      <c r="F35" s="190" t="n"/>
      <c r="G35" s="746" t="inlineStr">
        <is>
          <t>Databases (lab)</t>
        </is>
      </c>
      <c r="H35" s="163" t="n"/>
      <c r="I35" s="554" t="n"/>
      <c r="J35" s="242" t="n"/>
      <c r="K35" s="242" t="n"/>
      <c r="L35" s="242" t="n"/>
      <c r="M35" s="242" t="n"/>
      <c r="N35" s="242" t="n"/>
      <c r="O35" s="242" t="n"/>
      <c r="P35" s="242" t="n"/>
      <c r="Q35" s="242" t="n"/>
      <c r="R35" s="242" t="n"/>
      <c r="S35" s="242" t="n"/>
      <c r="T35" s="242" t="n"/>
      <c r="U35" s="242" t="n"/>
      <c r="V35" s="242" t="n"/>
    </row>
    <row r="36">
      <c r="A36" t="inlineStr">
        <is>
          <t>16:20-17:50</t>
        </is>
      </c>
      <c r="B36" s="467" t="n"/>
      <c r="C36" s="299" t="inlineStr">
        <is>
          <t>Munir Makhmutov</t>
        </is>
      </c>
      <c r="D36" s="306" t="n"/>
      <c r="E36" s="300" t="inlineStr">
        <is>
          <t>Gerald B. Imbugwa</t>
        </is>
      </c>
      <c r="F36" s="306" t="n"/>
      <c r="G36" s="747" t="inlineStr">
        <is>
          <t>Marko Pezer</t>
        </is>
      </c>
      <c r="H36" s="647" t="n"/>
      <c r="I36" s="316" t="n"/>
      <c r="J36" s="242" t="n"/>
      <c r="K36" s="242" t="n"/>
      <c r="L36" s="242" t="n"/>
      <c r="M36" s="242" t="n"/>
      <c r="N36" s="242" t="n"/>
      <c r="O36" s="242" t="n"/>
      <c r="P36" s="242" t="n"/>
      <c r="Q36" s="242" t="n"/>
      <c r="R36" s="242" t="n"/>
      <c r="S36" s="242" t="n"/>
      <c r="T36" s="242" t="n"/>
      <c r="U36" s="242" t="n"/>
      <c r="V36" s="242" t="n"/>
    </row>
    <row r="37">
      <c r="A37" t="inlineStr">
        <is>
          <t>16:20-17:50</t>
        </is>
      </c>
      <c r="B37" s="570" t="n"/>
      <c r="C37" s="308" t="n">
        <v>312</v>
      </c>
      <c r="D37" s="879" t="n"/>
      <c r="E37" s="308" t="n">
        <v>317</v>
      </c>
      <c r="F37" s="879" t="n"/>
      <c r="G37" s="749" t="n">
        <v>301</v>
      </c>
      <c r="H37" s="757" t="n"/>
      <c r="I37" s="570" t="n"/>
      <c r="J37" s="242" t="n"/>
      <c r="K37" s="242" t="n"/>
      <c r="L37" s="242" t="n"/>
      <c r="M37" s="242" t="n"/>
      <c r="N37" s="242" t="n"/>
      <c r="O37" s="242" t="n"/>
      <c r="P37" s="242" t="n"/>
      <c r="Q37" s="242" t="n"/>
      <c r="R37" s="242" t="n"/>
      <c r="S37" s="242" t="n"/>
      <c r="T37" s="242" t="n"/>
      <c r="U37" s="242" t="n"/>
      <c r="V37" s="242" t="n"/>
    </row>
    <row r="38">
      <c r="A38" s="1407" t="inlineStr">
        <is>
          <t>18:00-19:30</t>
        </is>
      </c>
      <c r="B38" s="328" t="n"/>
      <c r="C38" s="761" t="n"/>
      <c r="D38" s="761" t="n"/>
      <c r="E38" s="761" t="n"/>
      <c r="F38" s="759" t="n"/>
      <c r="G38" s="761" t="n"/>
      <c r="H38" s="744" t="n"/>
      <c r="I38" s="590" t="n"/>
      <c r="J38" s="242" t="n"/>
      <c r="K38" s="242" t="n"/>
      <c r="L38" s="242" t="n"/>
      <c r="M38" s="242" t="n"/>
      <c r="N38" s="242" t="n"/>
      <c r="O38" s="242" t="n"/>
      <c r="P38" s="242" t="n"/>
      <c r="Q38" s="242" t="n"/>
      <c r="R38" s="242" t="n"/>
      <c r="S38" s="242" t="n"/>
      <c r="T38" s="242" t="n"/>
      <c r="U38" s="242" t="n"/>
      <c r="V38" s="242" t="n"/>
    </row>
    <row r="39">
      <c r="A39" t="inlineStr">
        <is>
          <t>18:00-19:30</t>
        </is>
      </c>
      <c r="H39" s="744" t="n"/>
      <c r="I39" s="590" t="n"/>
      <c r="J39" s="242" t="n"/>
      <c r="K39" s="242" t="n"/>
      <c r="L39" s="242" t="n"/>
      <c r="M39" s="242" t="n"/>
      <c r="N39" s="242" t="n"/>
      <c r="O39" s="242" t="n"/>
      <c r="P39" s="242" t="n"/>
      <c r="Q39" s="242" t="n"/>
      <c r="R39" s="242" t="n"/>
      <c r="S39" s="242" t="n"/>
      <c r="T39" s="242" t="n"/>
      <c r="U39" s="242" t="n"/>
      <c r="V39" s="242" t="n"/>
    </row>
    <row r="40">
      <c r="A40" t="inlineStr">
        <is>
          <t>18:00-19:30</t>
        </is>
      </c>
      <c r="H40" s="744" t="n"/>
      <c r="I40" s="590" t="n"/>
      <c r="J40" s="242" t="n"/>
      <c r="K40" s="242" t="n"/>
      <c r="L40" s="242" t="n"/>
      <c r="M40" s="242" t="n"/>
      <c r="N40" s="242" t="n"/>
      <c r="O40" s="242" t="n"/>
      <c r="P40" s="242" t="n"/>
      <c r="Q40" s="242" t="n"/>
      <c r="R40" s="242" t="n"/>
      <c r="S40" s="242" t="n"/>
      <c r="T40" s="242" t="n"/>
      <c r="U40" s="242" t="n"/>
      <c r="V40" s="242" t="n"/>
    </row>
    <row r="41">
      <c r="A41" s="883" t="inlineStr">
        <is>
          <t>WEDNESDAY</t>
        </is>
      </c>
      <c r="B41" s="886" t="n"/>
      <c r="C41" s="889" t="n"/>
      <c r="D41" s="227" t="n"/>
      <c r="E41" s="889" t="n"/>
      <c r="F41" s="227" t="n"/>
      <c r="G41" s="227" t="n"/>
      <c r="H41" s="924" t="n"/>
      <c r="I41" s="888" t="n"/>
      <c r="J41" s="348" t="n"/>
      <c r="K41" s="348" t="n"/>
      <c r="L41" s="348" t="n"/>
      <c r="M41" s="348" t="n"/>
      <c r="N41" s="348" t="n"/>
      <c r="O41" s="348" t="n"/>
      <c r="P41" s="348" t="n"/>
      <c r="Q41" s="348" t="n"/>
      <c r="R41" s="348" t="n"/>
      <c r="S41" s="348" t="n"/>
      <c r="T41" s="348" t="n"/>
      <c r="U41" s="348" t="n"/>
      <c r="V41" s="348" t="n"/>
    </row>
    <row r="42">
      <c r="A42" s="921" t="inlineStr">
        <is>
          <t>09:20-10:50</t>
        </is>
      </c>
      <c r="B42" s="337" t="inlineStr">
        <is>
          <t>Elective courses on Physical Education</t>
        </is>
      </c>
      <c r="C42" t="inlineStr">
        <is>
          <t>Elective courses on Physical Education</t>
        </is>
      </c>
      <c r="D42" t="inlineStr">
        <is>
          <t>Elective courses on Physical Education</t>
        </is>
      </c>
      <c r="E42" t="inlineStr">
        <is>
          <t>Elective courses on Physical Education</t>
        </is>
      </c>
      <c r="F42" t="inlineStr">
        <is>
          <t>Elective courses on Physical Education</t>
        </is>
      </c>
      <c r="G42" t="inlineStr">
        <is>
          <t>Elective courses on Physical Education</t>
        </is>
      </c>
      <c r="H42" t="inlineStr">
        <is>
          <t>Elective courses on Physical Education</t>
        </is>
      </c>
      <c r="I42" s="750" t="n"/>
      <c r="J42" s="368" t="n"/>
      <c r="K42" s="368" t="n"/>
      <c r="L42" s="368" t="n"/>
      <c r="M42" s="368" t="n"/>
      <c r="N42" s="368" t="n"/>
      <c r="O42" s="368" t="n"/>
      <c r="P42" s="368" t="n"/>
      <c r="Q42" s="368" t="n"/>
      <c r="R42" s="368" t="n"/>
      <c r="S42" s="368" t="n"/>
      <c r="T42" s="368" t="n"/>
      <c r="U42" s="368" t="n"/>
      <c r="V42" s="368" t="n"/>
    </row>
    <row r="43">
      <c r="A43" t="inlineStr">
        <is>
          <t>09:20-10:50</t>
        </is>
      </c>
      <c r="B43" t="inlineStr">
        <is>
          <t>Elective courses on Physical Education</t>
        </is>
      </c>
      <c r="C43" t="inlineStr">
        <is>
          <t>Elective courses on Physical Education</t>
        </is>
      </c>
      <c r="D43" t="inlineStr">
        <is>
          <t>Elective courses on Physical Education</t>
        </is>
      </c>
      <c r="E43" t="inlineStr">
        <is>
          <t>Elective courses on Physical Education</t>
        </is>
      </c>
      <c r="F43" t="inlineStr">
        <is>
          <t>Elective courses on Physical Education</t>
        </is>
      </c>
      <c r="G43" t="inlineStr">
        <is>
          <t>Elective courses on Physical Education</t>
        </is>
      </c>
      <c r="H43" t="inlineStr">
        <is>
          <t>Elective courses on Physical Education</t>
        </is>
      </c>
      <c r="I43" s="751" t="n"/>
      <c r="J43" s="348" t="n"/>
      <c r="K43" s="348" t="n"/>
      <c r="L43" s="348" t="n"/>
      <c r="M43" s="348" t="n"/>
      <c r="N43" s="348" t="n"/>
      <c r="O43" s="348" t="n"/>
      <c r="P43" s="348" t="n"/>
      <c r="Q43" s="348" t="n"/>
      <c r="R43" s="348" t="n"/>
      <c r="S43" s="348" t="n"/>
      <c r="T43" s="348" t="n"/>
      <c r="U43" s="348" t="n"/>
      <c r="V43" s="348" t="n"/>
    </row>
    <row r="44" ht="15.75" customHeight="1" s="1315">
      <c r="A44" t="inlineStr">
        <is>
          <t>09:20-10:50</t>
        </is>
      </c>
      <c r="B44" t="inlineStr">
        <is>
          <t>Elective courses on Physical Education</t>
        </is>
      </c>
      <c r="C44" t="inlineStr">
        <is>
          <t>Elective courses on Physical Education</t>
        </is>
      </c>
      <c r="D44" t="inlineStr">
        <is>
          <t>Elective courses on Physical Education</t>
        </is>
      </c>
      <c r="E44" t="inlineStr">
        <is>
          <t>Elective courses on Physical Education</t>
        </is>
      </c>
      <c r="F44" t="inlineStr">
        <is>
          <t>Elective courses on Physical Education</t>
        </is>
      </c>
      <c r="G44" t="inlineStr">
        <is>
          <t>Elective courses on Physical Education</t>
        </is>
      </c>
      <c r="H44" t="inlineStr">
        <is>
          <t>Elective courses on Physical Education</t>
        </is>
      </c>
      <c r="I44" s="752" t="n"/>
      <c r="J44" s="348" t="n"/>
      <c r="K44" s="348" t="n"/>
      <c r="L44" s="348" t="n"/>
      <c r="M44" s="348" t="n"/>
      <c r="N44" s="348" t="n"/>
      <c r="O44" s="348" t="n"/>
      <c r="P44" s="348" t="n"/>
      <c r="Q44" s="348" t="n"/>
      <c r="R44" s="348" t="n"/>
      <c r="S44" s="348" t="n"/>
      <c r="T44" s="348" t="n"/>
      <c r="U44" s="348" t="n"/>
      <c r="V44" s="348" t="n"/>
    </row>
    <row r="45">
      <c r="A45" s="921" t="inlineStr">
        <is>
          <t>11:00-12:30</t>
        </is>
      </c>
      <c r="B45" s="1357" t="inlineStr">
        <is>
          <t>Networks (lec)</t>
        </is>
      </c>
      <c r="C45" t="inlineStr">
        <is>
          <t>Networks (lec)</t>
        </is>
      </c>
      <c r="D45" t="inlineStr">
        <is>
          <t>Networks (lec)</t>
        </is>
      </c>
      <c r="E45" t="inlineStr">
        <is>
          <t>Networks (lec)</t>
        </is>
      </c>
      <c r="F45" t="inlineStr">
        <is>
          <t>Networks (lec)</t>
        </is>
      </c>
      <c r="G45" t="inlineStr">
        <is>
          <t>Networks (lec)</t>
        </is>
      </c>
      <c r="H45" t="inlineStr">
        <is>
          <t>Networks (lec)</t>
        </is>
      </c>
      <c r="I45" s="125" t="inlineStr">
        <is>
          <t>Theoretical Mechanics (lec)</t>
        </is>
      </c>
      <c r="J45" s="368" t="n"/>
      <c r="K45" s="368" t="n"/>
      <c r="L45" s="368" t="n"/>
      <c r="M45" s="368" t="n"/>
      <c r="N45" s="368" t="n"/>
      <c r="O45" s="368" t="n"/>
      <c r="P45" s="368" t="n"/>
      <c r="Q45" s="368" t="n"/>
      <c r="R45" s="368" t="n"/>
      <c r="S45" s="368" t="n"/>
      <c r="T45" s="368" t="n"/>
      <c r="U45" s="368" t="n"/>
      <c r="V45" s="368" t="n"/>
    </row>
    <row r="46">
      <c r="A46" t="inlineStr">
        <is>
          <t>11:00-12:30</t>
        </is>
      </c>
      <c r="B46" s="1360" t="inlineStr">
        <is>
          <t>Paolo Ciancarini</t>
        </is>
      </c>
      <c r="C46" t="inlineStr">
        <is>
          <t>Paolo Ciancarini</t>
        </is>
      </c>
      <c r="D46" t="inlineStr">
        <is>
          <t>Paolo Ciancarini</t>
        </is>
      </c>
      <c r="E46" t="inlineStr">
        <is>
          <t>Paolo Ciancarini</t>
        </is>
      </c>
      <c r="F46" t="inlineStr">
        <is>
          <t>Paolo Ciancarini</t>
        </is>
      </c>
      <c r="G46" t="inlineStr">
        <is>
          <t>Paolo Ciancarini</t>
        </is>
      </c>
      <c r="H46" t="inlineStr">
        <is>
          <t>Paolo Ciancarini</t>
        </is>
      </c>
      <c r="I46" s="135" t="inlineStr">
        <is>
          <t>Alexandr Maloletov</t>
        </is>
      </c>
      <c r="J46" s="348" t="n"/>
      <c r="K46" s="348" t="n"/>
      <c r="L46" s="348" t="n"/>
      <c r="M46" s="348" t="n"/>
      <c r="N46" s="348" t="n"/>
      <c r="O46" s="348" t="n"/>
      <c r="P46" s="348" t="n"/>
      <c r="Q46" s="348" t="n"/>
      <c r="R46" s="348" t="n"/>
      <c r="S46" s="348" t="n"/>
      <c r="T46" s="348" t="n"/>
      <c r="U46" s="348" t="n"/>
      <c r="V46" s="348" t="n"/>
    </row>
    <row r="47" ht="15.75" customHeight="1" s="1315">
      <c r="A47" t="inlineStr">
        <is>
          <t>11:00-12:30</t>
        </is>
      </c>
      <c r="B47" s="1362" t="inlineStr">
        <is>
          <t>ONLINE</t>
        </is>
      </c>
      <c r="C47" t="inlineStr">
        <is>
          <t>ONLINE</t>
        </is>
      </c>
      <c r="D47" t="inlineStr">
        <is>
          <t>ONLINE</t>
        </is>
      </c>
      <c r="E47" t="inlineStr">
        <is>
          <t>ONLINE</t>
        </is>
      </c>
      <c r="F47" t="inlineStr">
        <is>
          <t>ONLINE</t>
        </is>
      </c>
      <c r="G47" t="inlineStr">
        <is>
          <t>ONLINE</t>
        </is>
      </c>
      <c r="H47" t="inlineStr">
        <is>
          <t>ONLINE</t>
        </is>
      </c>
      <c r="I47" s="153" t="n">
        <v>102</v>
      </c>
      <c r="J47" s="348" t="n"/>
      <c r="K47" s="348" t="n"/>
      <c r="L47" s="348" t="n"/>
      <c r="M47" s="348" t="n"/>
      <c r="N47" s="348" t="n"/>
      <c r="O47" s="348" t="n"/>
      <c r="P47" s="348" t="n"/>
      <c r="Q47" s="348" t="n"/>
      <c r="R47" s="348" t="n"/>
      <c r="S47" s="348" t="n"/>
      <c r="T47" s="348" t="n"/>
      <c r="U47" s="348" t="n"/>
      <c r="V47" s="348" t="n"/>
    </row>
    <row r="48">
      <c r="A48" s="921" t="inlineStr">
        <is>
          <t>13:00-14:30</t>
        </is>
      </c>
      <c r="B48" s="1357" t="inlineStr">
        <is>
          <t>Networks (tut)</t>
        </is>
      </c>
      <c r="C48" t="inlineStr">
        <is>
          <t>Networks (tut)</t>
        </is>
      </c>
      <c r="D48" t="inlineStr">
        <is>
          <t>Networks (tut)</t>
        </is>
      </c>
      <c r="E48" t="inlineStr">
        <is>
          <t>Networks (tut)</t>
        </is>
      </c>
      <c r="F48" t="inlineStr">
        <is>
          <t>Networks (tut)</t>
        </is>
      </c>
      <c r="G48" t="inlineStr">
        <is>
          <t>Networks (tut)</t>
        </is>
      </c>
      <c r="H48" t="inlineStr">
        <is>
          <t>Networks (tut)</t>
        </is>
      </c>
      <c r="I48" s="125" t="inlineStr">
        <is>
          <t>Theoretical Mechanics (lab)</t>
        </is>
      </c>
      <c r="J48" s="368" t="n"/>
      <c r="K48" s="368" t="n"/>
      <c r="L48" s="368" t="n"/>
      <c r="M48" s="368" t="n"/>
      <c r="N48" s="368" t="n"/>
      <c r="O48" s="368" t="n"/>
      <c r="P48" s="368" t="n"/>
      <c r="Q48" s="368" t="n"/>
      <c r="R48" s="368" t="n"/>
      <c r="S48" s="368" t="n"/>
      <c r="T48" s="368" t="n"/>
      <c r="U48" s="368" t="n"/>
      <c r="V48" s="368" t="n"/>
    </row>
    <row r="49">
      <c r="A49" t="inlineStr">
        <is>
          <t>13:00-14:30</t>
        </is>
      </c>
      <c r="B49" s="1360" t="inlineStr">
        <is>
          <t>Artem Burmyakov</t>
        </is>
      </c>
      <c r="C49" t="inlineStr">
        <is>
          <t>Artem Burmyakov</t>
        </is>
      </c>
      <c r="D49" t="inlineStr">
        <is>
          <t>Artem Burmyakov</t>
        </is>
      </c>
      <c r="E49" t="inlineStr">
        <is>
          <t>Artem Burmyakov</t>
        </is>
      </c>
      <c r="F49" t="inlineStr">
        <is>
          <t>Artem Burmyakov</t>
        </is>
      </c>
      <c r="G49" t="inlineStr">
        <is>
          <t>Artem Burmyakov</t>
        </is>
      </c>
      <c r="H49" t="inlineStr">
        <is>
          <t>Artem Burmyakov</t>
        </is>
      </c>
      <c r="I49" s="135" t="inlineStr">
        <is>
          <t>Oleg Bulichev</t>
        </is>
      </c>
      <c r="J49" s="348" t="n"/>
      <c r="K49" s="348" t="n"/>
      <c r="L49" s="348" t="n"/>
      <c r="M49" s="348" t="n"/>
      <c r="N49" s="348" t="n"/>
      <c r="O49" s="348" t="n"/>
      <c r="P49" s="348" t="n"/>
      <c r="Q49" s="348" t="n"/>
      <c r="R49" s="348" t="n"/>
      <c r="S49" s="348" t="n"/>
      <c r="T49" s="348" t="n"/>
      <c r="U49" s="348" t="n"/>
      <c r="V49" s="348" t="n"/>
    </row>
    <row r="50">
      <c r="A50" t="inlineStr">
        <is>
          <t>13:00-14:30</t>
        </is>
      </c>
      <c r="B50" s="1362" t="n">
        <v>105</v>
      </c>
      <c r="C50" t="n">
        <v>105</v>
      </c>
      <c r="D50" t="n">
        <v>105</v>
      </c>
      <c r="E50" t="n">
        <v>105</v>
      </c>
      <c r="F50" t="n">
        <v>105</v>
      </c>
      <c r="G50" t="n">
        <v>105</v>
      </c>
      <c r="H50" t="n">
        <v>105</v>
      </c>
      <c r="I50" s="153" t="n">
        <v>102</v>
      </c>
      <c r="J50" s="348" t="n"/>
      <c r="K50" s="348" t="n"/>
      <c r="L50" s="348" t="n"/>
      <c r="M50" s="348" t="n"/>
      <c r="N50" s="348" t="n"/>
      <c r="O50" s="348" t="n"/>
      <c r="P50" s="348" t="n"/>
      <c r="Q50" s="348" t="n"/>
      <c r="R50" s="348" t="n"/>
      <c r="S50" s="348" t="n"/>
      <c r="T50" s="348" t="n"/>
      <c r="U50" s="348" t="n"/>
      <c r="V50" s="348" t="n"/>
    </row>
    <row r="51">
      <c r="A51" s="1406" t="inlineStr">
        <is>
          <t>14:40-16:10</t>
        </is>
      </c>
      <c r="B51" s="375" t="inlineStr">
        <is>
          <t>Networks (lab)</t>
        </is>
      </c>
      <c r="C51" s="376" t="n"/>
      <c r="D51" s="375" t="inlineStr">
        <is>
          <t>Networks (lab)</t>
        </is>
      </c>
      <c r="E51" s="377" t="n"/>
      <c r="F51" s="375" t="inlineStr">
        <is>
          <t>Networks (lab)</t>
        </is>
      </c>
      <c r="G51" s="185" t="n"/>
      <c r="H51" s="603" t="n"/>
      <c r="I51" s="129" t="n"/>
      <c r="J51" s="368" t="n"/>
      <c r="K51" s="368" t="n"/>
      <c r="L51" s="368" t="n"/>
      <c r="M51" s="368" t="n"/>
      <c r="N51" s="368" t="n"/>
      <c r="O51" s="368" t="n"/>
      <c r="P51" s="368" t="n"/>
      <c r="Q51" s="368" t="n"/>
      <c r="R51" s="368" t="n"/>
      <c r="S51" s="368" t="n"/>
      <c r="T51" s="368" t="n"/>
      <c r="U51" s="368" t="n"/>
      <c r="V51" s="368" t="n"/>
    </row>
    <row r="52">
      <c r="A52" t="inlineStr">
        <is>
          <t>14:40-16:10</t>
        </is>
      </c>
      <c r="B52" s="387" t="inlineStr">
        <is>
          <t>Gerald B. Imbugwa</t>
        </is>
      </c>
      <c r="C52" s="70" t="n"/>
      <c r="D52" s="387" t="inlineStr">
        <is>
          <t>Ahmed Nouralla</t>
        </is>
      </c>
      <c r="E52" s="467" t="n"/>
      <c r="F52" s="388" t="inlineStr">
        <is>
          <t>Mikhail Kuskov</t>
        </is>
      </c>
      <c r="G52" s="72" t="n"/>
      <c r="H52" s="342" t="n"/>
      <c r="I52" s="172" t="n"/>
      <c r="J52" s="348" t="n"/>
      <c r="K52" s="348" t="n"/>
      <c r="L52" s="348" t="n"/>
      <c r="M52" s="348" t="n"/>
      <c r="N52" s="348" t="n"/>
      <c r="O52" s="348" t="n"/>
      <c r="P52" s="348" t="n"/>
      <c r="Q52" s="348" t="n"/>
      <c r="R52" s="348" t="n"/>
      <c r="S52" s="348" t="n"/>
      <c r="T52" s="348" t="n"/>
      <c r="U52" s="348" t="n"/>
      <c r="V52" s="348" t="n"/>
    </row>
    <row r="53">
      <c r="A53" t="inlineStr">
        <is>
          <t>14:40-16:10</t>
        </is>
      </c>
      <c r="B53" s="397" t="n">
        <v>314</v>
      </c>
      <c r="C53" s="1170" t="n"/>
      <c r="D53" s="397" t="n">
        <v>101</v>
      </c>
      <c r="E53" s="570" t="n"/>
      <c r="F53" s="388" t="n">
        <v>317</v>
      </c>
      <c r="G53" s="570" t="n"/>
      <c r="H53" s="757" t="n"/>
      <c r="I53" s="756" t="n"/>
      <c r="J53" s="348" t="n"/>
      <c r="K53" s="348" t="n"/>
      <c r="L53" s="348" t="n"/>
      <c r="M53" s="348" t="n"/>
      <c r="N53" s="348" t="n"/>
      <c r="O53" s="348" t="n"/>
      <c r="P53" s="348" t="n"/>
      <c r="Q53" s="348" t="n"/>
      <c r="R53" s="348" t="n"/>
      <c r="S53" s="348" t="n"/>
      <c r="T53" s="348" t="n"/>
      <c r="U53" s="348" t="n"/>
      <c r="V53" s="348" t="n"/>
    </row>
    <row r="54">
      <c r="A54" s="761" t="inlineStr">
        <is>
          <t>16:20-17:50</t>
        </is>
      </c>
      <c r="B54" s="126" t="n"/>
      <c r="C54" s="375" t="inlineStr">
        <is>
          <t>Networks (lab)</t>
        </is>
      </c>
      <c r="D54" s="377" t="n"/>
      <c r="E54" s="375" t="inlineStr">
        <is>
          <t>Networks (lab)</t>
        </is>
      </c>
      <c r="F54" s="129" t="n"/>
      <c r="G54" s="375" t="inlineStr">
        <is>
          <t>Networks (lab)</t>
        </is>
      </c>
      <c r="H54" s="193" t="n"/>
      <c r="I54" s="554" t="n"/>
      <c r="J54" s="348" t="n"/>
      <c r="K54" s="348" t="n"/>
      <c r="L54" s="348" t="n"/>
      <c r="M54" s="348" t="n"/>
      <c r="N54" s="348" t="n"/>
      <c r="O54" s="348" t="n"/>
      <c r="P54" s="348" t="n"/>
      <c r="Q54" s="348" t="n"/>
      <c r="R54" s="348" t="n"/>
      <c r="S54" s="348" t="n"/>
      <c r="T54" s="348" t="n"/>
      <c r="U54" s="348" t="n"/>
      <c r="V54" s="348" t="n"/>
    </row>
    <row r="55">
      <c r="A55" t="inlineStr">
        <is>
          <t>16:20-17:50</t>
        </is>
      </c>
      <c r="B55" s="70" t="n"/>
      <c r="C55" s="387" t="inlineStr">
        <is>
          <t>Gerald B. Imbugwa</t>
        </is>
      </c>
      <c r="D55" s="467" t="n"/>
      <c r="E55" s="387" t="inlineStr">
        <is>
          <t>Ahmed Nouralla</t>
        </is>
      </c>
      <c r="F55" s="467" t="n"/>
      <c r="G55" s="388" t="inlineStr">
        <is>
          <t>Mikhail Kuskov</t>
        </is>
      </c>
      <c r="H55" s="246" t="n"/>
      <c r="I55" s="72" t="n"/>
      <c r="J55" s="348" t="n"/>
      <c r="K55" s="348" t="n"/>
      <c r="L55" s="348" t="n"/>
      <c r="M55" s="348" t="n"/>
      <c r="N55" s="348" t="n"/>
      <c r="O55" s="348" t="n"/>
      <c r="P55" s="348" t="n"/>
      <c r="Q55" s="348" t="n"/>
      <c r="R55" s="348" t="n"/>
      <c r="S55" s="348" t="n"/>
      <c r="T55" s="348" t="n"/>
      <c r="U55" s="348" t="n"/>
      <c r="V55" s="348" t="n"/>
    </row>
    <row r="56">
      <c r="A56" t="inlineStr">
        <is>
          <t>16:20-17:50</t>
        </is>
      </c>
      <c r="B56" s="1170" t="n"/>
      <c r="C56" s="397" t="n">
        <v>314</v>
      </c>
      <c r="D56" s="570" t="n"/>
      <c r="E56" s="397" t="n">
        <v>101</v>
      </c>
      <c r="F56" s="467" t="n"/>
      <c r="G56" s="388" t="n">
        <v>313</v>
      </c>
      <c r="H56" s="570" t="n"/>
      <c r="I56" s="570" t="n"/>
      <c r="J56" s="348" t="n"/>
      <c r="K56" s="348" t="n"/>
      <c r="L56" s="348" t="n"/>
      <c r="M56" s="348" t="n"/>
      <c r="N56" s="348" t="n"/>
      <c r="O56" s="348" t="n"/>
      <c r="P56" s="348" t="n"/>
      <c r="Q56" s="348" t="n"/>
      <c r="R56" s="348" t="n"/>
      <c r="S56" s="348" t="n"/>
      <c r="T56" s="348" t="n"/>
      <c r="U56" s="348" t="n"/>
      <c r="V56" s="348" t="n"/>
    </row>
    <row r="57">
      <c r="A57" s="1407" t="inlineStr">
        <is>
          <t>18:00-19:30</t>
        </is>
      </c>
      <c r="B57" s="328" t="n"/>
      <c r="C57" s="761" t="n"/>
      <c r="D57" s="790" t="n"/>
      <c r="E57" s="790" t="n"/>
      <c r="F57" s="790" t="n"/>
      <c r="G57" s="790" t="n"/>
      <c r="H57" s="774" t="n"/>
      <c r="I57" s="306" t="n"/>
      <c r="J57" s="348" t="n"/>
      <c r="K57" s="348" t="n"/>
      <c r="L57" s="348" t="n"/>
      <c r="M57" s="348" t="n"/>
      <c r="N57" s="348" t="n"/>
      <c r="O57" s="348" t="n"/>
      <c r="P57" s="348" t="n"/>
      <c r="Q57" s="348" t="n"/>
      <c r="R57" s="348" t="n"/>
      <c r="S57" s="348" t="n"/>
      <c r="T57" s="348" t="n"/>
      <c r="U57" s="348" t="n"/>
      <c r="V57" s="348" t="n"/>
    </row>
    <row r="58">
      <c r="A58" t="inlineStr">
        <is>
          <t>18:00-19:30</t>
        </is>
      </c>
      <c r="D58" s="590" t="n"/>
      <c r="E58" s="590" t="n"/>
      <c r="F58" s="590" t="n"/>
      <c r="G58" s="590" t="n"/>
      <c r="H58" s="774" t="n"/>
      <c r="I58" s="306" t="n"/>
      <c r="J58" s="348" t="n"/>
      <c r="K58" s="348" t="n"/>
      <c r="L58" s="348" t="n"/>
      <c r="M58" s="348" t="n"/>
      <c r="N58" s="348" t="n"/>
      <c r="O58" s="348" t="n"/>
      <c r="P58" s="348" t="n"/>
      <c r="Q58" s="348" t="n"/>
      <c r="R58" s="348" t="n"/>
      <c r="S58" s="348" t="n"/>
      <c r="T58" s="348" t="n"/>
      <c r="U58" s="348" t="n"/>
      <c r="V58" s="348" t="n"/>
    </row>
    <row r="59">
      <c r="A59" t="inlineStr">
        <is>
          <t>18:00-19:30</t>
        </is>
      </c>
      <c r="D59" s="741" t="n"/>
      <c r="E59" s="741" t="n"/>
      <c r="F59" s="741" t="n"/>
      <c r="G59" s="741" t="n"/>
      <c r="H59" s="774" t="n"/>
      <c r="I59" s="306" t="n"/>
      <c r="J59" s="348" t="n"/>
      <c r="K59" s="348" t="n"/>
      <c r="L59" s="348" t="n"/>
      <c r="M59" s="348" t="n"/>
      <c r="N59" s="348" t="n"/>
      <c r="O59" s="348" t="n"/>
      <c r="P59" s="348" t="n"/>
      <c r="Q59" s="348" t="n"/>
      <c r="R59" s="348" t="n"/>
      <c r="S59" s="348" t="n"/>
      <c r="T59" s="348" t="n"/>
      <c r="U59" s="348" t="n"/>
      <c r="V59" s="348" t="n"/>
    </row>
    <row r="60">
      <c r="A60" s="883" t="inlineStr">
        <is>
          <t>THURSDAY</t>
        </is>
      </c>
      <c r="B60" s="424" t="n"/>
      <c r="C60" s="424" t="n"/>
      <c r="D60" s="424" t="n"/>
      <c r="E60" s="424" t="n"/>
      <c r="F60" s="424" t="n"/>
      <c r="G60" s="754" t="n"/>
      <c r="H60" s="924" t="n"/>
      <c r="I60" s="888" t="n"/>
      <c r="J60" s="348" t="n"/>
      <c r="K60" s="348" t="n"/>
      <c r="L60" s="348" t="n"/>
      <c r="M60" s="348" t="n"/>
      <c r="N60" s="348" t="n"/>
      <c r="O60" s="348" t="n"/>
      <c r="P60" s="348" t="n"/>
      <c r="Q60" s="348" t="n"/>
      <c r="R60" s="348" t="n"/>
      <c r="S60" s="348" t="n"/>
      <c r="T60" s="348" t="n"/>
      <c r="U60" s="348" t="n"/>
      <c r="V60" s="348" t="n"/>
    </row>
    <row r="61">
      <c r="A61" s="761" t="inlineStr">
        <is>
          <t>09:20-10:50</t>
        </is>
      </c>
      <c r="B61" s="429" t="n"/>
      <c r="I61" s="755" t="n"/>
      <c r="J61" s="348" t="n"/>
      <c r="K61" s="348" t="n"/>
      <c r="L61" s="348" t="n"/>
      <c r="M61" s="348" t="n"/>
      <c r="N61" s="348" t="n"/>
      <c r="O61" s="348" t="n"/>
      <c r="P61" s="348" t="n"/>
      <c r="Q61" s="348" t="n"/>
      <c r="R61" s="348" t="n"/>
      <c r="S61" s="348" t="n"/>
      <c r="T61" s="348" t="n"/>
      <c r="U61" s="348" t="n"/>
      <c r="V61" s="348" t="n"/>
    </row>
    <row r="62" ht="16.5" customHeight="1" s="1315">
      <c r="A62" t="inlineStr">
        <is>
          <t>09:20-10:50</t>
        </is>
      </c>
      <c r="B62" s="432" t="inlineStr">
        <is>
          <t>Elective courses on Physical Education</t>
        </is>
      </c>
      <c r="C62" t="inlineStr">
        <is>
          <t>Elective courses on Physical Education</t>
        </is>
      </c>
      <c r="D62" t="inlineStr">
        <is>
          <t>Elective courses on Physical Education</t>
        </is>
      </c>
      <c r="E62" t="inlineStr">
        <is>
          <t>Elective courses on Physical Education</t>
        </is>
      </c>
      <c r="F62" t="inlineStr">
        <is>
          <t>Elective courses on Physical Education</t>
        </is>
      </c>
      <c r="G62" t="inlineStr">
        <is>
          <t>Elective courses on Physical Education</t>
        </is>
      </c>
      <c r="H62" t="inlineStr">
        <is>
          <t>Elective courses on Physical Education</t>
        </is>
      </c>
      <c r="I62" s="432" t="n"/>
      <c r="J62" s="348" t="n"/>
      <c r="K62" s="348" t="n"/>
      <c r="L62" s="348" t="n"/>
      <c r="M62" s="348" t="n"/>
      <c r="N62" s="348" t="n"/>
      <c r="O62" s="348" t="n"/>
      <c r="P62" s="348" t="n"/>
      <c r="Q62" s="348" t="n"/>
      <c r="R62" s="348" t="n"/>
      <c r="S62" s="348" t="n"/>
      <c r="T62" s="348" t="n"/>
      <c r="U62" s="348" t="n"/>
      <c r="V62" s="348" t="n"/>
    </row>
    <row r="63">
      <c r="A63" t="inlineStr">
        <is>
          <t>09:20-10:50</t>
        </is>
      </c>
      <c r="B63" s="1032" t="n"/>
      <c r="I63" s="1032" t="n"/>
      <c r="J63" s="348" t="n"/>
      <c r="K63" s="348" t="n"/>
      <c r="L63" s="348" t="n"/>
      <c r="M63" s="348" t="n"/>
      <c r="N63" s="348" t="n"/>
      <c r="O63" s="348" t="n"/>
      <c r="P63" s="348" t="n"/>
      <c r="Q63" s="348" t="n"/>
      <c r="R63" s="348" t="n"/>
      <c r="S63" s="348" t="n"/>
      <c r="T63" s="348" t="n"/>
      <c r="U63" s="348" t="n"/>
      <c r="V63" s="348" t="n"/>
    </row>
    <row r="64">
      <c r="A64" s="1406" t="inlineStr">
        <is>
          <t>11:00-12:30</t>
        </is>
      </c>
      <c r="B64" s="161" t="n"/>
      <c r="F64" s="161" t="n"/>
      <c r="G64" s="437" t="n"/>
      <c r="H64" s="436" t="n"/>
      <c r="I64" s="438" t="inlineStr">
        <is>
          <t>Control Theory (lec)</t>
        </is>
      </c>
      <c r="J64" s="348" t="n"/>
      <c r="K64" s="348" t="n"/>
      <c r="L64" s="348" t="n"/>
      <c r="M64" s="348" t="n"/>
      <c r="N64" s="348" t="n"/>
      <c r="O64" s="348" t="n"/>
      <c r="P64" s="348" t="n"/>
      <c r="Q64" s="348" t="n"/>
      <c r="R64" s="348" t="n"/>
      <c r="S64" s="348" t="n"/>
      <c r="T64" s="348" t="n"/>
      <c r="U64" s="348" t="n"/>
      <c r="V64" s="348" t="n"/>
    </row>
    <row r="65">
      <c r="A65" t="inlineStr">
        <is>
          <t>11:00-12:30</t>
        </is>
      </c>
      <c r="B65" s="467" t="n"/>
      <c r="F65" s="467" t="n"/>
      <c r="G65" s="1150" t="n"/>
      <c r="H65" s="171" t="n"/>
      <c r="I65" s="446" t="inlineStr">
        <is>
          <t>Sergei Savin</t>
        </is>
      </c>
      <c r="J65" s="348" t="n"/>
      <c r="K65" s="348" t="n"/>
      <c r="L65" s="348" t="n"/>
      <c r="M65" s="348" t="n"/>
      <c r="N65" s="348" t="n"/>
      <c r="O65" s="348" t="n"/>
      <c r="P65" s="348" t="n"/>
      <c r="Q65" s="348" t="n"/>
      <c r="R65" s="348" t="n"/>
      <c r="S65" s="348" t="n"/>
      <c r="T65" s="348" t="n"/>
      <c r="U65" s="348" t="n"/>
      <c r="V65" s="348" t="n"/>
    </row>
    <row r="66">
      <c r="A66" t="inlineStr">
        <is>
          <t>11:00-12:30</t>
        </is>
      </c>
      <c r="B66" s="756" t="n"/>
      <c r="F66" s="756" t="n"/>
      <c r="G66" s="542" t="n"/>
      <c r="H66" s="689" t="n"/>
      <c r="I66" s="454" t="inlineStr">
        <is>
          <t>ONLINE</t>
        </is>
      </c>
      <c r="J66" s="348" t="n"/>
      <c r="K66" s="348" t="n"/>
      <c r="L66" s="348" t="n"/>
      <c r="M66" s="348" t="n"/>
      <c r="N66" s="348" t="n"/>
      <c r="O66" s="348" t="n"/>
      <c r="P66" s="348" t="n"/>
      <c r="Q66" s="348" t="n"/>
      <c r="R66" s="348" t="n"/>
      <c r="S66" s="348" t="n"/>
      <c r="T66" s="348" t="n"/>
      <c r="U66" s="348" t="n"/>
      <c r="V66" s="348" t="n"/>
    </row>
    <row r="67">
      <c r="A67" s="1406" t="inlineStr">
        <is>
          <t>13:00-14:30</t>
        </is>
      </c>
      <c r="B67" s="161" t="n"/>
      <c r="C67" s="186" t="n"/>
      <c r="D67" s="161" t="n"/>
      <c r="E67" s="437" t="n"/>
      <c r="F67" s="939" t="inlineStr">
        <is>
          <t>Statistical Techniques (lec)</t>
        </is>
      </c>
      <c r="G67" t="inlineStr">
        <is>
          <t>Statistical Techniques (lec)</t>
        </is>
      </c>
      <c r="H67" s="682" t="inlineStr">
        <is>
          <t>Networks (lab)</t>
        </is>
      </c>
      <c r="I67" s="438" t="inlineStr">
        <is>
          <t>Control Theory (tut)</t>
        </is>
      </c>
      <c r="J67" s="242" t="n"/>
      <c r="K67" s="242" t="n"/>
      <c r="L67" s="242" t="n"/>
      <c r="M67" s="242" t="n"/>
      <c r="N67" s="242" t="n"/>
      <c r="O67" s="242" t="n"/>
      <c r="P67" s="242" t="n"/>
      <c r="Q67" s="242" t="n"/>
      <c r="R67" s="242" t="n"/>
      <c r="S67" s="242" t="n"/>
      <c r="T67" s="242" t="n"/>
      <c r="U67" s="242" t="n"/>
      <c r="V67" s="242" t="n"/>
    </row>
    <row r="68" ht="19.5" customHeight="1" s="1315">
      <c r="A68" t="inlineStr">
        <is>
          <t>13:00-14:30</t>
        </is>
      </c>
      <c r="B68" s="467" t="n"/>
      <c r="C68" s="467" t="n"/>
      <c r="D68" s="467" t="n"/>
      <c r="E68" s="1150" t="n"/>
      <c r="F68" s="168" t="inlineStr">
        <is>
          <t>Vladimir Ivanov</t>
        </is>
      </c>
      <c r="G68" t="inlineStr">
        <is>
          <t>Vladimir Ivanov</t>
        </is>
      </c>
      <c r="H68" s="685" t="inlineStr">
        <is>
          <t>Mikhail Kuskov</t>
        </is>
      </c>
      <c r="I68" s="446" t="inlineStr">
        <is>
          <t>Simeon Nedelchev</t>
        </is>
      </c>
      <c r="J68" s="242" t="n"/>
      <c r="K68" s="242" t="n"/>
      <c r="L68" s="242" t="n"/>
      <c r="M68" s="242" t="n"/>
      <c r="N68" s="242" t="n"/>
      <c r="O68" s="242" t="n"/>
      <c r="P68" s="242" t="n"/>
      <c r="Q68" s="242" t="n"/>
      <c r="R68" s="242" t="n"/>
      <c r="S68" s="242" t="n"/>
      <c r="T68" s="242" t="n"/>
      <c r="U68" s="242" t="n"/>
      <c r="V68" s="242" t="n"/>
    </row>
    <row r="69">
      <c r="A69" t="inlineStr">
        <is>
          <t>13:00-14:30</t>
        </is>
      </c>
      <c r="B69" s="756" t="n"/>
      <c r="C69" s="1157" t="n"/>
      <c r="D69" s="756" t="n"/>
      <c r="E69" s="542" t="n"/>
      <c r="F69" s="853" t="inlineStr">
        <is>
          <t>105 (STARTS AT 13:10)</t>
        </is>
      </c>
      <c r="G69" t="inlineStr">
        <is>
          <t>105 (STARTS AT 13:10)</t>
        </is>
      </c>
      <c r="H69" s="685" t="n">
        <v>317</v>
      </c>
      <c r="I69" s="454" t="n">
        <v>103</v>
      </c>
      <c r="J69" s="242" t="n"/>
      <c r="K69" s="242" t="n"/>
      <c r="L69" s="242" t="n"/>
      <c r="M69" s="242" t="n"/>
      <c r="N69" s="242" t="n"/>
      <c r="O69" s="242" t="n"/>
      <c r="P69" s="242" t="n"/>
      <c r="Q69" s="242" t="n"/>
      <c r="R69" s="242" t="n"/>
      <c r="S69" s="242" t="n"/>
      <c r="T69" s="242" t="n"/>
      <c r="U69" s="242" t="n"/>
      <c r="V69" s="242" t="n"/>
    </row>
    <row r="70">
      <c r="A70" s="1322" t="inlineStr">
        <is>
          <t>14:40-16:10</t>
        </is>
      </c>
      <c r="B70" s="554" t="n"/>
      <c r="C70" s="161" t="n"/>
      <c r="D70" s="186" t="n"/>
      <c r="E70" s="161" t="n"/>
      <c r="F70" s="444" t="inlineStr">
        <is>
          <t>Statistical Techniques (lab)</t>
        </is>
      </c>
      <c r="G70" s="554" t="n"/>
      <c r="H70" s="436" t="n"/>
      <c r="I70" s="438" t="inlineStr">
        <is>
          <t>Control Theory (lab)</t>
        </is>
      </c>
      <c r="J70" s="242" t="n"/>
      <c r="K70" s="242" t="n"/>
      <c r="L70" s="242" t="n"/>
      <c r="M70" s="242" t="n"/>
      <c r="N70" s="242" t="n"/>
      <c r="O70" s="242" t="n"/>
      <c r="P70" s="242" t="n"/>
      <c r="Q70" s="242" t="n"/>
      <c r="R70" s="242" t="n"/>
      <c r="S70" s="242" t="n"/>
      <c r="T70" s="242" t="n"/>
      <c r="U70" s="242" t="n"/>
      <c r="V70" s="242" t="n"/>
    </row>
    <row r="71">
      <c r="A71" t="inlineStr">
        <is>
          <t>14:40-16:10</t>
        </is>
      </c>
      <c r="B71" s="467" t="n"/>
      <c r="C71" s="467" t="n"/>
      <c r="D71" s="467" t="n"/>
      <c r="E71" s="467" t="n"/>
      <c r="F71" s="491" t="inlineStr">
        <is>
          <t>Sofya Mukhamedjanova</t>
        </is>
      </c>
      <c r="G71" s="358" t="n"/>
      <c r="H71" s="171" t="n"/>
      <c r="I71" s="446" t="inlineStr">
        <is>
          <t>Valeria Skvortsova</t>
        </is>
      </c>
      <c r="J71" s="242" t="n"/>
      <c r="K71" s="242" t="n"/>
      <c r="L71" s="242" t="n"/>
      <c r="M71" s="242" t="n"/>
      <c r="N71" s="242" t="n"/>
      <c r="O71" s="242" t="n"/>
      <c r="P71" s="242" t="n"/>
      <c r="Q71" s="242" t="n"/>
      <c r="R71" s="242" t="n"/>
      <c r="S71" s="242" t="n"/>
      <c r="T71" s="242" t="n"/>
      <c r="U71" s="242" t="n"/>
      <c r="V71" s="242" t="n"/>
    </row>
    <row r="72">
      <c r="A72" t="inlineStr">
        <is>
          <t>14:40-16:10</t>
        </is>
      </c>
      <c r="B72" s="570" t="n"/>
      <c r="C72" s="756" t="n"/>
      <c r="D72" s="1157" t="n"/>
      <c r="E72" s="756" t="n"/>
      <c r="F72" s="147" t="n">
        <v>317</v>
      </c>
      <c r="G72" s="212" t="n"/>
      <c r="H72" s="689" t="n"/>
      <c r="I72" s="454" t="n">
        <v>103</v>
      </c>
      <c r="J72" s="242" t="n"/>
      <c r="K72" s="242" t="n"/>
      <c r="L72" s="242" t="n"/>
      <c r="M72" s="242" t="n"/>
      <c r="N72" s="242" t="n"/>
      <c r="O72" s="242" t="n"/>
      <c r="P72" s="242" t="n"/>
      <c r="Q72" s="242" t="n"/>
      <c r="R72" s="242" t="n"/>
      <c r="S72" s="242" t="n"/>
      <c r="T72" s="242" t="n"/>
      <c r="U72" s="242" t="n"/>
      <c r="V72" s="242" t="n"/>
    </row>
    <row r="73">
      <c r="A73" s="1407" t="inlineStr">
        <is>
          <t>16:20-17:50</t>
        </is>
      </c>
      <c r="B73" s="190" t="n"/>
      <c r="C73" s="554" t="n"/>
      <c r="D73" s="190" t="n"/>
      <c r="E73" s="872" t="n"/>
      <c r="F73" s="185" t="n"/>
      <c r="G73" s="444" t="inlineStr">
        <is>
          <t>Statistical Techniques (lab)</t>
        </is>
      </c>
      <c r="H73" s="436" t="n"/>
      <c r="I73" s="161" t="n"/>
      <c r="J73" s="242" t="n"/>
      <c r="K73" s="242" t="n"/>
      <c r="L73" s="242" t="n"/>
      <c r="M73" s="242" t="n"/>
      <c r="N73" s="242" t="n"/>
      <c r="O73" s="242" t="n"/>
      <c r="P73" s="242" t="n"/>
      <c r="Q73" s="242" t="n"/>
      <c r="R73" s="242" t="n"/>
      <c r="S73" s="242" t="n"/>
      <c r="T73" s="242" t="n"/>
      <c r="U73" s="242" t="n"/>
      <c r="V73" s="242" t="n"/>
    </row>
    <row r="74">
      <c r="A74" t="inlineStr">
        <is>
          <t>16:20-17:50</t>
        </is>
      </c>
      <c r="B74" s="306" t="n"/>
      <c r="C74" s="467" t="n"/>
      <c r="D74" s="306" t="n"/>
      <c r="E74" s="877" t="n"/>
      <c r="F74" s="200" t="n"/>
      <c r="G74" s="491" t="inlineStr">
        <is>
          <t>Sofya Mukhamedjanova</t>
        </is>
      </c>
      <c r="H74" s="171" t="n"/>
      <c r="I74" s="467" t="n"/>
      <c r="J74" s="242" t="n"/>
      <c r="K74" s="242" t="n"/>
      <c r="L74" s="242" t="n"/>
      <c r="M74" s="242" t="n"/>
      <c r="N74" s="242" t="n"/>
      <c r="O74" s="242" t="n"/>
      <c r="P74" s="242" t="n"/>
      <c r="Q74" s="242" t="n"/>
      <c r="R74" s="242" t="n"/>
      <c r="S74" s="242" t="n"/>
      <c r="T74" s="242" t="n"/>
      <c r="U74" s="242" t="n"/>
      <c r="V74" s="242" t="n"/>
    </row>
    <row r="75">
      <c r="A75" t="inlineStr">
        <is>
          <t>16:20-17:50</t>
        </is>
      </c>
      <c r="B75" s="879" t="n"/>
      <c r="C75" s="570" t="n"/>
      <c r="D75" s="879" t="n"/>
      <c r="E75" s="878" t="n"/>
      <c r="F75" s="212" t="n"/>
      <c r="G75" s="147" t="n">
        <v>317</v>
      </c>
      <c r="H75" s="689" t="n"/>
      <c r="I75" s="756" t="n"/>
      <c r="J75" s="242" t="n"/>
      <c r="K75" s="242" t="n"/>
      <c r="L75" s="242" t="n"/>
      <c r="M75" s="242" t="n"/>
      <c r="N75" s="242" t="n"/>
      <c r="O75" s="242" t="n"/>
      <c r="P75" s="242" t="n"/>
      <c r="Q75" s="242" t="n"/>
      <c r="R75" s="242" t="n"/>
      <c r="S75" s="242" t="n"/>
      <c r="T75" s="242" t="n"/>
      <c r="U75" s="242" t="n"/>
      <c r="V75" s="242" t="n"/>
    </row>
    <row r="76">
      <c r="A76" s="1407" t="inlineStr">
        <is>
          <t>18:00-19:30</t>
        </is>
      </c>
      <c r="B76" s="328" t="n"/>
      <c r="C76" s="761" t="n"/>
      <c r="D76" s="759" t="n"/>
      <c r="E76" s="761" t="n"/>
      <c r="F76" s="761" t="n"/>
      <c r="G76" s="761" t="n"/>
      <c r="H76" s="744" t="n"/>
      <c r="I76" s="590" t="n"/>
      <c r="J76" s="242" t="n"/>
      <c r="K76" s="242" t="n"/>
      <c r="L76" s="242" t="n"/>
      <c r="M76" s="242" t="n"/>
      <c r="N76" s="242" t="n"/>
      <c r="O76" s="242" t="n"/>
      <c r="P76" s="242" t="n"/>
      <c r="Q76" s="242" t="n"/>
      <c r="R76" s="242" t="n"/>
      <c r="S76" s="242" t="n"/>
      <c r="T76" s="242" t="n"/>
      <c r="U76" s="242" t="n"/>
      <c r="V76" s="242" t="n"/>
    </row>
    <row r="77">
      <c r="A77" t="inlineStr">
        <is>
          <t>18:00-19:30</t>
        </is>
      </c>
      <c r="H77" s="744" t="n"/>
      <c r="I77" s="590" t="n"/>
      <c r="J77" s="242" t="n"/>
      <c r="K77" s="242" t="n"/>
      <c r="L77" s="242" t="n"/>
      <c r="M77" s="242" t="n"/>
      <c r="N77" s="242" t="n"/>
      <c r="O77" s="242" t="n"/>
      <c r="P77" s="242" t="n"/>
      <c r="Q77" s="242" t="n"/>
      <c r="R77" s="242" t="n"/>
      <c r="S77" s="242" t="n"/>
      <c r="T77" s="242" t="n"/>
      <c r="U77" s="242" t="n"/>
      <c r="V77" s="242" t="n"/>
    </row>
    <row r="78">
      <c r="A78" t="inlineStr">
        <is>
          <t>18:00-19:30</t>
        </is>
      </c>
      <c r="H78" s="744" t="n"/>
      <c r="I78" s="590" t="n"/>
      <c r="J78" s="242" t="n"/>
      <c r="K78" s="242" t="n"/>
      <c r="L78" s="242" t="n"/>
      <c r="M78" s="242" t="n"/>
      <c r="N78" s="242" t="n"/>
      <c r="O78" s="242" t="n"/>
      <c r="P78" s="242" t="n"/>
      <c r="Q78" s="242" t="n"/>
      <c r="R78" s="242" t="n"/>
      <c r="S78" s="242" t="n"/>
      <c r="T78" s="242" t="n"/>
      <c r="U78" s="242" t="n"/>
      <c r="V78" s="242" t="n"/>
    </row>
    <row r="79">
      <c r="A79" s="883" t="inlineStr">
        <is>
          <t>FRIDAY</t>
        </is>
      </c>
      <c r="B79" s="886" t="n"/>
      <c r="H79" s="924" t="n"/>
      <c r="I79" s="794" t="n"/>
      <c r="J79" s="348" t="n"/>
      <c r="K79" s="348" t="n"/>
      <c r="L79" s="348" t="n"/>
      <c r="M79" s="348" t="n"/>
      <c r="N79" s="348" t="n"/>
      <c r="O79" s="348" t="n"/>
      <c r="P79" s="348" t="n"/>
      <c r="Q79" s="348" t="n"/>
      <c r="R79" s="348" t="n"/>
      <c r="S79" s="348" t="n"/>
      <c r="T79" s="348" t="n"/>
      <c r="U79" s="348" t="n"/>
      <c r="V79" s="348" t="n"/>
    </row>
    <row r="80">
      <c r="A80" s="1406" t="inlineStr">
        <is>
          <t>09:20-10:50</t>
        </is>
      </c>
      <c r="B80" s="260" t="inlineStr">
        <is>
          <t>System and Network Administration (lec)</t>
        </is>
      </c>
      <c r="C80" t="inlineStr">
        <is>
          <t>System and Network Administration (lec)</t>
        </is>
      </c>
      <c r="D80" t="inlineStr">
        <is>
          <t>System and Network Administration (lec)</t>
        </is>
      </c>
      <c r="E80" t="inlineStr">
        <is>
          <t>System and Network Administration (lec)</t>
        </is>
      </c>
      <c r="F80" s="437" t="n"/>
      <c r="G80" s="437" t="n"/>
      <c r="H80" s="437" t="n"/>
      <c r="I80" s="161" t="n"/>
      <c r="J80" s="348" t="n"/>
      <c r="K80" s="348" t="n"/>
      <c r="L80" s="348" t="n"/>
      <c r="M80" s="348" t="n"/>
      <c r="N80" s="348" t="n"/>
      <c r="O80" s="348" t="n"/>
      <c r="P80" s="348" t="n"/>
      <c r="Q80" s="348" t="n"/>
      <c r="R80" s="348" t="n"/>
      <c r="S80" s="348" t="n"/>
      <c r="T80" s="348" t="n"/>
      <c r="U80" s="348" t="n"/>
      <c r="V80" s="348" t="n"/>
    </row>
    <row r="81">
      <c r="A81" t="inlineStr">
        <is>
          <t>09:20-10:50</t>
        </is>
      </c>
      <c r="B81" s="699" t="inlineStr">
        <is>
          <t>Kirill Saltanov</t>
        </is>
      </c>
      <c r="C81" t="inlineStr">
        <is>
          <t>Kirill Saltanov</t>
        </is>
      </c>
      <c r="D81" t="inlineStr">
        <is>
          <t>Kirill Saltanov</t>
        </is>
      </c>
      <c r="E81" t="inlineStr">
        <is>
          <t>Kirill Saltanov</t>
        </is>
      </c>
      <c r="F81" s="476" t="n"/>
      <c r="G81" s="476" t="n"/>
      <c r="H81" s="476" t="n"/>
      <c r="I81" s="172" t="n"/>
      <c r="J81" s="348" t="n"/>
      <c r="K81" s="348" t="n"/>
      <c r="L81" s="348" t="n"/>
      <c r="M81" s="348" t="n"/>
      <c r="N81" s="348" t="n"/>
      <c r="O81" s="348" t="n"/>
      <c r="P81" s="348" t="n"/>
      <c r="Q81" s="348" t="n"/>
      <c r="R81" s="348" t="n"/>
      <c r="S81" s="348" t="n"/>
      <c r="T81" s="348" t="n"/>
      <c r="U81" s="348" t="n"/>
      <c r="V81" s="348" t="n"/>
    </row>
    <row r="82">
      <c r="A82" t="inlineStr">
        <is>
          <t>09:20-10:50</t>
        </is>
      </c>
      <c r="B82" s="700" t="inlineStr">
        <is>
          <t xml:space="preserve">ONLINE </t>
        </is>
      </c>
      <c r="C82" t="inlineStr">
        <is>
          <t xml:space="preserve">ONLINE </t>
        </is>
      </c>
      <c r="D82" t="inlineStr">
        <is>
          <t xml:space="preserve">ONLINE </t>
        </is>
      </c>
      <c r="E82" t="inlineStr">
        <is>
          <t xml:space="preserve">ONLINE </t>
        </is>
      </c>
      <c r="F82" s="542" t="n"/>
      <c r="G82" s="542" t="n"/>
      <c r="H82" s="542" t="n"/>
      <c r="I82" s="756" t="n"/>
      <c r="J82" s="348" t="n"/>
      <c r="K82" s="348" t="n"/>
      <c r="L82" s="348" t="n"/>
      <c r="M82" s="348" t="n"/>
      <c r="N82" s="348" t="n"/>
      <c r="O82" s="348" t="n"/>
      <c r="P82" s="348" t="n"/>
      <c r="Q82" s="348" t="n"/>
      <c r="R82" s="348" t="n"/>
      <c r="S82" s="348" t="n"/>
      <c r="T82" s="348" t="n"/>
      <c r="U82" s="348" t="n"/>
      <c r="V82" s="348" t="n"/>
    </row>
    <row r="83">
      <c r="A83" s="1407" t="inlineStr">
        <is>
          <t>11:00-12:30</t>
        </is>
      </c>
      <c r="B83" s="162" t="n"/>
      <c r="C83" s="161" t="n"/>
      <c r="D83" s="161" t="n"/>
      <c r="E83" s="161" t="n"/>
      <c r="F83" s="161" t="n"/>
      <c r="G83" s="161" t="n"/>
      <c r="H83" s="161" t="n"/>
      <c r="I83" s="161" t="n"/>
      <c r="J83" s="348" t="n"/>
      <c r="K83" s="348" t="n"/>
      <c r="L83" s="348" t="n"/>
      <c r="M83" s="348" t="n"/>
      <c r="N83" s="348" t="n"/>
      <c r="O83" s="348" t="n"/>
      <c r="P83" s="348" t="n"/>
      <c r="Q83" s="348" t="n"/>
      <c r="R83" s="348" t="n"/>
      <c r="S83" s="348" t="n"/>
      <c r="T83" s="348" t="n"/>
      <c r="U83" s="348" t="n"/>
      <c r="V83" s="348" t="n"/>
    </row>
    <row r="84">
      <c r="A84" t="inlineStr">
        <is>
          <t>11:00-12:30</t>
        </is>
      </c>
      <c r="B84" s="534" t="n"/>
      <c r="C84" s="172" t="n"/>
      <c r="D84" s="172" t="n"/>
      <c r="E84" s="172" t="n"/>
      <c r="F84" s="172" t="n"/>
      <c r="G84" s="172" t="n"/>
      <c r="H84" s="172" t="n"/>
      <c r="I84" s="172" t="n"/>
      <c r="J84" s="348" t="n"/>
      <c r="K84" s="348" t="n"/>
      <c r="L84" s="348" t="n"/>
      <c r="M84" s="348" t="n"/>
      <c r="N84" s="348" t="n"/>
      <c r="O84" s="348" t="n"/>
      <c r="P84" s="348" t="n"/>
      <c r="Q84" s="348" t="n"/>
      <c r="R84" s="348" t="n"/>
      <c r="S84" s="348" t="n"/>
      <c r="T84" s="348" t="n"/>
      <c r="U84" s="348" t="n"/>
      <c r="V84" s="348" t="n"/>
    </row>
    <row r="85">
      <c r="A85" t="inlineStr">
        <is>
          <t>11:00-12:30</t>
        </is>
      </c>
      <c r="B85" s="413" t="n"/>
      <c r="C85" s="412" t="n"/>
      <c r="D85" s="412" t="n"/>
      <c r="E85" s="412" t="n"/>
      <c r="F85" s="412" t="n"/>
      <c r="G85" s="412" t="n"/>
      <c r="H85" s="412" t="n"/>
      <c r="I85" s="756" t="n"/>
      <c r="J85" s="348" t="n"/>
      <c r="K85" s="348" t="n"/>
      <c r="L85" s="348" t="n"/>
      <c r="M85" s="348" t="n"/>
      <c r="N85" s="348" t="n"/>
      <c r="O85" s="348" t="n"/>
      <c r="P85" s="348" t="n"/>
      <c r="Q85" s="348" t="n"/>
      <c r="R85" s="348" t="n"/>
      <c r="S85" s="348" t="n"/>
      <c r="T85" s="348" t="n"/>
      <c r="U85" s="348" t="n"/>
      <c r="V85" s="348" t="n"/>
    </row>
    <row r="86">
      <c r="A86" s="1407" t="inlineStr">
        <is>
          <t>13:00-14:30</t>
        </is>
      </c>
      <c r="B86" s="161" t="n"/>
      <c r="C86" s="564" t="inlineStr">
        <is>
          <t>System and Network Administration (lab)</t>
        </is>
      </c>
      <c r="D86" s="554" t="n"/>
      <c r="E86" s="564" t="inlineStr">
        <is>
          <t>System and Network Administration (lab)</t>
        </is>
      </c>
      <c r="F86" s="554" t="n"/>
      <c r="G86" s="185" t="n"/>
      <c r="H86" s="603" t="n"/>
      <c r="I86" s="237" t="n"/>
      <c r="J86" s="348" t="n"/>
      <c r="K86" s="348" t="n"/>
      <c r="L86" s="348" t="n"/>
      <c r="M86" s="348" t="n"/>
      <c r="N86" s="348" t="n"/>
      <c r="O86" s="348" t="n"/>
      <c r="P86" s="348" t="n"/>
      <c r="Q86" s="348" t="n"/>
      <c r="R86" s="348" t="n"/>
      <c r="S86" s="348" t="n"/>
      <c r="T86" s="348" t="n"/>
      <c r="U86" s="348" t="n"/>
      <c r="V86" s="348" t="n"/>
    </row>
    <row r="87">
      <c r="A87" t="inlineStr">
        <is>
          <t>13:00-14:30</t>
        </is>
      </c>
      <c r="B87" s="172" t="n"/>
      <c r="C87" s="567" t="inlineStr">
        <is>
          <t>Awwal Ishiaku</t>
        </is>
      </c>
      <c r="D87" s="467" t="n"/>
      <c r="E87" s="567" t="inlineStr">
        <is>
          <t>John Olatunde</t>
        </is>
      </c>
      <c r="F87" s="316" t="n"/>
      <c r="G87" s="568" t="n"/>
      <c r="H87" s="70" t="n"/>
      <c r="I87" s="72" t="n"/>
      <c r="J87" s="348" t="n"/>
      <c r="K87" s="348" t="n"/>
      <c r="L87" s="348" t="n"/>
      <c r="M87" s="348" t="n"/>
      <c r="N87" s="348" t="n"/>
      <c r="O87" s="348" t="n"/>
      <c r="P87" s="348" t="n"/>
      <c r="Q87" s="348" t="n"/>
      <c r="R87" s="348" t="n"/>
      <c r="S87" s="348" t="n"/>
      <c r="T87" s="348" t="n"/>
      <c r="U87" s="348" t="n"/>
      <c r="V87" s="348" t="n"/>
    </row>
    <row r="88">
      <c r="A88" t="inlineStr">
        <is>
          <t>13:00-14:30</t>
        </is>
      </c>
      <c r="B88" s="756" t="n"/>
      <c r="C88" s="396" t="n">
        <v>101</v>
      </c>
      <c r="D88" s="570" t="n"/>
      <c r="E88" s="396" t="n">
        <v>321</v>
      </c>
      <c r="F88" s="570" t="n"/>
      <c r="G88" s="212" t="n"/>
      <c r="H88" s="757" t="n"/>
      <c r="I88" s="570" t="n"/>
      <c r="J88" s="348" t="n"/>
      <c r="K88" s="348" t="n"/>
      <c r="L88" s="348" t="n"/>
      <c r="M88" s="348" t="n"/>
      <c r="N88" s="348" t="n"/>
      <c r="O88" s="348" t="n"/>
      <c r="P88" s="348" t="n"/>
      <c r="Q88" s="348" t="n"/>
      <c r="R88" s="348" t="n"/>
      <c r="S88" s="348" t="n"/>
      <c r="T88" s="348" t="n"/>
      <c r="U88" s="348" t="n"/>
      <c r="V88" s="348" t="n"/>
    </row>
    <row r="89">
      <c r="A89" s="761" t="inlineStr">
        <is>
          <t>14:40-16:10</t>
        </is>
      </c>
      <c r="B89" s="564" t="inlineStr">
        <is>
          <t>System and Network Administration (lab)</t>
        </is>
      </c>
      <c r="C89" s="186" t="n"/>
      <c r="D89" s="186" t="n"/>
      <c r="E89" s="554" t="n"/>
      <c r="F89" s="377" t="n"/>
      <c r="G89" s="554" t="n"/>
      <c r="H89" s="163" t="n"/>
      <c r="I89" s="554" t="n"/>
      <c r="J89" s="348" t="n"/>
      <c r="K89" s="348" t="n"/>
      <c r="L89" s="348" t="n"/>
      <c r="M89" s="348" t="n"/>
      <c r="N89" s="348" t="n"/>
      <c r="O89" s="348" t="n"/>
      <c r="P89" s="348" t="n"/>
      <c r="Q89" s="348" t="n"/>
      <c r="R89" s="348" t="n"/>
      <c r="S89" s="348" t="n"/>
      <c r="T89" s="348" t="n"/>
      <c r="U89" s="348" t="n"/>
      <c r="V89" s="348" t="n"/>
    </row>
    <row r="90">
      <c r="A90" t="inlineStr">
        <is>
          <t>14:40-16:10</t>
        </is>
      </c>
      <c r="B90" s="567" t="inlineStr">
        <is>
          <t>Awwal Ishiaku</t>
        </is>
      </c>
      <c r="C90" s="467" t="n"/>
      <c r="D90" s="467" t="n"/>
      <c r="E90" s="467" t="n"/>
      <c r="F90" s="467" t="n"/>
      <c r="G90" s="316" t="n"/>
      <c r="H90" s="647" t="n"/>
      <c r="I90" s="316" t="n"/>
      <c r="J90" s="348" t="n"/>
      <c r="K90" s="348" t="n"/>
      <c r="L90" s="348" t="n"/>
      <c r="M90" s="348" t="n"/>
      <c r="N90" s="348" t="n"/>
      <c r="O90" s="348" t="n"/>
      <c r="P90" s="348" t="n"/>
      <c r="Q90" s="348" t="n"/>
      <c r="R90" s="348" t="n"/>
      <c r="S90" s="348" t="n"/>
      <c r="T90" s="348" t="n"/>
      <c r="U90" s="348" t="n"/>
      <c r="V90" s="348" t="n"/>
    </row>
    <row r="91">
      <c r="A91" t="inlineStr">
        <is>
          <t>14:40-16:10</t>
        </is>
      </c>
      <c r="B91" s="396" t="n">
        <v>101</v>
      </c>
      <c r="C91" s="756" t="n"/>
      <c r="D91" s="1157" t="n"/>
      <c r="E91" s="570" t="n"/>
      <c r="F91" s="570" t="n"/>
      <c r="G91" s="570" t="n"/>
      <c r="H91" s="757" t="n"/>
      <c r="I91" s="570" t="n"/>
      <c r="J91" s="348" t="n"/>
      <c r="K91" s="348" t="n"/>
      <c r="L91" s="348" t="n"/>
      <c r="M91" s="348" t="n"/>
      <c r="N91" s="348" t="n"/>
      <c r="O91" s="348" t="n"/>
      <c r="P91" s="348" t="n"/>
      <c r="Q91" s="348" t="n"/>
      <c r="R91" s="348" t="n"/>
      <c r="S91" s="348" t="n"/>
      <c r="T91" s="348" t="n"/>
      <c r="U91" s="348" t="n"/>
      <c r="V91" s="348" t="n"/>
    </row>
    <row r="92">
      <c r="A92" s="1406" t="inlineStr">
        <is>
          <t>16:20-17:50</t>
        </is>
      </c>
      <c r="B92" s="761" t="n"/>
      <c r="C92" s="190" t="n"/>
      <c r="D92" s="564" t="inlineStr">
        <is>
          <t>System and Network Administration (lab)</t>
        </is>
      </c>
      <c r="E92" s="190" t="n"/>
      <c r="F92" s="190" t="n"/>
      <c r="G92" s="573" t="n"/>
      <c r="H92" s="922" t="n"/>
      <c r="I92" s="790" t="n"/>
      <c r="J92" s="348" t="n"/>
      <c r="K92" s="348" t="n"/>
      <c r="L92" s="348" t="n"/>
      <c r="M92" s="348" t="n"/>
      <c r="N92" s="348" t="n"/>
      <c r="O92" s="348" t="n"/>
      <c r="P92" s="348" t="n"/>
      <c r="Q92" s="348" t="n"/>
      <c r="R92" s="348" t="n"/>
      <c r="S92" s="348" t="n"/>
      <c r="T92" s="348" t="n"/>
      <c r="U92" s="348" t="n"/>
      <c r="V92" s="348" t="n"/>
    </row>
    <row r="93">
      <c r="A93" t="inlineStr">
        <is>
          <t>16:20-17:50</t>
        </is>
      </c>
      <c r="C93" s="759" t="n"/>
      <c r="D93" s="567" t="inlineStr">
        <is>
          <t>Awwal Ishiaku</t>
        </is>
      </c>
      <c r="E93" s="306" t="n"/>
      <c r="F93" s="306" t="n"/>
      <c r="G93" s="306" t="n"/>
      <c r="H93" s="774" t="n"/>
      <c r="I93" s="306" t="n"/>
      <c r="J93" s="348" t="n"/>
      <c r="K93" s="348" t="n"/>
      <c r="L93" s="348" t="n"/>
      <c r="M93" s="348" t="n"/>
      <c r="N93" s="348" t="n"/>
      <c r="O93" s="348" t="n"/>
      <c r="P93" s="348" t="n"/>
      <c r="Q93" s="348" t="n"/>
      <c r="R93" s="348" t="n"/>
      <c r="S93" s="348" t="n"/>
      <c r="T93" s="348" t="n"/>
      <c r="U93" s="348" t="n"/>
      <c r="V93" s="348" t="n"/>
    </row>
    <row r="94">
      <c r="A94" t="inlineStr">
        <is>
          <t>16:20-17:50</t>
        </is>
      </c>
      <c r="C94" s="879" t="n"/>
      <c r="D94" s="396" t="n">
        <v>101</v>
      </c>
      <c r="E94" s="879" t="n"/>
      <c r="F94" s="879" t="n"/>
      <c r="G94" s="879" t="n"/>
      <c r="H94" s="881" t="n"/>
      <c r="I94" s="333" t="n"/>
      <c r="J94" s="348" t="n"/>
      <c r="K94" s="348" t="n"/>
      <c r="L94" s="348" t="n"/>
      <c r="M94" s="348" t="n"/>
      <c r="N94" s="348" t="n"/>
      <c r="O94" s="348" t="n"/>
      <c r="P94" s="348" t="n"/>
      <c r="Q94" s="348" t="n"/>
      <c r="R94" s="348" t="n"/>
      <c r="S94" s="348" t="n"/>
      <c r="T94" s="348" t="n"/>
      <c r="U94" s="348" t="n"/>
      <c r="V94" s="348" t="n"/>
    </row>
    <row r="95">
      <c r="A95" s="1407" t="inlineStr">
        <is>
          <t>18:00-19:30</t>
        </is>
      </c>
      <c r="B95" s="328" t="n"/>
      <c r="C95" s="761" t="n"/>
      <c r="D95" s="761" t="n"/>
      <c r="E95" s="761" t="n"/>
      <c r="F95" s="190" t="n"/>
      <c r="G95" s="190" t="n"/>
      <c r="H95" s="774" t="n"/>
      <c r="I95" s="306" t="n"/>
      <c r="J95" s="348" t="n"/>
      <c r="K95" s="348" t="n"/>
      <c r="L95" s="348" t="n"/>
      <c r="M95" s="348" t="n"/>
      <c r="N95" s="348" t="n"/>
      <c r="O95" s="348" t="n"/>
      <c r="P95" s="348" t="n"/>
      <c r="Q95" s="348" t="n"/>
      <c r="R95" s="348" t="n"/>
      <c r="S95" s="348" t="n"/>
      <c r="T95" s="348" t="n"/>
      <c r="U95" s="348" t="n"/>
      <c r="V95" s="348" t="n"/>
    </row>
    <row r="96">
      <c r="A96" t="inlineStr">
        <is>
          <t>18:00-19:30</t>
        </is>
      </c>
      <c r="F96" s="306" t="n"/>
      <c r="G96" s="306" t="n"/>
      <c r="H96" s="774" t="n"/>
      <c r="I96" s="306" t="n"/>
      <c r="J96" s="348" t="n"/>
      <c r="K96" s="348" t="n"/>
      <c r="L96" s="348" t="n"/>
      <c r="M96" s="348" t="n"/>
      <c r="N96" s="348" t="n"/>
      <c r="O96" s="348" t="n"/>
      <c r="P96" s="348" t="n"/>
      <c r="Q96" s="348" t="n"/>
      <c r="R96" s="348" t="n"/>
      <c r="S96" s="348" t="n"/>
      <c r="T96" s="348" t="n"/>
      <c r="U96" s="348" t="n"/>
      <c r="V96" s="348" t="n"/>
    </row>
    <row r="97">
      <c r="A97" t="inlineStr">
        <is>
          <t>18:00-19:30</t>
        </is>
      </c>
      <c r="F97" s="879" t="n"/>
      <c r="G97" s="879" t="n"/>
      <c r="H97" s="774" t="n"/>
      <c r="I97" s="306" t="n"/>
      <c r="J97" s="348" t="n"/>
      <c r="K97" s="348" t="n"/>
      <c r="L97" s="348" t="n"/>
      <c r="M97" s="348" t="n"/>
      <c r="N97" s="348" t="n"/>
      <c r="O97" s="348" t="n"/>
      <c r="P97" s="348" t="n"/>
      <c r="Q97" s="348" t="n"/>
      <c r="R97" s="348" t="n"/>
      <c r="S97" s="348" t="n"/>
      <c r="T97" s="348" t="n"/>
      <c r="U97" s="348" t="n"/>
      <c r="V97" s="348" t="n"/>
    </row>
    <row r="98">
      <c r="A98" s="883" t="inlineStr">
        <is>
          <t>SATURDAY</t>
        </is>
      </c>
      <c r="B98" s="1019" t="n"/>
      <c r="C98" s="794" t="n"/>
      <c r="D98" s="794" t="n"/>
      <c r="E98" s="794" t="n"/>
      <c r="F98" s="794" t="n"/>
      <c r="G98" s="794" t="n"/>
      <c r="H98" s="924" t="n"/>
      <c r="I98" s="794" t="n"/>
      <c r="J98" s="348" t="n"/>
      <c r="K98" s="348" t="n"/>
      <c r="L98" s="348" t="n"/>
      <c r="M98" s="348" t="n"/>
      <c r="N98" s="348" t="n"/>
      <c r="O98" s="348" t="n"/>
      <c r="P98" s="348" t="n"/>
      <c r="Q98" s="348" t="n"/>
      <c r="R98" s="348" t="n"/>
      <c r="S98" s="348" t="n"/>
      <c r="T98" s="348" t="n"/>
      <c r="U98" s="348" t="n"/>
      <c r="V98" s="348" t="n"/>
    </row>
    <row r="99">
      <c r="A99" s="1407" t="inlineStr">
        <is>
          <t>09:20-10:50</t>
        </is>
      </c>
      <c r="B99" s="328" t="n"/>
      <c r="C99" s="761" t="n"/>
      <c r="D99" s="761" t="n"/>
      <c r="E99" s="761" t="n"/>
      <c r="F99" s="761" t="n"/>
      <c r="G99" s="761" t="n"/>
      <c r="H99" s="922" t="n"/>
      <c r="I99" s="759" t="n"/>
      <c r="J99" s="348" t="n"/>
      <c r="K99" s="348" t="n"/>
      <c r="L99" s="348" t="n"/>
      <c r="M99" s="348" t="n"/>
      <c r="N99" s="348" t="n"/>
      <c r="O99" s="348" t="n"/>
      <c r="P99" s="348" t="n"/>
      <c r="Q99" s="348" t="n"/>
      <c r="R99" s="348" t="n"/>
      <c r="S99" s="348" t="n"/>
      <c r="T99" s="348" t="n"/>
      <c r="U99" s="348" t="n"/>
      <c r="V99" s="348" t="n"/>
    </row>
    <row r="100">
      <c r="A100" t="inlineStr">
        <is>
          <t>09:20-10:50</t>
        </is>
      </c>
      <c r="H100" s="774" t="n"/>
      <c r="I100" s="759" t="n"/>
      <c r="J100" s="348" t="n"/>
      <c r="K100" s="348" t="n"/>
      <c r="L100" s="348" t="n"/>
      <c r="M100" s="348" t="n"/>
      <c r="N100" s="348" t="n"/>
      <c r="O100" s="348" t="n"/>
      <c r="P100" s="348" t="n"/>
      <c r="Q100" s="348" t="n"/>
      <c r="R100" s="348" t="n"/>
      <c r="S100" s="348" t="n"/>
      <c r="T100" s="348" t="n"/>
      <c r="U100" s="348" t="n"/>
      <c r="V100" s="348" t="n"/>
    </row>
    <row r="101">
      <c r="A101" t="inlineStr">
        <is>
          <t>09:20-10:50</t>
        </is>
      </c>
      <c r="H101" s="881" t="n"/>
      <c r="I101" s="759" t="n"/>
      <c r="J101" s="348" t="n"/>
      <c r="K101" s="348" t="n"/>
      <c r="L101" s="348" t="n"/>
      <c r="M101" s="348" t="n"/>
      <c r="N101" s="348" t="n"/>
      <c r="O101" s="348" t="n"/>
      <c r="P101" s="348" t="n"/>
      <c r="Q101" s="348" t="n"/>
      <c r="R101" s="348" t="n"/>
      <c r="S101" s="348" t="n"/>
      <c r="T101" s="348" t="n"/>
      <c r="U101" s="348" t="n"/>
      <c r="V101" s="348" t="n"/>
    </row>
    <row r="102">
      <c r="A102" s="1407" t="inlineStr">
        <is>
          <t>11:00-12:30</t>
        </is>
      </c>
      <c r="B102" s="328" t="n"/>
      <c r="C102" s="761" t="n"/>
      <c r="D102" s="761" t="n"/>
      <c r="E102" s="761" t="n"/>
      <c r="F102" s="761" t="n"/>
      <c r="G102" s="761" t="n"/>
      <c r="H102" s="922" t="n"/>
      <c r="I102" s="759" t="n"/>
      <c r="J102" s="348" t="n"/>
      <c r="K102" s="348" t="n"/>
      <c r="L102" s="348" t="n"/>
      <c r="M102" s="348" t="n"/>
      <c r="N102" s="348" t="n"/>
      <c r="O102" s="348" t="n"/>
      <c r="P102" s="348" t="n"/>
      <c r="Q102" s="348" t="n"/>
      <c r="R102" s="348" t="n"/>
      <c r="S102" s="348" t="n"/>
      <c r="T102" s="348" t="n"/>
      <c r="U102" s="348" t="n"/>
      <c r="V102" s="348" t="n"/>
    </row>
    <row r="103">
      <c r="A103" t="inlineStr">
        <is>
          <t>11:00-12:30</t>
        </is>
      </c>
      <c r="H103" s="774" t="n"/>
      <c r="I103" s="759" t="n"/>
      <c r="J103" s="348" t="n"/>
      <c r="K103" s="348" t="n"/>
      <c r="L103" s="348" t="n"/>
      <c r="M103" s="348" t="n"/>
      <c r="N103" s="348" t="n"/>
      <c r="O103" s="348" t="n"/>
      <c r="P103" s="348" t="n"/>
      <c r="Q103" s="348" t="n"/>
      <c r="R103" s="348" t="n"/>
      <c r="S103" s="348" t="n"/>
      <c r="T103" s="348" t="n"/>
      <c r="U103" s="348" t="n"/>
      <c r="V103" s="348" t="n"/>
    </row>
    <row r="104">
      <c r="A104" t="inlineStr">
        <is>
          <t>11:00-12:30</t>
        </is>
      </c>
      <c r="H104" s="881" t="n"/>
      <c r="I104" s="759" t="n"/>
      <c r="J104" s="348" t="n"/>
      <c r="K104" s="348" t="n"/>
      <c r="L104" s="348" t="n"/>
      <c r="M104" s="348" t="n"/>
      <c r="N104" s="348" t="n"/>
      <c r="O104" s="348" t="n"/>
      <c r="P104" s="348" t="n"/>
      <c r="Q104" s="348" t="n"/>
      <c r="R104" s="348" t="n"/>
      <c r="S104" s="348" t="n"/>
      <c r="T104" s="348" t="n"/>
      <c r="U104" s="348" t="n"/>
      <c r="V104" s="348" t="n"/>
    </row>
    <row r="105">
      <c r="A105" s="1407" t="inlineStr">
        <is>
          <t>13:00-14:30</t>
        </is>
      </c>
      <c r="B105" s="328" t="n"/>
      <c r="C105" s="761" t="n"/>
      <c r="D105" s="761" t="n"/>
      <c r="E105" s="761" t="n"/>
      <c r="F105" s="761" t="n"/>
      <c r="G105" s="761" t="n"/>
      <c r="H105" s="970" t="n"/>
      <c r="I105" s="759" t="n"/>
      <c r="J105" s="348" t="n"/>
      <c r="K105" s="348" t="n"/>
      <c r="L105" s="348" t="n"/>
      <c r="M105" s="348" t="n"/>
      <c r="N105" s="348" t="n"/>
      <c r="O105" s="348" t="n"/>
      <c r="P105" s="348" t="n"/>
      <c r="Q105" s="348" t="n"/>
      <c r="R105" s="348" t="n"/>
      <c r="S105" s="348" t="n"/>
      <c r="T105" s="348" t="n"/>
      <c r="U105" s="348" t="n"/>
      <c r="V105" s="348" t="n"/>
    </row>
    <row r="106">
      <c r="A106" t="inlineStr">
        <is>
          <t>13:00-14:30</t>
        </is>
      </c>
      <c r="I106" s="759" t="n"/>
      <c r="J106" s="348" t="n"/>
      <c r="K106" s="348" t="n"/>
      <c r="L106" s="348" t="n"/>
      <c r="M106" s="348" t="n"/>
      <c r="N106" s="348" t="n"/>
      <c r="O106" s="348" t="n"/>
      <c r="P106" s="348" t="n"/>
      <c r="Q106" s="348" t="n"/>
      <c r="R106" s="348" t="n"/>
      <c r="S106" s="348" t="n"/>
      <c r="T106" s="348" t="n"/>
      <c r="U106" s="348" t="n"/>
      <c r="V106" s="348" t="n"/>
    </row>
    <row r="107">
      <c r="A107" t="inlineStr">
        <is>
          <t>13:00-14:30</t>
        </is>
      </c>
      <c r="I107" s="759" t="n"/>
      <c r="J107" s="348" t="n"/>
      <c r="K107" s="348" t="n"/>
      <c r="L107" s="348" t="n"/>
      <c r="M107" s="348" t="n"/>
      <c r="N107" s="348" t="n"/>
      <c r="O107" s="348" t="n"/>
      <c r="P107" s="348" t="n"/>
      <c r="Q107" s="348" t="n"/>
      <c r="R107" s="348" t="n"/>
      <c r="S107" s="348" t="n"/>
      <c r="T107" s="348" t="n"/>
      <c r="U107" s="348" t="n"/>
      <c r="V107" s="348" t="n"/>
    </row>
    <row r="108">
      <c r="A108" s="1407" t="inlineStr">
        <is>
          <t>14:40-16:10</t>
        </is>
      </c>
      <c r="B108" s="328" t="n"/>
      <c r="C108" s="761" t="n"/>
      <c r="D108" s="761" t="n"/>
      <c r="E108" s="761" t="n"/>
      <c r="F108" s="761" t="n"/>
      <c r="G108" s="761" t="n"/>
      <c r="H108" s="922" t="n"/>
      <c r="I108" s="759" t="n"/>
      <c r="J108" s="348" t="n"/>
      <c r="K108" s="348" t="n"/>
      <c r="L108" s="348" t="n"/>
      <c r="M108" s="348" t="n"/>
      <c r="N108" s="348" t="n"/>
      <c r="O108" s="348" t="n"/>
      <c r="P108" s="348" t="n"/>
      <c r="Q108" s="348" t="n"/>
      <c r="R108" s="348" t="n"/>
      <c r="S108" s="348" t="n"/>
      <c r="T108" s="348" t="n"/>
      <c r="U108" s="348" t="n"/>
      <c r="V108" s="348" t="n"/>
    </row>
    <row r="109">
      <c r="A109" t="inlineStr">
        <is>
          <t>14:40-16:10</t>
        </is>
      </c>
      <c r="H109" s="744" t="n"/>
      <c r="I109" s="761" t="n"/>
      <c r="J109" s="242" t="n"/>
      <c r="K109" s="242" t="n"/>
      <c r="L109" s="242" t="n"/>
      <c r="M109" s="242" t="n"/>
      <c r="N109" s="242" t="n"/>
      <c r="O109" s="242" t="n"/>
      <c r="P109" s="242" t="n"/>
      <c r="Q109" s="242" t="n"/>
      <c r="R109" s="242" t="n"/>
      <c r="S109" s="242" t="n"/>
      <c r="T109" s="242" t="n"/>
      <c r="U109" s="242" t="n"/>
      <c r="V109" s="242" t="n"/>
    </row>
    <row r="110">
      <c r="A110" t="inlineStr">
        <is>
          <t>14:40-16:10</t>
        </is>
      </c>
      <c r="H110" s="769" t="n"/>
      <c r="I110" s="761" t="n"/>
      <c r="J110" s="242" t="n"/>
      <c r="K110" s="242" t="n"/>
      <c r="L110" s="242" t="n"/>
      <c r="M110" s="242" t="n"/>
      <c r="N110" s="242" t="n"/>
      <c r="O110" s="242" t="n"/>
      <c r="P110" s="242" t="n"/>
      <c r="Q110" s="242" t="n"/>
      <c r="R110" s="242" t="n"/>
      <c r="S110" s="242" t="n"/>
      <c r="T110" s="242" t="n"/>
      <c r="U110" s="242" t="n"/>
      <c r="V110" s="242" t="n"/>
    </row>
    <row r="111">
      <c r="A111" s="1407" t="inlineStr">
        <is>
          <t>16:20-17:50</t>
        </is>
      </c>
      <c r="B111" s="328" t="n"/>
      <c r="C111" s="761" t="n"/>
      <c r="D111" s="761" t="n"/>
      <c r="E111" s="761" t="n"/>
      <c r="F111" s="761" t="n"/>
      <c r="G111" s="761" t="n"/>
      <c r="H111" s="771" t="n"/>
      <c r="I111" s="761" t="n"/>
      <c r="J111" s="242" t="n"/>
      <c r="K111" s="242" t="n"/>
      <c r="L111" s="242" t="n"/>
      <c r="M111" s="242" t="n"/>
      <c r="N111" s="242" t="n"/>
      <c r="O111" s="242" t="n"/>
      <c r="P111" s="242" t="n"/>
      <c r="Q111" s="242" t="n"/>
      <c r="R111" s="242" t="n"/>
      <c r="S111" s="242" t="n"/>
      <c r="T111" s="242" t="n"/>
      <c r="U111" s="242" t="n"/>
      <c r="V111" s="242" t="n"/>
    </row>
    <row r="112">
      <c r="A112" t="inlineStr">
        <is>
          <t>16:20-17:50</t>
        </is>
      </c>
      <c r="H112" s="744" t="n"/>
      <c r="I112" s="761" t="n"/>
      <c r="J112" s="242" t="n"/>
      <c r="K112" s="242" t="n"/>
      <c r="L112" s="242" t="n"/>
      <c r="M112" s="242" t="n"/>
      <c r="N112" s="242" t="n"/>
      <c r="O112" s="242" t="n"/>
      <c r="P112" s="242" t="n"/>
      <c r="Q112" s="242" t="n"/>
      <c r="R112" s="242" t="n"/>
      <c r="S112" s="242" t="n"/>
      <c r="T112" s="242" t="n"/>
      <c r="U112" s="242" t="n"/>
      <c r="V112" s="242" t="n"/>
    </row>
    <row r="113">
      <c r="A113" t="inlineStr">
        <is>
          <t>16:20-17:50</t>
        </is>
      </c>
      <c r="H113" s="769" t="n"/>
      <c r="I113" s="761" t="n"/>
      <c r="J113" s="242" t="n"/>
      <c r="K113" s="242" t="n"/>
      <c r="L113" s="242" t="n"/>
      <c r="M113" s="242" t="n"/>
      <c r="N113" s="242" t="n"/>
      <c r="O113" s="242" t="n"/>
      <c r="P113" s="242" t="n"/>
      <c r="Q113" s="242" t="n"/>
      <c r="R113" s="242" t="n"/>
      <c r="S113" s="242" t="n"/>
      <c r="T113" s="242" t="n"/>
      <c r="U113" s="242" t="n"/>
      <c r="V113" s="242" t="n"/>
    </row>
    <row r="114">
      <c r="A114" s="1407" t="inlineStr">
        <is>
          <t>18:00-19:30</t>
        </is>
      </c>
      <c r="B114" s="328" t="n"/>
      <c r="C114" s="761" t="n"/>
      <c r="D114" s="761" t="n"/>
      <c r="E114" s="761" t="n"/>
      <c r="F114" s="761" t="n"/>
      <c r="G114" s="761" t="n"/>
      <c r="H114" s="744" t="n"/>
      <c r="I114" s="761" t="n"/>
      <c r="J114" s="242" t="n"/>
      <c r="K114" s="242" t="n"/>
      <c r="L114" s="242" t="n"/>
      <c r="M114" s="242" t="n"/>
      <c r="N114" s="242" t="n"/>
      <c r="O114" s="242" t="n"/>
      <c r="P114" s="242" t="n"/>
      <c r="Q114" s="242" t="n"/>
      <c r="R114" s="242" t="n"/>
      <c r="S114" s="242" t="n"/>
      <c r="T114" s="242" t="n"/>
      <c r="U114" s="242" t="n"/>
      <c r="V114" s="242" t="n"/>
    </row>
    <row r="115">
      <c r="A115" t="inlineStr">
        <is>
          <t>18:00-19:30</t>
        </is>
      </c>
      <c r="H115" s="744" t="n"/>
      <c r="I115" s="761" t="n"/>
      <c r="J115" s="242" t="n"/>
      <c r="K115" s="242" t="n"/>
      <c r="L115" s="242" t="n"/>
      <c r="M115" s="242" t="n"/>
      <c r="N115" s="242" t="n"/>
      <c r="O115" s="242" t="n"/>
      <c r="P115" s="242" t="n"/>
      <c r="Q115" s="242" t="n"/>
      <c r="R115" s="242" t="n"/>
      <c r="S115" s="242" t="n"/>
      <c r="T115" s="242" t="n"/>
      <c r="U115" s="242" t="n"/>
      <c r="V115" s="242" t="n"/>
    </row>
    <row r="116">
      <c r="A116" t="inlineStr">
        <is>
          <t>18:00-19:30</t>
        </is>
      </c>
      <c r="H116" s="769" t="n"/>
      <c r="I116" s="761" t="n"/>
      <c r="J116" s="242" t="n"/>
      <c r="K116" s="242" t="n"/>
      <c r="L116" s="242" t="n"/>
      <c r="M116" s="242" t="n"/>
      <c r="N116" s="242" t="n"/>
      <c r="O116" s="242" t="n"/>
      <c r="P116" s="242" t="n"/>
      <c r="Q116" s="242" t="n"/>
      <c r="R116" s="242" t="n"/>
      <c r="S116" s="242" t="n"/>
      <c r="T116" s="242" t="n"/>
      <c r="U116" s="242" t="n"/>
      <c r="V116" s="242" t="n"/>
    </row>
  </sheetData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I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8" defaultColWidth="12.63" defaultRowHeight="15.75" customHeight="1"/>
  <cols>
    <col width="24.38" customWidth="1" style="1315" min="2" max="2"/>
    <col width="21.5" customWidth="1" style="1315" min="3" max="3"/>
    <col width="25.13" customWidth="1" style="1315" min="4" max="4"/>
    <col width="26.63" customWidth="1" style="1315" min="5" max="5"/>
    <col width="25.38" customWidth="1" style="1315" min="6" max="6"/>
    <col width="22.5" customWidth="1" style="1315" min="7" max="7"/>
    <col width="24.25" customWidth="1" style="1315" min="8" max="9"/>
  </cols>
  <sheetData>
    <row r="1">
      <c r="A1" s="1405" t="n"/>
      <c r="B1" s="1408" t="inlineStr">
        <is>
          <t>BS - Year 2 (Block 2)</t>
        </is>
      </c>
      <c r="C1" t="inlineStr">
        <is>
          <t>BS - Year 2 (Block 2)</t>
        </is>
      </c>
      <c r="D1" t="inlineStr">
        <is>
          <t>BS - Year 2 (Block 2)</t>
        </is>
      </c>
      <c r="E1" t="inlineStr">
        <is>
          <t>BS - Year 2 (Block 2)</t>
        </is>
      </c>
      <c r="F1" t="inlineStr">
        <is>
          <t>BS - Year 2 (Block 2)</t>
        </is>
      </c>
      <c r="G1" t="inlineStr">
        <is>
          <t>BS - Year 2 (Block 2)</t>
        </is>
      </c>
      <c r="H1" t="inlineStr">
        <is>
          <t>BS - Year 2 (Block 2)</t>
        </is>
      </c>
      <c r="I1" s="763" t="n"/>
    </row>
    <row r="2">
      <c r="B2" s="764" t="inlineStr">
        <is>
          <t>SD21-01</t>
        </is>
      </c>
      <c r="C2" s="764" t="inlineStr">
        <is>
          <t>SD21-02</t>
        </is>
      </c>
      <c r="D2" s="764" t="inlineStr">
        <is>
          <t>SD21-03</t>
        </is>
      </c>
      <c r="E2" s="764" t="inlineStr">
        <is>
          <t>CS21-01</t>
        </is>
      </c>
      <c r="F2" s="764" t="inlineStr">
        <is>
          <t>DS21-01</t>
        </is>
      </c>
      <c r="G2" s="764" t="inlineStr">
        <is>
          <t>DS21-02</t>
        </is>
      </c>
      <c r="H2" s="765" t="inlineStr">
        <is>
          <t>AAI21-01</t>
        </is>
      </c>
      <c r="I2" s="764" t="inlineStr">
        <is>
          <t>RO21-01</t>
        </is>
      </c>
    </row>
    <row r="3">
      <c r="A3" s="721" t="inlineStr">
        <is>
          <t>MONDAY</t>
        </is>
      </c>
      <c r="B3" s="1319" t="n"/>
      <c r="H3" s="766" t="n"/>
      <c r="I3" s="34" t="n"/>
    </row>
    <row r="4">
      <c r="A4" s="1406" t="inlineStr">
        <is>
          <t>09:20-10:50</t>
        </is>
      </c>
      <c r="B4" s="366" t="inlineStr">
        <is>
          <t>Introduction to Machine Learning (lec)</t>
        </is>
      </c>
      <c r="C4" t="inlineStr">
        <is>
          <t>Introduction to Machine Learning (lec)</t>
        </is>
      </c>
      <c r="D4" t="inlineStr">
        <is>
          <t>Introduction to Machine Learning (lec)</t>
        </is>
      </c>
      <c r="E4" t="inlineStr">
        <is>
          <t>Introduction to Machine Learning (lec)</t>
        </is>
      </c>
      <c r="F4" t="inlineStr">
        <is>
          <t>Introduction to Machine Learning (lec)</t>
        </is>
      </c>
      <c r="G4" t="inlineStr">
        <is>
          <t>Introduction to Machine Learning (lec)</t>
        </is>
      </c>
      <c r="H4" t="inlineStr">
        <is>
          <t>Introduction to Machine Learning (lec)</t>
        </is>
      </c>
      <c r="I4" t="inlineStr">
        <is>
          <t>Introduction to Machine Learning (lec)</t>
        </is>
      </c>
    </row>
    <row r="5">
      <c r="A5" t="inlineStr">
        <is>
          <t>09:20-10:50</t>
        </is>
      </c>
      <c r="B5" s="1325" t="inlineStr">
        <is>
          <t xml:space="preserve">Adil Khan </t>
        </is>
      </c>
      <c r="C5" t="inlineStr">
        <is>
          <t xml:space="preserve">Adil Khan </t>
        </is>
      </c>
      <c r="D5" t="inlineStr">
        <is>
          <t xml:space="preserve">Adil Khan </t>
        </is>
      </c>
      <c r="E5" t="inlineStr">
        <is>
          <t xml:space="preserve">Adil Khan </t>
        </is>
      </c>
      <c r="F5" t="inlineStr">
        <is>
          <t xml:space="preserve">Adil Khan </t>
        </is>
      </c>
      <c r="G5" t="inlineStr">
        <is>
          <t xml:space="preserve">Adil Khan </t>
        </is>
      </c>
      <c r="H5" t="inlineStr">
        <is>
          <t xml:space="preserve">Adil Khan </t>
        </is>
      </c>
      <c r="I5" t="inlineStr">
        <is>
          <t xml:space="preserve">Adil Khan </t>
        </is>
      </c>
    </row>
    <row r="6">
      <c r="A6" t="inlineStr">
        <is>
          <t>09:20-10:50</t>
        </is>
      </c>
      <c r="B6" s="372" t="inlineStr">
        <is>
          <t xml:space="preserve">ONLINE </t>
        </is>
      </c>
      <c r="C6" t="inlineStr">
        <is>
          <t xml:space="preserve">ONLINE </t>
        </is>
      </c>
      <c r="D6" t="inlineStr">
        <is>
          <t xml:space="preserve">ONLINE </t>
        </is>
      </c>
      <c r="E6" t="inlineStr">
        <is>
          <t xml:space="preserve">ONLINE </t>
        </is>
      </c>
      <c r="F6" t="inlineStr">
        <is>
          <t xml:space="preserve">ONLINE </t>
        </is>
      </c>
      <c r="G6" t="inlineStr">
        <is>
          <t xml:space="preserve">ONLINE </t>
        </is>
      </c>
      <c r="H6" t="inlineStr">
        <is>
          <t xml:space="preserve">ONLINE </t>
        </is>
      </c>
      <c r="I6" t="inlineStr">
        <is>
          <t xml:space="preserve">ONLINE </t>
        </is>
      </c>
    </row>
    <row r="7">
      <c r="A7" s="1407" t="inlineStr">
        <is>
          <t>11:00-12:30</t>
        </is>
      </c>
      <c r="B7" s="185" t="n"/>
      <c r="C7" s="89" t="inlineStr">
        <is>
          <t>Introduction to Machine Learning (lab)</t>
        </is>
      </c>
      <c r="D7" s="185" t="n"/>
      <c r="E7" s="531" t="inlineStr">
        <is>
          <t>Introduction to Machine Learning (lab)</t>
        </is>
      </c>
      <c r="F7" s="185" t="n"/>
      <c r="G7" s="186" t="n"/>
      <c r="H7" s="124" t="inlineStr">
        <is>
          <t>Introduction to Machine Learning (lab)</t>
        </is>
      </c>
      <c r="I7" t="inlineStr">
        <is>
          <t>Introduction to Machine Learning (lab)</t>
        </is>
      </c>
    </row>
    <row r="8">
      <c r="A8" t="inlineStr">
        <is>
          <t>11:00-12:30</t>
        </is>
      </c>
      <c r="B8" s="126" t="n"/>
      <c r="C8" s="767" t="inlineStr">
        <is>
          <t>Roman Garaev</t>
        </is>
      </c>
      <c r="D8" s="70" t="n"/>
      <c r="E8" s="102" t="inlineStr">
        <is>
          <t>Rustam Lukmanov</t>
        </is>
      </c>
      <c r="F8" s="72" t="n"/>
      <c r="G8" s="1156" t="n"/>
      <c r="H8" s="102" t="inlineStr">
        <is>
          <t>Mostafa Hegazy</t>
        </is>
      </c>
      <c r="I8" t="inlineStr">
        <is>
          <t>Mostafa Hegazy</t>
        </is>
      </c>
    </row>
    <row r="9">
      <c r="A9" t="inlineStr">
        <is>
          <t>11:00-12:30</t>
        </is>
      </c>
      <c r="B9" s="1170" t="n"/>
      <c r="C9" s="728" t="n">
        <v>101</v>
      </c>
      <c r="D9" s="1157" t="n"/>
      <c r="E9" s="609" t="n">
        <v>303</v>
      </c>
      <c r="F9" s="1157" t="n"/>
      <c r="G9" s="743" t="n"/>
      <c r="H9" s="609" t="n">
        <v>106</v>
      </c>
      <c r="I9" t="n">
        <v>106</v>
      </c>
    </row>
    <row r="10">
      <c r="A10" s="1322" t="inlineStr">
        <is>
          <t>13:00-14:30</t>
        </is>
      </c>
      <c r="B10" s="124" t="inlineStr">
        <is>
          <t>Introduction to Machine Learning (lab)</t>
        </is>
      </c>
      <c r="C10" s="185" t="n"/>
      <c r="D10" s="531" t="inlineStr">
        <is>
          <t>Introduction to Machine Learning (lab)</t>
        </is>
      </c>
      <c r="E10" s="554" t="n"/>
      <c r="F10" s="124" t="inlineStr">
        <is>
          <t>Introduction to Machine Learning (lab)</t>
        </is>
      </c>
      <c r="G10" s="185" t="n"/>
      <c r="H10" s="190" t="n"/>
      <c r="I10" s="122" t="inlineStr">
        <is>
          <t>Fundamental of Robotics (lec)</t>
        </is>
      </c>
    </row>
    <row r="11">
      <c r="A11" t="inlineStr">
        <is>
          <t>13:00-14:30</t>
        </is>
      </c>
      <c r="B11" s="140" t="inlineStr">
        <is>
          <t>Roman Garaev</t>
        </is>
      </c>
      <c r="C11" s="126" t="n"/>
      <c r="D11" s="102" t="inlineStr">
        <is>
          <t>Mostafa Hegazy</t>
        </is>
      </c>
      <c r="E11" s="72" t="n"/>
      <c r="F11" s="102" t="inlineStr">
        <is>
          <t>Yusuf Mesbah</t>
        </is>
      </c>
      <c r="G11" s="72" t="n"/>
      <c r="H11" s="306" t="n"/>
      <c r="I11" s="135" t="inlineStr">
        <is>
          <t>Alexandr Maloletov</t>
        </is>
      </c>
    </row>
    <row r="12">
      <c r="A12" t="inlineStr">
        <is>
          <t>13:00-14:30</t>
        </is>
      </c>
      <c r="B12" s="151" t="n">
        <v>313</v>
      </c>
      <c r="C12" s="1170" t="n"/>
      <c r="D12" s="609" t="n">
        <v>318</v>
      </c>
      <c r="E12" s="1157" t="n"/>
      <c r="F12" s="609" t="n">
        <v>421</v>
      </c>
      <c r="G12" s="1157" t="n"/>
      <c r="H12" s="879" t="n"/>
      <c r="I12" s="153" t="n">
        <v>102</v>
      </c>
    </row>
    <row r="13">
      <c r="A13" s="1406" t="inlineStr">
        <is>
          <t>14:40-16:10</t>
        </is>
      </c>
      <c r="B13" s="161" t="n"/>
      <c r="C13" s="161" t="n"/>
      <c r="D13" s="161" t="n"/>
      <c r="E13" s="161" t="n"/>
      <c r="F13" s="161" t="n"/>
      <c r="G13" s="873" t="inlineStr">
        <is>
          <t>Introduction to Machine Learning (lab)</t>
        </is>
      </c>
      <c r="H13" s="602" t="inlineStr">
        <is>
          <t>Reinforcement Learning (lec)</t>
        </is>
      </c>
      <c r="I13" s="122" t="inlineStr">
        <is>
          <t>Fundamental of Robotics (lab)</t>
        </is>
      </c>
    </row>
    <row r="14">
      <c r="A14" t="inlineStr">
        <is>
          <t>14:40-16:10</t>
        </is>
      </c>
      <c r="B14" s="172" t="n"/>
      <c r="C14" s="172" t="n"/>
      <c r="D14" s="172" t="n"/>
      <c r="E14" s="172" t="n"/>
      <c r="F14" s="172" t="n"/>
      <c r="G14" s="495" t="inlineStr">
        <is>
          <t>Yusuf Mesbah</t>
        </is>
      </c>
      <c r="H14" s="607" t="inlineStr">
        <is>
          <t>Ahsan Kazmi</t>
        </is>
      </c>
      <c r="I14" s="135" t="inlineStr">
        <is>
          <t>Alexandr Maloletov</t>
        </is>
      </c>
    </row>
    <row r="15">
      <c r="A15" t="inlineStr">
        <is>
          <t>14:40-16:10</t>
        </is>
      </c>
      <c r="B15" s="756" t="n"/>
      <c r="C15" s="756" t="n"/>
      <c r="D15" s="756" t="n"/>
      <c r="E15" s="756" t="n"/>
      <c r="F15" s="756" t="n"/>
      <c r="G15" s="768" t="n">
        <v>421</v>
      </c>
      <c r="H15" s="610" t="inlineStr">
        <is>
          <t xml:space="preserve">ONLINE </t>
        </is>
      </c>
      <c r="I15" s="153" t="n">
        <v>102</v>
      </c>
    </row>
    <row r="16">
      <c r="A16" s="1407" t="inlineStr">
        <is>
          <t>16:20-17:50</t>
        </is>
      </c>
      <c r="B16" s="185" t="n"/>
      <c r="C16" s="185" t="n"/>
      <c r="D16" s="185" t="n"/>
      <c r="E16" s="186" t="n"/>
      <c r="F16" s="376" t="n"/>
      <c r="G16" s="554" t="n"/>
      <c r="H16" s="612" t="inlineStr">
        <is>
          <t>Reinforcement Learning(lab)</t>
        </is>
      </c>
      <c r="I16" s="554" t="n"/>
    </row>
    <row r="17" ht="21.75" customHeight="1" s="1315">
      <c r="A17" t="inlineStr">
        <is>
          <t>16:20-17:50</t>
        </is>
      </c>
      <c r="B17" s="126" t="n"/>
      <c r="C17" s="126" t="n"/>
      <c r="D17" s="200" t="n"/>
      <c r="E17" s="1105" t="n"/>
      <c r="F17" s="1093" t="n"/>
      <c r="G17" s="72" t="n"/>
      <c r="H17" s="615" t="inlineStr">
        <is>
          <t>Amirreza Darvishzadeh</t>
        </is>
      </c>
      <c r="I17" s="467" t="n"/>
    </row>
    <row r="18">
      <c r="A18" t="inlineStr">
        <is>
          <t>16:20-17:50</t>
        </is>
      </c>
      <c r="B18" s="212" t="n"/>
      <c r="C18" s="212" t="n"/>
      <c r="D18" s="570" t="n"/>
      <c r="E18" s="211" t="n"/>
      <c r="F18" s="212" t="n"/>
      <c r="G18" s="570" t="n"/>
      <c r="H18" s="616" t="n">
        <v>314</v>
      </c>
      <c r="I18" s="1157" t="n"/>
    </row>
    <row r="19">
      <c r="A19" s="1407" t="inlineStr">
        <is>
          <t>18:00-19:30</t>
        </is>
      </c>
      <c r="B19" s="739" t="n"/>
      <c r="C19" s="761" t="n"/>
      <c r="D19" s="741" t="n"/>
      <c r="E19" s="741" t="n"/>
      <c r="F19" s="741" t="n"/>
      <c r="G19" s="741" t="n"/>
      <c r="H19" s="769" t="n"/>
      <c r="I19" s="590" t="n"/>
    </row>
    <row r="20">
      <c r="A20" t="inlineStr">
        <is>
          <t>18:00-19:30</t>
        </is>
      </c>
      <c r="H20" s="769" t="n"/>
      <c r="I20" s="590" t="n"/>
    </row>
    <row r="21">
      <c r="A21" t="inlineStr">
        <is>
          <t>18:00-19:30</t>
        </is>
      </c>
      <c r="H21" s="769" t="n"/>
      <c r="I21" s="590" t="n"/>
    </row>
    <row r="22">
      <c r="A22" s="883" t="inlineStr">
        <is>
          <t>TUESDAY</t>
        </is>
      </c>
      <c r="B22" s="1019" t="n"/>
      <c r="H22" s="924" t="n"/>
      <c r="I22" s="794" t="n"/>
    </row>
    <row r="23">
      <c r="A23" s="1407" t="inlineStr">
        <is>
          <t>09:20-10:50</t>
        </is>
      </c>
      <c r="B23" s="437" t="n"/>
      <c r="C23" s="437" t="n"/>
      <c r="D23" s="437" t="n"/>
      <c r="E23" s="437" t="n"/>
      <c r="F23" s="1024" t="inlineStr">
        <is>
          <t>Nature Inspired Computing (lec)</t>
        </is>
      </c>
      <c r="G23" t="inlineStr">
        <is>
          <t>Nature Inspired Computing (lec)</t>
        </is>
      </c>
      <c r="H23" s="437" t="n"/>
      <c r="I23" s="161" t="n"/>
    </row>
    <row r="24">
      <c r="A24" t="inlineStr">
        <is>
          <t>09:20-10:50</t>
        </is>
      </c>
      <c r="B24" s="476" t="n"/>
      <c r="C24" s="476" t="n"/>
      <c r="D24" s="476" t="n"/>
      <c r="E24" s="476" t="n"/>
      <c r="F24" s="646" t="inlineStr">
        <is>
          <t>Muhammad Fahim</t>
        </is>
      </c>
      <c r="G24" t="inlineStr">
        <is>
          <t>Muhammad Fahim</t>
        </is>
      </c>
      <c r="H24" s="476" t="n"/>
      <c r="I24" s="172" t="n"/>
    </row>
    <row r="25">
      <c r="A25" t="inlineStr">
        <is>
          <t>09:20-10:50</t>
        </is>
      </c>
      <c r="B25" s="542" t="n"/>
      <c r="C25" s="542" t="n"/>
      <c r="D25" s="542" t="n"/>
      <c r="E25" s="542" t="n"/>
      <c r="F25" s="1032" t="inlineStr">
        <is>
          <t>ONLINE</t>
        </is>
      </c>
      <c r="G25" t="inlineStr">
        <is>
          <t>ONLINE</t>
        </is>
      </c>
      <c r="H25" s="542" t="n"/>
      <c r="I25" s="756" t="n"/>
    </row>
    <row r="26">
      <c r="A26" s="1407" t="inlineStr">
        <is>
          <t>11:00-12:30</t>
        </is>
      </c>
      <c r="B26" s="1343" t="inlineStr">
        <is>
          <t>Databases (lec)</t>
        </is>
      </c>
      <c r="C26" t="inlineStr">
        <is>
          <t>Databases (lec)</t>
        </is>
      </c>
      <c r="D26" t="inlineStr">
        <is>
          <t>Databases (lec)</t>
        </is>
      </c>
      <c r="E26" t="inlineStr">
        <is>
          <t>Databases (lec)</t>
        </is>
      </c>
      <c r="F26" t="inlineStr">
        <is>
          <t>Databases (lec)</t>
        </is>
      </c>
      <c r="G26" t="inlineStr">
        <is>
          <t>Databases (lec)</t>
        </is>
      </c>
      <c r="H26" t="inlineStr">
        <is>
          <t>Databases (lec)</t>
        </is>
      </c>
      <c r="I26" s="255" t="inlineStr">
        <is>
          <t>Physics II (lec)</t>
        </is>
      </c>
    </row>
    <row r="27">
      <c r="A27" t="inlineStr">
        <is>
          <t>11:00-12:30</t>
        </is>
      </c>
      <c r="B27" s="1344" t="inlineStr">
        <is>
          <t>Darko Bozhinoski</t>
        </is>
      </c>
      <c r="C27" t="inlineStr">
        <is>
          <t>Darko Bozhinoski</t>
        </is>
      </c>
      <c r="D27" t="inlineStr">
        <is>
          <t>Darko Bozhinoski</t>
        </is>
      </c>
      <c r="E27" t="inlineStr">
        <is>
          <t>Darko Bozhinoski</t>
        </is>
      </c>
      <c r="F27" t="inlineStr">
        <is>
          <t>Darko Bozhinoski</t>
        </is>
      </c>
      <c r="G27" t="inlineStr">
        <is>
          <t>Darko Bozhinoski</t>
        </is>
      </c>
      <c r="H27" t="inlineStr">
        <is>
          <t>Darko Bozhinoski</t>
        </is>
      </c>
      <c r="I27" s="262" t="inlineStr">
        <is>
          <t>Victor Nikiforov</t>
        </is>
      </c>
    </row>
    <row r="28">
      <c r="A28" t="inlineStr">
        <is>
          <t>11:00-12:30</t>
        </is>
      </c>
      <c r="B28" s="1394" t="inlineStr">
        <is>
          <t>ONLINE</t>
        </is>
      </c>
      <c r="C28" t="inlineStr">
        <is>
          <t>ONLINE</t>
        </is>
      </c>
      <c r="D28" t="inlineStr">
        <is>
          <t>ONLINE</t>
        </is>
      </c>
      <c r="E28" t="inlineStr">
        <is>
          <t>ONLINE</t>
        </is>
      </c>
      <c r="F28" t="inlineStr">
        <is>
          <t>ONLINE</t>
        </is>
      </c>
      <c r="G28" t="inlineStr">
        <is>
          <t>ONLINE</t>
        </is>
      </c>
      <c r="H28" t="inlineStr">
        <is>
          <t>ONLINE</t>
        </is>
      </c>
      <c r="I28" s="269" t="n">
        <v>102</v>
      </c>
    </row>
    <row r="29">
      <c r="A29" s="1407" t="inlineStr">
        <is>
          <t>13:00-14:30</t>
        </is>
      </c>
      <c r="B29" s="1343" t="inlineStr">
        <is>
          <t>Databases (tut)</t>
        </is>
      </c>
      <c r="C29" t="inlineStr">
        <is>
          <t>Databases (tut)</t>
        </is>
      </c>
      <c r="D29" t="inlineStr">
        <is>
          <t>Databases (tut)</t>
        </is>
      </c>
      <c r="E29" t="inlineStr">
        <is>
          <t>Databases (tut)</t>
        </is>
      </c>
      <c r="F29" t="inlineStr">
        <is>
          <t>Databases (tut)</t>
        </is>
      </c>
      <c r="G29" t="inlineStr">
        <is>
          <t>Databases (tut)</t>
        </is>
      </c>
      <c r="H29" t="inlineStr">
        <is>
          <t>Databases (tut)</t>
        </is>
      </c>
      <c r="I29" s="255" t="inlineStr">
        <is>
          <t>Physics II (tut)</t>
        </is>
      </c>
    </row>
    <row r="30">
      <c r="A30" t="inlineStr">
        <is>
          <t>13:00-14:30</t>
        </is>
      </c>
      <c r="B30" s="1344" t="inlineStr">
        <is>
          <t>Hamza Salem</t>
        </is>
      </c>
      <c r="C30" t="inlineStr">
        <is>
          <t>Hamza Salem</t>
        </is>
      </c>
      <c r="D30" t="inlineStr">
        <is>
          <t>Hamza Salem</t>
        </is>
      </c>
      <c r="E30" t="inlineStr">
        <is>
          <t>Hamza Salem</t>
        </is>
      </c>
      <c r="F30" t="inlineStr">
        <is>
          <t>Hamza Salem</t>
        </is>
      </c>
      <c r="G30" t="inlineStr">
        <is>
          <t>Hamza Salem</t>
        </is>
      </c>
      <c r="H30" t="inlineStr">
        <is>
          <t>Hamza Salem</t>
        </is>
      </c>
      <c r="I30" s="262" t="inlineStr">
        <is>
          <t>Victor Nikiforov</t>
        </is>
      </c>
    </row>
    <row r="31">
      <c r="A31" t="inlineStr">
        <is>
          <t>13:00-14:30</t>
        </is>
      </c>
      <c r="B31" s="1394" t="n">
        <v>108</v>
      </c>
      <c r="C31" t="n">
        <v>108</v>
      </c>
      <c r="D31" t="n">
        <v>108</v>
      </c>
      <c r="E31" t="n">
        <v>108</v>
      </c>
      <c r="F31" t="n">
        <v>108</v>
      </c>
      <c r="G31" t="n">
        <v>108</v>
      </c>
      <c r="H31" t="n">
        <v>108</v>
      </c>
      <c r="I31" s="269" t="n">
        <v>102</v>
      </c>
    </row>
    <row r="32">
      <c r="A32" s="1407" t="inlineStr">
        <is>
          <t>14:40-16:10</t>
        </is>
      </c>
      <c r="B32" s="294" t="inlineStr">
        <is>
          <t>Databases (lab)</t>
        </is>
      </c>
      <c r="C32" s="554" t="n"/>
      <c r="D32" s="294" t="inlineStr">
        <is>
          <t>Databases (lab)</t>
        </is>
      </c>
      <c r="E32" s="554" t="n"/>
      <c r="F32" s="294" t="inlineStr">
        <is>
          <t>Databases (lab)</t>
        </is>
      </c>
      <c r="G32" s="161" t="n"/>
      <c r="H32" s="746" t="inlineStr">
        <is>
          <t>Databases (lab)</t>
        </is>
      </c>
      <c r="I32" s="255" t="inlineStr">
        <is>
          <t>Physics II (lab)</t>
        </is>
      </c>
    </row>
    <row r="33">
      <c r="A33" t="inlineStr">
        <is>
          <t>14:40-16:10</t>
        </is>
      </c>
      <c r="B33" s="299" t="inlineStr">
        <is>
          <t>Munir Makhmutov</t>
        </is>
      </c>
      <c r="C33" s="467" t="n"/>
      <c r="D33" s="300" t="inlineStr">
        <is>
          <t>Gerald B. Imbugwa</t>
        </is>
      </c>
      <c r="E33" s="72" t="n"/>
      <c r="F33" s="301" t="inlineStr">
        <is>
          <t>Pavel Kozlov</t>
        </is>
      </c>
      <c r="G33" s="172" t="n"/>
      <c r="H33" s="747" t="inlineStr">
        <is>
          <t>Marko Pezer</t>
        </is>
      </c>
      <c r="I33" s="262" t="inlineStr">
        <is>
          <t>Victor Nikiforov</t>
        </is>
      </c>
    </row>
    <row r="34">
      <c r="A34" t="inlineStr">
        <is>
          <t>14:40-16:10</t>
        </is>
      </c>
      <c r="B34" s="308" t="n">
        <v>312</v>
      </c>
      <c r="C34" s="570" t="n"/>
      <c r="D34" s="308" t="n">
        <v>317</v>
      </c>
      <c r="E34" s="570" t="n"/>
      <c r="F34" s="308" t="n">
        <v>316</v>
      </c>
      <c r="G34" s="756" t="n"/>
      <c r="H34" s="749" t="n">
        <v>101</v>
      </c>
      <c r="I34" s="269" t="n">
        <v>102</v>
      </c>
    </row>
    <row r="35">
      <c r="A35" s="1407" t="inlineStr">
        <is>
          <t>16:20-17:50</t>
        </is>
      </c>
      <c r="B35" s="554" t="n"/>
      <c r="C35" s="294" t="inlineStr">
        <is>
          <t>Databases (lab)</t>
        </is>
      </c>
      <c r="D35" s="872" t="n"/>
      <c r="E35" s="294" t="inlineStr">
        <is>
          <t>Databases (lab)</t>
        </is>
      </c>
      <c r="F35" s="1024" t="inlineStr">
        <is>
          <t>Nature Inspired Computing(lab)</t>
        </is>
      </c>
      <c r="G35" s="746" t="inlineStr">
        <is>
          <t>Databases (lab)</t>
        </is>
      </c>
      <c r="H35" s="163" t="n"/>
      <c r="I35" s="554" t="n"/>
    </row>
    <row r="36">
      <c r="A36" t="inlineStr">
        <is>
          <t>16:20-17:50</t>
        </is>
      </c>
      <c r="B36" s="467" t="n"/>
      <c r="C36" s="299" t="inlineStr">
        <is>
          <t>Munir Makhmutov</t>
        </is>
      </c>
      <c r="D36" s="306" t="n"/>
      <c r="E36" s="300" t="inlineStr">
        <is>
          <t>Gerald B. Imbugwa</t>
        </is>
      </c>
      <c r="F36" s="646" t="inlineStr">
        <is>
          <t>Yusuf Mesbah</t>
        </is>
      </c>
      <c r="G36" s="747" t="inlineStr">
        <is>
          <t>Marko Pezer</t>
        </is>
      </c>
      <c r="H36" s="647" t="n"/>
      <c r="I36" s="316" t="n"/>
    </row>
    <row r="37">
      <c r="A37" t="inlineStr">
        <is>
          <t>16:20-17:50</t>
        </is>
      </c>
      <c r="B37" s="570" t="n"/>
      <c r="C37" s="308" t="n">
        <v>312</v>
      </c>
      <c r="D37" s="879" t="n"/>
      <c r="E37" s="308" t="n">
        <v>317</v>
      </c>
      <c r="F37" s="1032" t="n">
        <v>321</v>
      </c>
      <c r="G37" s="749" t="n">
        <v>301</v>
      </c>
      <c r="H37" s="757" t="n"/>
      <c r="I37" s="570" t="n"/>
    </row>
    <row r="38">
      <c r="A38" s="1407" t="inlineStr">
        <is>
          <t>18:00-19:30</t>
        </is>
      </c>
      <c r="B38" s="328" t="n"/>
      <c r="C38" s="761" t="n"/>
      <c r="D38" s="761" t="n"/>
      <c r="E38" s="761" t="n"/>
      <c r="F38" s="1024" t="inlineStr">
        <is>
          <t>Nature Inspired Computing (lab)</t>
        </is>
      </c>
      <c r="G38" s="718" t="n"/>
      <c r="H38" s="771" t="n"/>
      <c r="I38" s="590" t="n"/>
    </row>
    <row r="39">
      <c r="A39" t="inlineStr">
        <is>
          <t>18:00-19:30</t>
        </is>
      </c>
      <c r="F39" s="646" t="inlineStr">
        <is>
          <t>Yusuf Mesbah</t>
        </is>
      </c>
      <c r="H39" s="744" t="n"/>
      <c r="I39" s="590" t="n"/>
    </row>
    <row r="40">
      <c r="A40" t="inlineStr">
        <is>
          <t>18:00-19:30</t>
        </is>
      </c>
      <c r="F40" s="1032" t="n">
        <v>321</v>
      </c>
      <c r="H40" s="769" t="n"/>
      <c r="I40" s="590" t="n"/>
    </row>
    <row r="41">
      <c r="A41" s="883" t="inlineStr">
        <is>
          <t>WEDNESDAY</t>
        </is>
      </c>
      <c r="B41" s="886" t="n"/>
      <c r="C41" s="889" t="n"/>
      <c r="D41" s="227" t="n"/>
      <c r="E41" s="889" t="n"/>
      <c r="F41" s="227" t="n"/>
      <c r="G41" s="227" t="n"/>
      <c r="H41" s="770" t="n"/>
      <c r="I41" s="888" t="n"/>
    </row>
    <row r="42">
      <c r="A42" s="921" t="inlineStr">
        <is>
          <t>09:20-10:50</t>
        </is>
      </c>
      <c r="B42" s="750" t="n"/>
    </row>
    <row r="43">
      <c r="A43" t="inlineStr">
        <is>
          <t>09:20-10:50</t>
        </is>
      </c>
      <c r="B43" s="750" t="inlineStr">
        <is>
          <t>Elective courses on Physical Education</t>
        </is>
      </c>
      <c r="C43" t="inlineStr">
        <is>
          <t>Elective courses on Physical Education</t>
        </is>
      </c>
      <c r="D43" t="inlineStr">
        <is>
          <t>Elective courses on Physical Education</t>
        </is>
      </c>
      <c r="E43" t="inlineStr">
        <is>
          <t>Elective courses on Physical Education</t>
        </is>
      </c>
      <c r="F43" t="inlineStr">
        <is>
          <t>Elective courses on Physical Education</t>
        </is>
      </c>
      <c r="G43" t="inlineStr">
        <is>
          <t>Elective courses on Physical Education</t>
        </is>
      </c>
      <c r="H43" t="inlineStr">
        <is>
          <t>Elective courses on Physical Education</t>
        </is>
      </c>
      <c r="I43" t="inlineStr">
        <is>
          <t>Elective courses on Physical Education</t>
        </is>
      </c>
    </row>
    <row r="44">
      <c r="A44" t="inlineStr">
        <is>
          <t>09:20-10:50</t>
        </is>
      </c>
      <c r="B44" s="652" t="n"/>
      <c r="C44" s="544" t="n"/>
    </row>
    <row r="45">
      <c r="A45" s="921" t="inlineStr">
        <is>
          <t>11:00-12:30</t>
        </is>
      </c>
      <c r="B45" s="1357" t="inlineStr">
        <is>
          <t>Networks (lec)</t>
        </is>
      </c>
      <c r="C45" t="inlineStr">
        <is>
          <t>Networks (lec)</t>
        </is>
      </c>
      <c r="D45" t="inlineStr">
        <is>
          <t>Networks (lec)</t>
        </is>
      </c>
      <c r="E45" t="inlineStr">
        <is>
          <t>Networks (lec)</t>
        </is>
      </c>
      <c r="F45" t="inlineStr">
        <is>
          <t>Networks (lec)</t>
        </is>
      </c>
      <c r="G45" t="inlineStr">
        <is>
          <t>Networks (lec)</t>
        </is>
      </c>
      <c r="H45" t="inlineStr">
        <is>
          <t>Networks (lec)</t>
        </is>
      </c>
      <c r="I45" s="161" t="n"/>
    </row>
    <row r="46">
      <c r="A46" t="inlineStr">
        <is>
          <t>11:00-12:30</t>
        </is>
      </c>
      <c r="B46" s="1360" t="inlineStr">
        <is>
          <t>Paolo Ciancarini</t>
        </is>
      </c>
      <c r="C46" t="inlineStr">
        <is>
          <t>Paolo Ciancarini</t>
        </is>
      </c>
      <c r="D46" t="inlineStr">
        <is>
          <t>Paolo Ciancarini</t>
        </is>
      </c>
      <c r="E46" t="inlineStr">
        <is>
          <t>Paolo Ciancarini</t>
        </is>
      </c>
      <c r="F46" t="inlineStr">
        <is>
          <t>Paolo Ciancarini</t>
        </is>
      </c>
      <c r="G46" t="inlineStr">
        <is>
          <t>Paolo Ciancarini</t>
        </is>
      </c>
      <c r="H46" t="inlineStr">
        <is>
          <t>Paolo Ciancarini</t>
        </is>
      </c>
      <c r="I46" s="72" t="n"/>
    </row>
    <row r="47">
      <c r="A47" t="inlineStr">
        <is>
          <t>11:00-12:30</t>
        </is>
      </c>
      <c r="B47" s="1362" t="inlineStr">
        <is>
          <t>ONLINE</t>
        </is>
      </c>
      <c r="C47" t="inlineStr">
        <is>
          <t>ONLINE</t>
        </is>
      </c>
      <c r="D47" t="inlineStr">
        <is>
          <t>ONLINE</t>
        </is>
      </c>
      <c r="E47" t="inlineStr">
        <is>
          <t>ONLINE</t>
        </is>
      </c>
      <c r="F47" t="inlineStr">
        <is>
          <t>ONLINE</t>
        </is>
      </c>
      <c r="G47" t="inlineStr">
        <is>
          <t>ONLINE</t>
        </is>
      </c>
      <c r="H47" t="inlineStr">
        <is>
          <t>ONLINE</t>
        </is>
      </c>
      <c r="I47" s="1157" t="n"/>
    </row>
    <row r="48">
      <c r="A48" s="921" t="inlineStr">
        <is>
          <t>13:00-14:30</t>
        </is>
      </c>
      <c r="B48" s="1357" t="inlineStr">
        <is>
          <t>Networks (tut)</t>
        </is>
      </c>
      <c r="C48" t="inlineStr">
        <is>
          <t>Networks (tut)</t>
        </is>
      </c>
      <c r="D48" t="inlineStr">
        <is>
          <t>Networks (tut)</t>
        </is>
      </c>
      <c r="E48" t="inlineStr">
        <is>
          <t>Networks (tut)</t>
        </is>
      </c>
      <c r="F48" t="inlineStr">
        <is>
          <t>Networks (tut)</t>
        </is>
      </c>
      <c r="G48" t="inlineStr">
        <is>
          <t>Networks (tut)</t>
        </is>
      </c>
      <c r="H48" t="inlineStr">
        <is>
          <t>Networks (tut)</t>
        </is>
      </c>
      <c r="I48" s="161" t="n"/>
    </row>
    <row r="49">
      <c r="A49" t="inlineStr">
        <is>
          <t>13:00-14:30</t>
        </is>
      </c>
      <c r="B49" s="1360" t="inlineStr">
        <is>
          <t>Artem Burmyakov</t>
        </is>
      </c>
      <c r="C49" t="inlineStr">
        <is>
          <t>Artem Burmyakov</t>
        </is>
      </c>
      <c r="D49" t="inlineStr">
        <is>
          <t>Artem Burmyakov</t>
        </is>
      </c>
      <c r="E49" t="inlineStr">
        <is>
          <t>Artem Burmyakov</t>
        </is>
      </c>
      <c r="F49" t="inlineStr">
        <is>
          <t>Artem Burmyakov</t>
        </is>
      </c>
      <c r="G49" t="inlineStr">
        <is>
          <t>Artem Burmyakov</t>
        </is>
      </c>
      <c r="H49" t="inlineStr">
        <is>
          <t>Artem Burmyakov</t>
        </is>
      </c>
      <c r="I49" s="72" t="n"/>
    </row>
    <row r="50">
      <c r="A50" t="inlineStr">
        <is>
          <t>13:00-14:30</t>
        </is>
      </c>
      <c r="B50" s="1362" t="inlineStr">
        <is>
          <t>105 (Room 106 on 19/04)</t>
        </is>
      </c>
      <c r="C50" t="inlineStr">
        <is>
          <t>105 (Room 106 on 19/04)</t>
        </is>
      </c>
      <c r="D50" t="inlineStr">
        <is>
          <t>105 (Room 106 on 19/04)</t>
        </is>
      </c>
      <c r="E50" t="inlineStr">
        <is>
          <t>105 (Room 106 on 19/04)</t>
        </is>
      </c>
      <c r="F50" t="inlineStr">
        <is>
          <t>105 (Room 106 on 19/04)</t>
        </is>
      </c>
      <c r="G50" t="inlineStr">
        <is>
          <t>105 (Room 106 on 19/04)</t>
        </is>
      </c>
      <c r="H50" t="inlineStr">
        <is>
          <t>105 (Room 106 on 19/04)</t>
        </is>
      </c>
      <c r="I50" s="1157" t="n"/>
    </row>
    <row r="51">
      <c r="A51" s="1406" t="inlineStr">
        <is>
          <t>14:40-16:10</t>
        </is>
      </c>
      <c r="B51" s="375" t="inlineStr">
        <is>
          <t>Networks (lab)</t>
        </is>
      </c>
      <c r="C51" s="376" t="n"/>
      <c r="D51" s="375" t="inlineStr">
        <is>
          <t>Networks (lab)</t>
        </is>
      </c>
      <c r="E51" s="377" t="n"/>
      <c r="F51" s="375" t="inlineStr">
        <is>
          <t>Networks (lab)</t>
        </is>
      </c>
      <c r="G51" s="185" t="n"/>
      <c r="H51" s="603" t="n"/>
      <c r="I51" s="122" t="inlineStr">
        <is>
          <t>Fundamental of Robotics (lec)</t>
        </is>
      </c>
    </row>
    <row r="52">
      <c r="A52" t="inlineStr">
        <is>
          <t>14:40-16:10</t>
        </is>
      </c>
      <c r="B52" s="387" t="inlineStr">
        <is>
          <t>Gerald B. Imbugwa</t>
        </is>
      </c>
      <c r="C52" s="70" t="n"/>
      <c r="D52" s="387" t="inlineStr">
        <is>
          <t>Ahmed Nouralla</t>
        </is>
      </c>
      <c r="E52" s="467" t="n"/>
      <c r="F52" s="388" t="inlineStr">
        <is>
          <t>Mikhail Kuskov</t>
        </is>
      </c>
      <c r="G52" s="72" t="n"/>
      <c r="H52" s="342" t="n"/>
      <c r="I52" s="135" t="inlineStr">
        <is>
          <t>Albert Demian</t>
        </is>
      </c>
    </row>
    <row r="53">
      <c r="A53" t="inlineStr">
        <is>
          <t>14:40-16:10</t>
        </is>
      </c>
      <c r="B53" s="397" t="n">
        <v>314</v>
      </c>
      <c r="C53" s="1170" t="n"/>
      <c r="D53" s="397" t="n">
        <v>101</v>
      </c>
      <c r="E53" s="570" t="n"/>
      <c r="F53" s="388" t="n">
        <v>317</v>
      </c>
      <c r="G53" s="570" t="n"/>
      <c r="H53" s="757" t="n"/>
      <c r="I53" s="153" t="n">
        <v>422</v>
      </c>
    </row>
    <row r="54">
      <c r="A54" s="761" t="inlineStr">
        <is>
          <t>16:20-17:50</t>
        </is>
      </c>
      <c r="B54" s="126" t="n"/>
      <c r="C54" s="375" t="inlineStr">
        <is>
          <t>Networks (lab)</t>
        </is>
      </c>
      <c r="D54" s="377" t="n"/>
      <c r="E54" s="375" t="inlineStr">
        <is>
          <t>Networks (lab)</t>
        </is>
      </c>
      <c r="F54" s="129" t="n"/>
      <c r="G54" s="375" t="inlineStr">
        <is>
          <t>Networks (lab)</t>
        </is>
      </c>
      <c r="H54" s="193" t="n"/>
      <c r="I54" s="122" t="inlineStr">
        <is>
          <t>Fundamental of Robotics (lab)</t>
        </is>
      </c>
    </row>
    <row r="55">
      <c r="A55" t="inlineStr">
        <is>
          <t>16:20-17:50</t>
        </is>
      </c>
      <c r="B55" s="70" t="n"/>
      <c r="C55" s="387" t="inlineStr">
        <is>
          <t>Gerald B. Imbugwa</t>
        </is>
      </c>
      <c r="D55" s="467" t="n"/>
      <c r="E55" s="387" t="inlineStr">
        <is>
          <t>Ahmed Nouralla</t>
        </is>
      </c>
      <c r="F55" s="467" t="n"/>
      <c r="G55" s="388" t="inlineStr">
        <is>
          <t>Mikhail Kuskov</t>
        </is>
      </c>
      <c r="H55" s="246" t="n"/>
      <c r="I55" s="135" t="inlineStr">
        <is>
          <t>Albert Demian</t>
        </is>
      </c>
    </row>
    <row r="56">
      <c r="A56" t="inlineStr">
        <is>
          <t>16:20-17:50</t>
        </is>
      </c>
      <c r="B56" s="1170" t="n"/>
      <c r="C56" s="397" t="n">
        <v>314</v>
      </c>
      <c r="D56" s="570" t="n"/>
      <c r="E56" s="397" t="n">
        <v>101</v>
      </c>
      <c r="F56" s="467" t="n"/>
      <c r="G56" s="388" t="n">
        <v>313</v>
      </c>
      <c r="H56" s="570" t="n"/>
      <c r="I56" s="153" t="n">
        <v>422</v>
      </c>
    </row>
    <row r="57">
      <c r="A57" s="1407" t="inlineStr">
        <is>
          <t>18:00-19:30</t>
        </is>
      </c>
      <c r="B57" s="328" t="n"/>
      <c r="C57" s="761" t="n"/>
      <c r="D57" s="790" t="n"/>
      <c r="E57" s="790" t="n"/>
      <c r="F57" s="790" t="n"/>
      <c r="G57" s="790" t="n"/>
      <c r="H57" s="922" t="n"/>
      <c r="I57" s="306" t="n"/>
    </row>
    <row r="58">
      <c r="A58" t="inlineStr">
        <is>
          <t>18:00-19:30</t>
        </is>
      </c>
      <c r="D58" s="590" t="n"/>
      <c r="E58" s="590" t="n"/>
      <c r="F58" s="590" t="n"/>
      <c r="G58" s="590" t="n"/>
      <c r="H58" s="718" t="n"/>
      <c r="I58" s="590" t="n"/>
    </row>
    <row r="59">
      <c r="A59" t="inlineStr">
        <is>
          <t>18:00-19:30</t>
        </is>
      </c>
      <c r="D59" s="741" t="n"/>
      <c r="E59" s="741" t="n"/>
      <c r="F59" s="741" t="n"/>
      <c r="G59" s="741" t="n"/>
      <c r="H59" s="718" t="n"/>
      <c r="I59" s="741" t="n"/>
    </row>
    <row r="60">
      <c r="A60" s="883" t="inlineStr">
        <is>
          <t>THURSDAY</t>
        </is>
      </c>
      <c r="B60" s="424" t="n"/>
      <c r="C60" s="424" t="n"/>
      <c r="D60" s="424" t="n"/>
      <c r="E60" s="424" t="n"/>
      <c r="F60" s="424" t="n"/>
      <c r="G60" s="424" t="n"/>
      <c r="H60" s="770" t="n"/>
      <c r="I60" s="888" t="n"/>
    </row>
    <row r="61">
      <c r="A61" s="718" t="inlineStr">
        <is>
          <t>09:20-10:50</t>
        </is>
      </c>
      <c r="B61" s="755" t="n"/>
    </row>
    <row r="62">
      <c r="A62" t="inlineStr">
        <is>
          <t>09:20-10:50</t>
        </is>
      </c>
      <c r="B62" s="432" t="inlineStr">
        <is>
          <t>Elective courses on Physical Education</t>
        </is>
      </c>
      <c r="C62" t="inlineStr">
        <is>
          <t>Elective courses on Physical Education</t>
        </is>
      </c>
      <c r="D62" t="inlineStr">
        <is>
          <t>Elective courses on Physical Education</t>
        </is>
      </c>
      <c r="E62" t="inlineStr">
        <is>
          <t>Elective courses on Physical Education</t>
        </is>
      </c>
      <c r="F62" t="inlineStr">
        <is>
          <t>Elective courses on Physical Education</t>
        </is>
      </c>
      <c r="G62" t="inlineStr">
        <is>
          <t>Elective courses on Physical Education</t>
        </is>
      </c>
      <c r="H62" t="inlineStr">
        <is>
          <t>Elective courses on Physical Education</t>
        </is>
      </c>
      <c r="I62" t="inlineStr">
        <is>
          <t>Elective courses on Physical Education</t>
        </is>
      </c>
    </row>
    <row r="63">
      <c r="A63" t="inlineStr">
        <is>
          <t>09:20-10:50</t>
        </is>
      </c>
      <c r="B63" s="1032" t="n"/>
    </row>
    <row r="64">
      <c r="A64" s="1406" t="inlineStr">
        <is>
          <t>11:00-12:30</t>
        </is>
      </c>
      <c r="B64" s="505" t="inlineStr">
        <is>
          <t>Distributed and Network Programming (lec)</t>
        </is>
      </c>
      <c r="C64" t="inlineStr">
        <is>
          <t>Distributed and Network Programming (lec)</t>
        </is>
      </c>
      <c r="D64" t="inlineStr">
        <is>
          <t>Distributed and Network Programming (lec)</t>
        </is>
      </c>
      <c r="E64" t="inlineStr">
        <is>
          <t>Distributed and Network Programming (lec)</t>
        </is>
      </c>
      <c r="F64" s="437" t="n"/>
      <c r="G64" s="437" t="n"/>
      <c r="H64" s="674" t="inlineStr">
        <is>
          <t>Distributed and Network Programming (lec)</t>
        </is>
      </c>
      <c r="I64" s="438" t="inlineStr">
        <is>
          <t>Control Theory (lec)</t>
        </is>
      </c>
    </row>
    <row r="65">
      <c r="A65" t="inlineStr">
        <is>
          <t>11:00-12:30</t>
        </is>
      </c>
      <c r="B65" s="283" t="inlineStr">
        <is>
          <t>Shynnazar Seytnazarov</t>
        </is>
      </c>
      <c r="C65" t="inlineStr">
        <is>
          <t>Shynnazar Seytnazarov</t>
        </is>
      </c>
      <c r="D65" t="inlineStr">
        <is>
          <t>Shynnazar Seytnazarov</t>
        </is>
      </c>
      <c r="E65" t="inlineStr">
        <is>
          <t>Shynnazar Seytnazarov</t>
        </is>
      </c>
      <c r="F65" s="1150" t="n"/>
      <c r="G65" s="1150" t="n"/>
      <c r="H65" s="677" t="inlineStr">
        <is>
          <t>Shynnazar Seytnazarov</t>
        </is>
      </c>
      <c r="I65" s="446" t="inlineStr">
        <is>
          <t>Sergei Savin</t>
        </is>
      </c>
    </row>
    <row r="66">
      <c r="A66" t="inlineStr">
        <is>
          <t>11:00-12:30</t>
        </is>
      </c>
      <c r="B66" s="361" t="inlineStr">
        <is>
          <t>105 (Room 106 on 20/04)</t>
        </is>
      </c>
      <c r="C66" t="inlineStr">
        <is>
          <t>105 (Room 106 on 20/04)</t>
        </is>
      </c>
      <c r="D66" t="inlineStr">
        <is>
          <t>105 (Room 106 on 20/04)</t>
        </is>
      </c>
      <c r="E66" t="inlineStr">
        <is>
          <t>105 (Room 106 on 20/04)</t>
        </is>
      </c>
      <c r="F66" s="542" t="n"/>
      <c r="G66" s="542" t="n"/>
      <c r="H66" s="679" t="n">
        <v>105</v>
      </c>
      <c r="I66" s="454" t="inlineStr">
        <is>
          <t>ONLINE</t>
        </is>
      </c>
    </row>
    <row r="67">
      <c r="A67" s="1406" t="inlineStr">
        <is>
          <t>13:00-14:30</t>
        </is>
      </c>
      <c r="B67" s="505" t="inlineStr">
        <is>
          <t>Distributed and Network Programming(lab)</t>
        </is>
      </c>
      <c r="C67" s="186" t="n"/>
      <c r="D67" s="505" t="inlineStr">
        <is>
          <t>Distributed and Network Programming(lab)</t>
        </is>
      </c>
      <c r="E67" s="437" t="n"/>
      <c r="F67" s="939" t="inlineStr">
        <is>
          <t>Statistical Techniques (lec)</t>
        </is>
      </c>
      <c r="G67" t="inlineStr">
        <is>
          <t>Statistical Techniques (lec)</t>
        </is>
      </c>
      <c r="H67" s="682" t="inlineStr">
        <is>
          <t>Networks (lab)</t>
        </is>
      </c>
      <c r="I67" s="438" t="inlineStr">
        <is>
          <t>Control Theory (tut)</t>
        </is>
      </c>
    </row>
    <row r="68">
      <c r="A68" t="inlineStr">
        <is>
          <t>13:00-14:30</t>
        </is>
      </c>
      <c r="B68" s="283" t="inlineStr">
        <is>
          <t>Naghmeh Mohammadifar</t>
        </is>
      </c>
      <c r="C68" s="467" t="n"/>
      <c r="D68" s="283" t="inlineStr">
        <is>
          <t>Ahmed Nouralla</t>
        </is>
      </c>
      <c r="E68" s="1150" t="n"/>
      <c r="F68" s="168" t="inlineStr">
        <is>
          <t>Vladimir Ivanov</t>
        </is>
      </c>
      <c r="G68" t="inlineStr">
        <is>
          <t>Vladimir Ivanov</t>
        </is>
      </c>
      <c r="H68" s="685" t="inlineStr">
        <is>
          <t>Mikhail Kuskov</t>
        </is>
      </c>
      <c r="I68" s="446" t="inlineStr">
        <is>
          <t>Simeon Nedelchev</t>
        </is>
      </c>
    </row>
    <row r="69">
      <c r="A69" t="inlineStr">
        <is>
          <t>13:00-14:30</t>
        </is>
      </c>
      <c r="B69" s="361" t="n">
        <v>312</v>
      </c>
      <c r="C69" s="1157" t="n"/>
      <c r="D69" s="361" t="n">
        <v>316</v>
      </c>
      <c r="E69" s="542" t="n"/>
      <c r="F69" s="853" t="inlineStr">
        <is>
          <t>105 (Room 106 on 20/04)</t>
        </is>
      </c>
      <c r="G69" t="inlineStr">
        <is>
          <t>105 (Room 106 on 20/04)</t>
        </is>
      </c>
      <c r="H69" s="685" t="n">
        <v>317</v>
      </c>
      <c r="I69" s="454" t="n">
        <v>103</v>
      </c>
    </row>
    <row r="70">
      <c r="A70" s="1322" t="inlineStr">
        <is>
          <t>14:40-16:10</t>
        </is>
      </c>
      <c r="B70" s="554" t="n"/>
      <c r="C70" s="505" t="inlineStr">
        <is>
          <t>Distributed and Network Programming(lab)</t>
        </is>
      </c>
      <c r="D70" s="186" t="n"/>
      <c r="E70" s="505" t="inlineStr">
        <is>
          <t>Distributed and Network Programming(lab)</t>
        </is>
      </c>
      <c r="F70" s="444" t="inlineStr">
        <is>
          <t>Statistical Techniques (lab)</t>
        </is>
      </c>
      <c r="G70" s="554" t="n"/>
      <c r="H70" s="436" t="n"/>
      <c r="I70" s="438" t="inlineStr">
        <is>
          <t>Control Theory (lab)</t>
        </is>
      </c>
    </row>
    <row r="71">
      <c r="A71" t="inlineStr">
        <is>
          <t>14:40-16:10</t>
        </is>
      </c>
      <c r="B71" s="467" t="n"/>
      <c r="C71" s="283" t="inlineStr">
        <is>
          <t>Naghmeh Mohammadifar</t>
        </is>
      </c>
      <c r="D71" s="467" t="n"/>
      <c r="E71" s="283" t="inlineStr">
        <is>
          <t>Ahmed Nouralla</t>
        </is>
      </c>
      <c r="F71" s="491" t="inlineStr">
        <is>
          <t>Sofya Mukhamedjanova</t>
        </is>
      </c>
      <c r="G71" s="358" t="n"/>
      <c r="H71" s="171" t="n"/>
      <c r="I71" s="446" t="inlineStr">
        <is>
          <t>Valeria Skvortsova</t>
        </is>
      </c>
    </row>
    <row r="72">
      <c r="A72" t="inlineStr">
        <is>
          <t>14:40-16:10</t>
        </is>
      </c>
      <c r="B72" s="570" t="n"/>
      <c r="C72" s="361" t="n">
        <v>312</v>
      </c>
      <c r="D72" s="1157" t="n"/>
      <c r="E72" s="361" t="n">
        <v>316</v>
      </c>
      <c r="F72" s="147" t="n">
        <v>317</v>
      </c>
      <c r="G72" s="212" t="n"/>
      <c r="H72" s="689" t="n"/>
      <c r="I72" s="454" t="n">
        <v>103</v>
      </c>
    </row>
    <row r="73">
      <c r="A73" s="1407" t="inlineStr">
        <is>
          <t>16:20-17:50</t>
        </is>
      </c>
      <c r="B73" s="190" t="n"/>
      <c r="C73" s="554" t="n"/>
      <c r="D73" s="190" t="n"/>
      <c r="E73" s="872" t="n"/>
      <c r="F73" s="185" t="n"/>
      <c r="G73" s="444" t="inlineStr">
        <is>
          <t>Statistical Techniques (lab)</t>
        </is>
      </c>
      <c r="H73" s="505" t="inlineStr">
        <is>
          <t>Distributed and Network Programming(lab)</t>
        </is>
      </c>
      <c r="I73" s="161" t="n"/>
    </row>
    <row r="74">
      <c r="A74" t="inlineStr">
        <is>
          <t>16:20-17:50</t>
        </is>
      </c>
      <c r="B74" s="306" t="n"/>
      <c r="C74" s="467" t="n"/>
      <c r="D74" s="306" t="n"/>
      <c r="E74" s="877" t="n"/>
      <c r="F74" s="200" t="n"/>
      <c r="G74" s="491" t="inlineStr">
        <is>
          <t>Sofya Mukhamedjanova</t>
        </is>
      </c>
      <c r="H74" s="283" t="inlineStr">
        <is>
          <t>Naghmeh Mohammadifar</t>
        </is>
      </c>
      <c r="I74" s="467" t="n"/>
    </row>
    <row r="75">
      <c r="A75" t="inlineStr">
        <is>
          <t>16:20-17:50</t>
        </is>
      </c>
      <c r="B75" s="879" t="n"/>
      <c r="C75" s="570" t="n"/>
      <c r="D75" s="879" t="n"/>
      <c r="E75" s="878" t="n"/>
      <c r="F75" s="212" t="n"/>
      <c r="G75" s="147" t="n">
        <v>317</v>
      </c>
      <c r="H75" s="361" t="n">
        <v>312</v>
      </c>
      <c r="I75" s="756" t="n"/>
    </row>
    <row r="76">
      <c r="A76" s="1407" t="inlineStr">
        <is>
          <t>18:00-19:30</t>
        </is>
      </c>
      <c r="B76" s="328" t="n"/>
      <c r="C76" s="761" t="n"/>
      <c r="D76" s="759" t="n"/>
      <c r="E76" s="761" t="n"/>
      <c r="F76" s="761" t="n"/>
      <c r="G76" s="718" t="n"/>
      <c r="H76" s="771" t="n"/>
      <c r="I76" s="590" t="n"/>
    </row>
    <row r="77">
      <c r="A77" t="inlineStr">
        <is>
          <t>18:00-19:30</t>
        </is>
      </c>
      <c r="H77" s="744" t="n"/>
      <c r="I77" s="590" t="n"/>
    </row>
    <row r="78">
      <c r="A78" t="inlineStr">
        <is>
          <t>18:00-19:30</t>
        </is>
      </c>
      <c r="H78" s="769" t="n"/>
      <c r="I78" s="590" t="n"/>
    </row>
    <row r="79">
      <c r="A79" s="883" t="inlineStr">
        <is>
          <t>FRIDAY</t>
        </is>
      </c>
      <c r="B79" s="886" t="n"/>
      <c r="H79" s="770" t="n"/>
      <c r="I79" s="794" t="n"/>
    </row>
    <row r="80">
      <c r="A80" s="1406" t="inlineStr">
        <is>
          <t>09:20-10:50</t>
        </is>
      </c>
      <c r="B80" s="260" t="inlineStr">
        <is>
          <t>System and Network Administration (lec)</t>
        </is>
      </c>
      <c r="C80" t="inlineStr">
        <is>
          <t>System and Network Administration (lec)</t>
        </is>
      </c>
      <c r="D80" t="inlineStr">
        <is>
          <t>System and Network Administration (lec)</t>
        </is>
      </c>
      <c r="E80" t="inlineStr">
        <is>
          <t>System and Network Administration (lec)</t>
        </is>
      </c>
      <c r="F80" s="1024" t="inlineStr">
        <is>
          <t>Nature Inspired Computing (lec)</t>
        </is>
      </c>
      <c r="G80" t="inlineStr">
        <is>
          <t>Nature Inspired Computing (lec)</t>
        </is>
      </c>
      <c r="H80" s="437" t="n"/>
      <c r="I80" s="161" t="n"/>
    </row>
    <row r="81">
      <c r="A81" t="inlineStr">
        <is>
          <t>09:20-10:50</t>
        </is>
      </c>
      <c r="B81" s="699" t="inlineStr">
        <is>
          <t>Kirill Saltanov</t>
        </is>
      </c>
      <c r="C81" t="inlineStr">
        <is>
          <t>Kirill Saltanov</t>
        </is>
      </c>
      <c r="D81" t="inlineStr">
        <is>
          <t>Kirill Saltanov</t>
        </is>
      </c>
      <c r="E81" t="inlineStr">
        <is>
          <t>Kirill Saltanov</t>
        </is>
      </c>
      <c r="F81" s="646" t="inlineStr">
        <is>
          <t>Muhammad Fahim</t>
        </is>
      </c>
      <c r="G81" t="inlineStr">
        <is>
          <t>Muhammad Fahim</t>
        </is>
      </c>
      <c r="H81" s="476" t="n"/>
      <c r="I81" s="172" t="n"/>
    </row>
    <row r="82">
      <c r="A82" t="inlineStr">
        <is>
          <t>09:20-10:50</t>
        </is>
      </c>
      <c r="B82" s="700" t="inlineStr">
        <is>
          <t xml:space="preserve">ONLINE </t>
        </is>
      </c>
      <c r="C82" t="inlineStr">
        <is>
          <t xml:space="preserve">ONLINE </t>
        </is>
      </c>
      <c r="D82" t="inlineStr">
        <is>
          <t xml:space="preserve">ONLINE </t>
        </is>
      </c>
      <c r="E82" t="inlineStr">
        <is>
          <t xml:space="preserve">ONLINE </t>
        </is>
      </c>
      <c r="F82" s="1032" t="inlineStr">
        <is>
          <t>ONLINE</t>
        </is>
      </c>
      <c r="G82" t="inlineStr">
        <is>
          <t>ONLINE</t>
        </is>
      </c>
      <c r="H82" s="542" t="n"/>
      <c r="I82" s="756" t="n"/>
    </row>
    <row r="83">
      <c r="A83" s="1406" t="inlineStr">
        <is>
          <t>11:00-12:30</t>
        </is>
      </c>
      <c r="B83" s="505" t="inlineStr">
        <is>
          <t>Distributed and Network Programming (lec)</t>
        </is>
      </c>
      <c r="C83" t="inlineStr">
        <is>
          <t>Distributed and Network Programming (lec)</t>
        </is>
      </c>
      <c r="D83" t="inlineStr">
        <is>
          <t>Distributed and Network Programming (lec)</t>
        </is>
      </c>
      <c r="E83" t="inlineStr">
        <is>
          <t>Distributed and Network Programming (lec)</t>
        </is>
      </c>
      <c r="F83" s="161" t="n"/>
      <c r="G83" s="161" t="n"/>
      <c r="H83" s="674" t="inlineStr">
        <is>
          <t>Distributed and Network Programming (lec)</t>
        </is>
      </c>
      <c r="I83" s="161" t="n"/>
    </row>
    <row r="84">
      <c r="A84" t="inlineStr">
        <is>
          <t>11:00-12:30</t>
        </is>
      </c>
      <c r="B84" s="283" t="inlineStr">
        <is>
          <t>Shynnazar Seytnazarov</t>
        </is>
      </c>
      <c r="C84" t="inlineStr">
        <is>
          <t>Shynnazar Seytnazarov</t>
        </is>
      </c>
      <c r="D84" t="inlineStr">
        <is>
          <t>Shynnazar Seytnazarov</t>
        </is>
      </c>
      <c r="E84" t="inlineStr">
        <is>
          <t>Shynnazar Seytnazarov</t>
        </is>
      </c>
      <c r="F84" s="172" t="n"/>
      <c r="G84" s="172" t="n"/>
      <c r="H84" s="677" t="inlineStr">
        <is>
          <t>Shynnazar Seytnazarov</t>
        </is>
      </c>
      <c r="I84" s="172" t="n"/>
    </row>
    <row r="85">
      <c r="A85" t="inlineStr">
        <is>
          <t>11:00-12:30</t>
        </is>
      </c>
      <c r="B85" s="361" t="inlineStr">
        <is>
          <t>105 (room 106 on 21/04)</t>
        </is>
      </c>
      <c r="C85" t="inlineStr">
        <is>
          <t>105 (room 106 on 21/04)</t>
        </is>
      </c>
      <c r="D85" t="inlineStr">
        <is>
          <t>105 (room 106 on 21/04)</t>
        </is>
      </c>
      <c r="E85" t="inlineStr">
        <is>
          <t>105 (room 106 on 21/04)</t>
        </is>
      </c>
      <c r="F85" s="756" t="n"/>
      <c r="G85" s="756" t="n"/>
      <c r="H85" s="679" t="inlineStr">
        <is>
          <t>105 (room 106 on 21/04)</t>
        </is>
      </c>
      <c r="I85" s="756" t="n"/>
    </row>
    <row r="86">
      <c r="A86" s="1407" t="inlineStr">
        <is>
          <t>13:00-14:30</t>
        </is>
      </c>
      <c r="B86" s="161" t="n"/>
      <c r="C86" s="564" t="inlineStr">
        <is>
          <t>System and Network Administration (lab)</t>
        </is>
      </c>
      <c r="D86" s="505" t="inlineStr">
        <is>
          <t>Distributed and Network Programming(lab)</t>
        </is>
      </c>
      <c r="E86" s="260" t="inlineStr">
        <is>
          <t>System and Network Administration (lab)</t>
        </is>
      </c>
      <c r="F86" s="554" t="n"/>
      <c r="G86" s="575" t="n"/>
      <c r="H86" s="505" t="inlineStr">
        <is>
          <t>Distributed and Network Programming(lab)</t>
        </is>
      </c>
      <c r="I86" s="237" t="n"/>
    </row>
    <row r="87">
      <c r="A87" t="inlineStr">
        <is>
          <t>13:00-14:30</t>
        </is>
      </c>
      <c r="B87" s="172" t="n"/>
      <c r="C87" s="567" t="inlineStr">
        <is>
          <t>Awwal Ishiaku</t>
        </is>
      </c>
      <c r="D87" s="283" t="inlineStr">
        <is>
          <t>Ahmed Nouralla</t>
        </is>
      </c>
      <c r="E87" s="699" t="inlineStr">
        <is>
          <t>John Olatunde</t>
        </is>
      </c>
      <c r="F87" s="316" t="n"/>
      <c r="G87" s="172" t="n"/>
      <c r="H87" s="283" t="inlineStr">
        <is>
          <t>Naghmeh Mohammadifar</t>
        </is>
      </c>
      <c r="I87" s="72" t="n"/>
    </row>
    <row r="88">
      <c r="A88" t="inlineStr">
        <is>
          <t>13:00-14:30</t>
        </is>
      </c>
      <c r="B88" s="756" t="n"/>
      <c r="C88" s="396" t="n">
        <v>101</v>
      </c>
      <c r="D88" s="361" t="n">
        <v>312</v>
      </c>
      <c r="E88" s="700" t="n">
        <v>321</v>
      </c>
      <c r="F88" s="570" t="n"/>
      <c r="G88" s="756" t="n"/>
      <c r="H88" s="361" t="n">
        <v>305</v>
      </c>
      <c r="I88" s="570" t="n"/>
    </row>
    <row r="89">
      <c r="A89" s="1407" t="inlineStr">
        <is>
          <t>14:40-16:10</t>
        </is>
      </c>
      <c r="B89" s="564" t="inlineStr">
        <is>
          <t>System and Network Administration (lab)</t>
        </is>
      </c>
      <c r="C89" s="505" t="inlineStr">
        <is>
          <t>Distributed and Network Programming(lab)</t>
        </is>
      </c>
      <c r="D89" s="161" t="n"/>
      <c r="E89" s="505" t="inlineStr">
        <is>
          <t>Distributed and Network Programming(lab)</t>
        </is>
      </c>
      <c r="F89" s="161" t="n"/>
      <c r="G89" s="772" t="inlineStr">
        <is>
          <t>Nature Inspired Computing (lab)</t>
        </is>
      </c>
      <c r="H89" s="602" t="inlineStr">
        <is>
          <t>Reinforcement Learning (lec)</t>
        </is>
      </c>
      <c r="I89" s="161" t="n"/>
    </row>
    <row r="90">
      <c r="A90" t="inlineStr">
        <is>
          <t>14:40-16:10</t>
        </is>
      </c>
      <c r="B90" s="567" t="inlineStr">
        <is>
          <t>Awwal Ishiaku</t>
        </is>
      </c>
      <c r="C90" s="283" t="inlineStr">
        <is>
          <t>Naghmeh Mohammadifar</t>
        </is>
      </c>
      <c r="D90" s="172" t="n"/>
      <c r="E90" s="283" t="inlineStr">
        <is>
          <t>Ahmed Nouralla</t>
        </is>
      </c>
      <c r="F90" s="172" t="n"/>
      <c r="G90" s="773" t="inlineStr">
        <is>
          <t>Yusuf Mesbah</t>
        </is>
      </c>
      <c r="H90" s="607" t="inlineStr">
        <is>
          <t>Ahsan Kazmi</t>
        </is>
      </c>
      <c r="I90" s="172" t="n"/>
    </row>
    <row r="91">
      <c r="A91" t="inlineStr">
        <is>
          <t>14:40-16:10</t>
        </is>
      </c>
      <c r="B91" s="396" t="n">
        <v>101</v>
      </c>
      <c r="C91" s="361" t="n">
        <v>305</v>
      </c>
      <c r="D91" s="756" t="n"/>
      <c r="E91" s="361" t="n">
        <v>312</v>
      </c>
      <c r="F91" s="756" t="n"/>
      <c r="G91" s="601" t="n">
        <v>303</v>
      </c>
      <c r="H91" s="610" t="inlineStr">
        <is>
          <t xml:space="preserve">ONLINE </t>
        </is>
      </c>
      <c r="I91" s="756" t="n"/>
    </row>
    <row r="92">
      <c r="A92" s="1407" t="inlineStr">
        <is>
          <t>16:20-17:50</t>
        </is>
      </c>
      <c r="B92" s="505" t="inlineStr">
        <is>
          <t>Distributed and Network Programming(lab)</t>
        </is>
      </c>
      <c r="C92" s="161" t="n"/>
      <c r="D92" s="564" t="inlineStr">
        <is>
          <t>System and Network Administration (lab)</t>
        </is>
      </c>
      <c r="E92" s="190" t="n"/>
      <c r="F92" s="554" t="n"/>
      <c r="G92" s="1024" t="inlineStr">
        <is>
          <t>Nature Inspired Computing (lab)</t>
        </is>
      </c>
      <c r="H92" s="612" t="inlineStr">
        <is>
          <t>Reinforcement Learning(lab)</t>
        </is>
      </c>
      <c r="I92" s="161" t="n"/>
    </row>
    <row r="93">
      <c r="A93" t="inlineStr">
        <is>
          <t>16:20-17:50</t>
        </is>
      </c>
      <c r="B93" s="283" t="inlineStr">
        <is>
          <t>Naghmeh Mohammadifar</t>
        </is>
      </c>
      <c r="C93" s="467" t="n"/>
      <c r="D93" s="567" t="inlineStr">
        <is>
          <t>Awwal Ishiaku</t>
        </is>
      </c>
      <c r="E93" s="306" t="n"/>
      <c r="F93" s="316" t="n"/>
      <c r="G93" s="646" t="inlineStr">
        <is>
          <t>Yusuf Mesbah</t>
        </is>
      </c>
      <c r="H93" s="615" t="inlineStr">
        <is>
          <t>Amirreza Darvishzadeh</t>
        </is>
      </c>
      <c r="I93" s="172" t="n"/>
    </row>
    <row r="94">
      <c r="A94" t="inlineStr">
        <is>
          <t>16:20-17:50</t>
        </is>
      </c>
      <c r="B94" s="361" t="n">
        <v>305</v>
      </c>
      <c r="C94" s="705" t="n"/>
      <c r="D94" s="396" t="n">
        <v>101</v>
      </c>
      <c r="E94" s="879" t="n"/>
      <c r="F94" s="570" t="n"/>
      <c r="G94" s="1032" t="n">
        <v>312</v>
      </c>
      <c r="H94" s="616" t="n">
        <v>301</v>
      </c>
      <c r="I94" s="756" t="n"/>
    </row>
    <row r="95">
      <c r="A95" s="1407" t="inlineStr">
        <is>
          <t>18:00-19:30</t>
        </is>
      </c>
      <c r="B95" s="328" t="n"/>
      <c r="C95" s="761" t="n"/>
      <c r="D95" s="761" t="n"/>
      <c r="E95" s="761" t="n"/>
      <c r="F95" s="190" t="n"/>
      <c r="G95" s="190" t="n"/>
      <c r="H95" s="775" t="n"/>
      <c r="I95" s="1059" t="n"/>
    </row>
    <row r="96">
      <c r="A96" t="inlineStr">
        <is>
          <t>18:00-19:30</t>
        </is>
      </c>
      <c r="F96" s="306" t="n"/>
      <c r="G96" s="306" t="n"/>
      <c r="H96" s="774" t="n"/>
      <c r="I96" s="306" t="n"/>
    </row>
    <row r="97">
      <c r="A97" t="inlineStr">
        <is>
          <t>18:00-19:30</t>
        </is>
      </c>
      <c r="F97" s="879" t="n"/>
      <c r="G97" s="879" t="n"/>
      <c r="H97" s="775" t="n"/>
      <c r="I97" s="573" t="n"/>
    </row>
    <row r="98">
      <c r="A98" s="883" t="inlineStr">
        <is>
          <t>SATURDAY</t>
        </is>
      </c>
      <c r="B98" s="1019" t="n"/>
      <c r="C98" s="794" t="n"/>
      <c r="D98" s="794" t="n"/>
      <c r="E98" s="794" t="n"/>
      <c r="F98" s="794" t="n"/>
      <c r="G98" s="794" t="n"/>
      <c r="H98" s="924" t="n"/>
      <c r="I98" s="794" t="n"/>
    </row>
    <row r="99">
      <c r="A99" s="1407" t="inlineStr">
        <is>
          <t>09:20-10:50</t>
        </is>
      </c>
      <c r="B99" s="328" t="n"/>
      <c r="C99" s="761" t="n"/>
      <c r="D99" s="761" t="n"/>
      <c r="E99" s="761" t="n"/>
      <c r="F99" s="761" t="n"/>
      <c r="G99" s="761" t="n"/>
      <c r="H99" s="769" t="n"/>
      <c r="I99" s="196" t="n"/>
    </row>
    <row r="100">
      <c r="A100" t="inlineStr">
        <is>
          <t>09:20-10:50</t>
        </is>
      </c>
      <c r="H100" s="718" t="n"/>
      <c r="I100" s="590" t="n"/>
    </row>
    <row r="101">
      <c r="A101" t="inlineStr">
        <is>
          <t>09:20-10:50</t>
        </is>
      </c>
      <c r="H101" s="718" t="n"/>
      <c r="I101" s="741" t="n"/>
    </row>
    <row r="102">
      <c r="A102" s="1407" t="inlineStr">
        <is>
          <t>11:00-12:30</t>
        </is>
      </c>
      <c r="B102" s="328" t="n"/>
      <c r="C102" s="761" t="n"/>
      <c r="D102" s="761" t="n"/>
      <c r="E102" s="761" t="n"/>
      <c r="F102" s="761" t="n"/>
      <c r="G102" s="761" t="n"/>
      <c r="H102" s="718" t="n"/>
      <c r="I102" s="196" t="n"/>
    </row>
    <row r="103">
      <c r="A103" t="inlineStr">
        <is>
          <t>11:00-12:30</t>
        </is>
      </c>
      <c r="H103" s="718" t="n"/>
      <c r="I103" s="590" t="n"/>
    </row>
    <row r="104">
      <c r="A104" t="inlineStr">
        <is>
          <t>11:00-12:30</t>
        </is>
      </c>
      <c r="H104" s="718" t="n"/>
      <c r="I104" s="741" t="n"/>
    </row>
    <row r="105">
      <c r="A105" s="1407" t="inlineStr">
        <is>
          <t>13:00-14:30</t>
        </is>
      </c>
      <c r="B105" s="328" t="n"/>
      <c r="C105" s="761" t="n"/>
      <c r="D105" s="761" t="n"/>
      <c r="E105" s="761" t="n"/>
      <c r="F105" s="761" t="n"/>
      <c r="G105" s="761" t="n"/>
      <c r="H105" s="718" t="n"/>
      <c r="I105" s="196" t="n"/>
    </row>
    <row r="106">
      <c r="A106" t="inlineStr">
        <is>
          <t>13:00-14:30</t>
        </is>
      </c>
      <c r="H106" s="718" t="n"/>
      <c r="I106" s="590" t="n"/>
    </row>
    <row r="107">
      <c r="A107" t="inlineStr">
        <is>
          <t>13:00-14:30</t>
        </is>
      </c>
      <c r="H107" s="718" t="n"/>
      <c r="I107" s="741" t="n"/>
    </row>
    <row r="108">
      <c r="A108" s="1407" t="inlineStr">
        <is>
          <t>14:40-16:10</t>
        </is>
      </c>
      <c r="B108" s="328" t="n"/>
      <c r="C108" s="761" t="n"/>
      <c r="D108" s="761" t="n"/>
      <c r="E108" s="761" t="n"/>
      <c r="F108" s="761" t="n"/>
      <c r="G108" s="761" t="n"/>
      <c r="H108" s="718" t="n"/>
      <c r="I108" s="196" t="n"/>
    </row>
    <row r="109">
      <c r="A109" t="inlineStr">
        <is>
          <t>14:40-16:10</t>
        </is>
      </c>
      <c r="H109" s="718" t="n"/>
      <c r="I109" s="590" t="n"/>
    </row>
    <row r="110">
      <c r="A110" t="inlineStr">
        <is>
          <t>14:40-16:10</t>
        </is>
      </c>
      <c r="H110" s="718" t="n"/>
      <c r="I110" s="741" t="n"/>
    </row>
    <row r="111">
      <c r="A111" s="1407" t="inlineStr">
        <is>
          <t>16:20-17:50</t>
        </is>
      </c>
      <c r="B111" s="328" t="n"/>
      <c r="C111" s="761" t="n"/>
      <c r="D111" s="761" t="n"/>
      <c r="E111" s="761" t="n"/>
      <c r="F111" s="761" t="n"/>
      <c r="G111" s="761" t="n"/>
      <c r="H111" s="718" t="n"/>
      <c r="I111" s="196" t="n"/>
    </row>
    <row r="112">
      <c r="A112" t="inlineStr">
        <is>
          <t>16:20-17:50</t>
        </is>
      </c>
      <c r="H112" s="718" t="n"/>
      <c r="I112" s="590" t="n"/>
    </row>
    <row r="113">
      <c r="A113" t="inlineStr">
        <is>
          <t>16:20-17:50</t>
        </is>
      </c>
      <c r="H113" s="718" t="n"/>
      <c r="I113" s="741" t="n"/>
    </row>
    <row r="114">
      <c r="A114" s="1407" t="inlineStr">
        <is>
          <t>18:00-19:30</t>
        </is>
      </c>
      <c r="B114" s="328" t="n"/>
      <c r="C114" s="761" t="n"/>
      <c r="D114" s="761" t="n"/>
      <c r="E114" s="761" t="n"/>
      <c r="F114" s="761" t="n"/>
      <c r="G114" s="761" t="n"/>
      <c r="H114" s="718" t="n"/>
      <c r="I114" s="196" t="n"/>
    </row>
    <row r="115">
      <c r="A115" t="inlineStr">
        <is>
          <t>18:00-19:30</t>
        </is>
      </c>
      <c r="H115" s="718" t="n"/>
      <c r="I115" s="590" t="n"/>
    </row>
    <row r="116">
      <c r="A116" t="inlineStr">
        <is>
          <t>18:00-19:30</t>
        </is>
      </c>
      <c r="H116" s="718" t="n"/>
      <c r="I116" s="741" t="n"/>
    </row>
    <row r="189">
      <c r="H189" s="776" t="n"/>
      <c r="I189" s="579" t="n"/>
    </row>
    <row r="190">
      <c r="H190" s="776" t="n"/>
      <c r="I190" s="579" t="n"/>
    </row>
    <row r="191">
      <c r="H191" s="776" t="n"/>
      <c r="I191" s="579" t="n"/>
    </row>
    <row r="192">
      <c r="H192" s="776" t="n"/>
      <c r="I192" s="579" t="n"/>
    </row>
    <row r="193">
      <c r="H193" s="776" t="n"/>
      <c r="I193" s="579" t="n"/>
    </row>
    <row r="194">
      <c r="H194" s="776" t="n"/>
      <c r="I194" s="579" t="n"/>
    </row>
    <row r="195">
      <c r="H195" s="776" t="n"/>
      <c r="I195" s="579" t="n"/>
    </row>
    <row r="196">
      <c r="H196" s="776" t="n"/>
      <c r="I196" s="579" t="n"/>
    </row>
    <row r="197">
      <c r="H197" s="776" t="n"/>
      <c r="I197" s="579" t="n"/>
    </row>
    <row r="198">
      <c r="H198" s="776" t="n"/>
      <c r="I198" s="579" t="n"/>
    </row>
    <row r="199">
      <c r="H199" s="776" t="n"/>
      <c r="I199" s="579" t="n"/>
    </row>
    <row r="200">
      <c r="H200" s="776" t="n"/>
      <c r="I200" s="579" t="n"/>
    </row>
    <row r="201">
      <c r="H201" s="776" t="n"/>
      <c r="I201" s="579" t="n"/>
    </row>
    <row r="202">
      <c r="H202" s="776" t="n"/>
      <c r="I202" s="579" t="n"/>
    </row>
    <row r="203">
      <c r="H203" s="776" t="n"/>
      <c r="I203" s="579" t="n"/>
    </row>
    <row r="204">
      <c r="H204" s="776" t="n"/>
      <c r="I204" s="579" t="n"/>
    </row>
    <row r="205">
      <c r="H205" s="776" t="n"/>
      <c r="I205" s="579" t="n"/>
    </row>
    <row r="206">
      <c r="H206" s="776" t="n"/>
      <c r="I206" s="579" t="n"/>
    </row>
    <row r="207">
      <c r="H207" s="776" t="n"/>
      <c r="I207" s="579" t="n"/>
    </row>
    <row r="208">
      <c r="H208" s="776" t="n"/>
      <c r="I208" s="579" t="n"/>
    </row>
    <row r="209">
      <c r="H209" s="776" t="n"/>
      <c r="I209" s="579" t="n"/>
    </row>
    <row r="210">
      <c r="H210" s="776" t="n"/>
      <c r="I210" s="579" t="n"/>
    </row>
    <row r="211">
      <c r="H211" s="776" t="n"/>
      <c r="I211" s="579" t="n"/>
    </row>
    <row r="212">
      <c r="H212" s="776" t="n"/>
      <c r="I212" s="579" t="n"/>
    </row>
    <row r="213">
      <c r="H213" s="776" t="n"/>
      <c r="I213" s="579" t="n"/>
    </row>
    <row r="214">
      <c r="H214" s="776" t="n"/>
      <c r="I214" s="579" t="n"/>
    </row>
    <row r="215">
      <c r="H215" s="776" t="n"/>
      <c r="I215" s="579" t="n"/>
    </row>
    <row r="216">
      <c r="H216" s="776" t="n"/>
      <c r="I216" s="579" t="n"/>
    </row>
    <row r="217">
      <c r="H217" s="776" t="n"/>
      <c r="I217" s="579" t="n"/>
    </row>
    <row r="218">
      <c r="H218" s="776" t="n"/>
      <c r="I218" s="579" t="n"/>
    </row>
    <row r="219">
      <c r="H219" s="776" t="n"/>
      <c r="I219" s="579" t="n"/>
    </row>
    <row r="220">
      <c r="H220" s="776" t="n"/>
      <c r="I220" s="579" t="n"/>
    </row>
    <row r="221">
      <c r="H221" s="776" t="n"/>
      <c r="I221" s="579" t="n"/>
    </row>
    <row r="222">
      <c r="H222" s="776" t="n"/>
      <c r="I222" s="579" t="n"/>
    </row>
    <row r="223">
      <c r="H223" s="776" t="n"/>
      <c r="I223" s="579" t="n"/>
    </row>
    <row r="224">
      <c r="H224" s="776" t="n"/>
      <c r="I224" s="579" t="n"/>
    </row>
    <row r="225">
      <c r="H225" s="776" t="n"/>
      <c r="I225" s="579" t="n"/>
    </row>
    <row r="226">
      <c r="H226" s="776" t="n"/>
      <c r="I226" s="579" t="n"/>
    </row>
    <row r="227">
      <c r="H227" s="776" t="n"/>
      <c r="I227" s="579" t="n"/>
    </row>
    <row r="228">
      <c r="H228" s="776" t="n"/>
      <c r="I228" s="579" t="n"/>
    </row>
    <row r="229">
      <c r="H229" s="776" t="n"/>
      <c r="I229" s="579" t="n"/>
    </row>
    <row r="230">
      <c r="H230" s="776" t="n"/>
      <c r="I230" s="579" t="n"/>
    </row>
    <row r="231">
      <c r="H231" s="776" t="n"/>
      <c r="I231" s="579" t="n"/>
    </row>
    <row r="232">
      <c r="H232" s="776" t="n"/>
      <c r="I232" s="579" t="n"/>
    </row>
    <row r="233">
      <c r="H233" s="776" t="n"/>
      <c r="I233" s="579" t="n"/>
    </row>
    <row r="234">
      <c r="H234" s="776" t="n"/>
      <c r="I234" s="579" t="n"/>
    </row>
    <row r="235">
      <c r="H235" s="776" t="n"/>
      <c r="I235" s="579" t="n"/>
    </row>
    <row r="236">
      <c r="H236" s="776" t="n"/>
      <c r="I236" s="579" t="n"/>
    </row>
    <row r="237">
      <c r="H237" s="776" t="n"/>
      <c r="I237" s="579" t="n"/>
    </row>
    <row r="238">
      <c r="H238" s="776" t="n"/>
      <c r="I238" s="579" t="n"/>
    </row>
    <row r="239">
      <c r="H239" s="776" t="n"/>
      <c r="I239" s="579" t="n"/>
    </row>
    <row r="240">
      <c r="H240" s="776" t="n"/>
      <c r="I240" s="579" t="n"/>
    </row>
    <row r="241">
      <c r="H241" s="776" t="n"/>
      <c r="I241" s="579" t="n"/>
    </row>
    <row r="242">
      <c r="H242" s="776" t="n"/>
      <c r="I242" s="579" t="n"/>
    </row>
    <row r="243">
      <c r="H243" s="776" t="n"/>
      <c r="I243" s="579" t="n"/>
    </row>
    <row r="244">
      <c r="H244" s="776" t="n"/>
      <c r="I244" s="579" t="n"/>
    </row>
    <row r="245">
      <c r="H245" s="776" t="n"/>
      <c r="I245" s="579" t="n"/>
    </row>
    <row r="246">
      <c r="H246" s="776" t="n"/>
      <c r="I246" s="579" t="n"/>
    </row>
    <row r="247">
      <c r="H247" s="776" t="n"/>
      <c r="I247" s="579" t="n"/>
    </row>
    <row r="248">
      <c r="H248" s="776" t="n"/>
      <c r="I248" s="579" t="n"/>
    </row>
    <row r="249">
      <c r="H249" s="776" t="n"/>
      <c r="I249" s="579" t="n"/>
    </row>
    <row r="250">
      <c r="H250" s="776" t="n"/>
      <c r="I250" s="579" t="n"/>
    </row>
    <row r="251">
      <c r="H251" s="776" t="n"/>
      <c r="I251" s="579" t="n"/>
    </row>
    <row r="252">
      <c r="H252" s="776" t="n"/>
      <c r="I252" s="579" t="n"/>
    </row>
    <row r="253">
      <c r="H253" s="776" t="n"/>
      <c r="I253" s="579" t="n"/>
    </row>
    <row r="254">
      <c r="H254" s="776" t="n"/>
      <c r="I254" s="579" t="n"/>
    </row>
    <row r="255">
      <c r="H255" s="776" t="n"/>
      <c r="I255" s="579" t="n"/>
    </row>
    <row r="256">
      <c r="H256" s="776" t="n"/>
      <c r="I256" s="579" t="n"/>
    </row>
    <row r="257">
      <c r="H257" s="776" t="n"/>
      <c r="I257" s="579" t="n"/>
    </row>
    <row r="258">
      <c r="H258" s="776" t="n"/>
      <c r="I258" s="579" t="n"/>
    </row>
    <row r="259">
      <c r="H259" s="776" t="n"/>
      <c r="I259" s="579" t="n"/>
    </row>
    <row r="260">
      <c r="H260" s="776" t="n"/>
      <c r="I260" s="579" t="n"/>
    </row>
    <row r="261">
      <c r="H261" s="776" t="n"/>
      <c r="I261" s="579" t="n"/>
    </row>
    <row r="262">
      <c r="H262" s="776" t="n"/>
      <c r="I262" s="579" t="n"/>
    </row>
    <row r="263">
      <c r="H263" s="776" t="n"/>
      <c r="I263" s="579" t="n"/>
    </row>
    <row r="264">
      <c r="H264" s="776" t="n"/>
      <c r="I264" s="579" t="n"/>
    </row>
    <row r="265">
      <c r="H265" s="776" t="n"/>
      <c r="I265" s="579" t="n"/>
    </row>
    <row r="266">
      <c r="H266" s="776" t="n"/>
      <c r="I266" s="579" t="n"/>
    </row>
    <row r="267">
      <c r="H267" s="776" t="n"/>
      <c r="I267" s="579" t="n"/>
    </row>
    <row r="268">
      <c r="H268" s="776" t="n"/>
      <c r="I268" s="579" t="n"/>
    </row>
    <row r="269">
      <c r="H269" s="776" t="n"/>
      <c r="I269" s="579" t="n"/>
    </row>
    <row r="270">
      <c r="H270" s="776" t="n"/>
      <c r="I270" s="579" t="n"/>
    </row>
    <row r="271">
      <c r="H271" s="776" t="n"/>
      <c r="I271" s="579" t="n"/>
    </row>
    <row r="272">
      <c r="H272" s="776" t="n"/>
      <c r="I272" s="579" t="n"/>
    </row>
    <row r="273">
      <c r="H273" s="776" t="n"/>
      <c r="I273" s="579" t="n"/>
    </row>
    <row r="274">
      <c r="H274" s="776" t="n"/>
      <c r="I274" s="579" t="n"/>
    </row>
    <row r="275">
      <c r="H275" s="776" t="n"/>
      <c r="I275" s="579" t="n"/>
    </row>
    <row r="276">
      <c r="H276" s="776" t="n"/>
      <c r="I276" s="579" t="n"/>
    </row>
    <row r="277">
      <c r="H277" s="776" t="n"/>
      <c r="I277" s="579" t="n"/>
    </row>
    <row r="278">
      <c r="H278" s="776" t="n"/>
      <c r="I278" s="579" t="n"/>
    </row>
    <row r="279">
      <c r="H279" s="776" t="n"/>
      <c r="I279" s="579" t="n"/>
    </row>
    <row r="280">
      <c r="H280" s="776" t="n"/>
      <c r="I280" s="579" t="n"/>
    </row>
    <row r="281">
      <c r="H281" s="776" t="n"/>
      <c r="I281" s="579" t="n"/>
    </row>
    <row r="282">
      <c r="H282" s="776" t="n"/>
      <c r="I282" s="579" t="n"/>
    </row>
    <row r="283">
      <c r="H283" s="776" t="n"/>
      <c r="I283" s="579" t="n"/>
    </row>
    <row r="284">
      <c r="H284" s="776" t="n"/>
      <c r="I284" s="579" t="n"/>
    </row>
    <row r="285">
      <c r="H285" s="776" t="n"/>
      <c r="I285" s="579" t="n"/>
    </row>
    <row r="286">
      <c r="H286" s="776" t="n"/>
      <c r="I286" s="579" t="n"/>
    </row>
    <row r="287">
      <c r="H287" s="776" t="n"/>
      <c r="I287" s="579" t="n"/>
    </row>
    <row r="288">
      <c r="H288" s="776" t="n"/>
      <c r="I288" s="579" t="n"/>
    </row>
    <row r="289">
      <c r="H289" s="776" t="n"/>
      <c r="I289" s="579" t="n"/>
    </row>
    <row r="290">
      <c r="H290" s="776" t="n"/>
      <c r="I290" s="579" t="n"/>
    </row>
    <row r="291">
      <c r="H291" s="776" t="n"/>
      <c r="I291" s="579" t="n"/>
    </row>
    <row r="292">
      <c r="H292" s="776" t="n"/>
      <c r="I292" s="579" t="n"/>
    </row>
    <row r="293">
      <c r="H293" s="776" t="n"/>
      <c r="I293" s="579" t="n"/>
    </row>
    <row r="294">
      <c r="H294" s="776" t="n"/>
      <c r="I294" s="579" t="n"/>
    </row>
    <row r="295">
      <c r="H295" s="776" t="n"/>
      <c r="I295" s="579" t="n"/>
    </row>
    <row r="296">
      <c r="H296" s="776" t="n"/>
      <c r="I296" s="579" t="n"/>
    </row>
    <row r="297">
      <c r="H297" s="776" t="n"/>
      <c r="I297" s="579" t="n"/>
    </row>
    <row r="298">
      <c r="H298" s="776" t="n"/>
      <c r="I298" s="579" t="n"/>
    </row>
    <row r="299">
      <c r="H299" s="776" t="n"/>
      <c r="I299" s="579" t="n"/>
    </row>
    <row r="300">
      <c r="H300" s="776" t="n"/>
      <c r="I300" s="579" t="n"/>
    </row>
    <row r="301">
      <c r="H301" s="776" t="n"/>
      <c r="I301" s="579" t="n"/>
    </row>
    <row r="302">
      <c r="H302" s="776" t="n"/>
      <c r="I302" s="579" t="n"/>
    </row>
    <row r="303">
      <c r="H303" s="776" t="n"/>
      <c r="I303" s="579" t="n"/>
    </row>
    <row r="304">
      <c r="H304" s="776" t="n"/>
      <c r="I304" s="579" t="n"/>
    </row>
    <row r="305">
      <c r="H305" s="776" t="n"/>
      <c r="I305" s="579" t="n"/>
    </row>
    <row r="306">
      <c r="H306" s="776" t="n"/>
      <c r="I306" s="579" t="n"/>
    </row>
    <row r="307">
      <c r="H307" s="776" t="n"/>
      <c r="I307" s="579" t="n"/>
    </row>
    <row r="308">
      <c r="H308" s="776" t="n"/>
      <c r="I308" s="579" t="n"/>
    </row>
    <row r="309">
      <c r="H309" s="776" t="n"/>
      <c r="I309" s="579" t="n"/>
    </row>
    <row r="310">
      <c r="H310" s="776" t="n"/>
      <c r="I310" s="579" t="n"/>
    </row>
    <row r="311">
      <c r="H311" s="776" t="n"/>
      <c r="I311" s="579" t="n"/>
    </row>
    <row r="312">
      <c r="H312" s="776" t="n"/>
      <c r="I312" s="579" t="n"/>
    </row>
    <row r="313">
      <c r="H313" s="776" t="n"/>
      <c r="I313" s="579" t="n"/>
    </row>
    <row r="314">
      <c r="H314" s="776" t="n"/>
      <c r="I314" s="579" t="n"/>
    </row>
    <row r="315">
      <c r="H315" s="776" t="n"/>
      <c r="I315" s="579" t="n"/>
    </row>
    <row r="316">
      <c r="H316" s="776" t="n"/>
      <c r="I316" s="579" t="n"/>
    </row>
    <row r="317">
      <c r="H317" s="776" t="n"/>
      <c r="I317" s="579" t="n"/>
    </row>
    <row r="318">
      <c r="H318" s="776" t="n"/>
      <c r="I318" s="579" t="n"/>
    </row>
    <row r="319">
      <c r="H319" s="776" t="n"/>
      <c r="I319" s="579" t="n"/>
    </row>
    <row r="320">
      <c r="H320" s="776" t="n"/>
      <c r="I320" s="579" t="n"/>
    </row>
    <row r="321">
      <c r="H321" s="776" t="n"/>
      <c r="I321" s="579" t="n"/>
    </row>
    <row r="322">
      <c r="H322" s="776" t="n"/>
      <c r="I322" s="579" t="n"/>
    </row>
    <row r="323">
      <c r="H323" s="776" t="n"/>
      <c r="I323" s="579" t="n"/>
    </row>
    <row r="324">
      <c r="H324" s="776" t="n"/>
      <c r="I324" s="579" t="n"/>
    </row>
    <row r="325">
      <c r="H325" s="776" t="n"/>
      <c r="I325" s="579" t="n"/>
    </row>
    <row r="326">
      <c r="H326" s="776" t="n"/>
      <c r="I326" s="579" t="n"/>
    </row>
    <row r="327">
      <c r="H327" s="776" t="n"/>
      <c r="I327" s="579" t="n"/>
    </row>
    <row r="328">
      <c r="H328" s="776" t="n"/>
      <c r="I328" s="579" t="n"/>
    </row>
    <row r="329">
      <c r="H329" s="776" t="n"/>
      <c r="I329" s="579" t="n"/>
    </row>
    <row r="330">
      <c r="H330" s="776" t="n"/>
      <c r="I330" s="579" t="n"/>
    </row>
    <row r="331">
      <c r="H331" s="776" t="n"/>
      <c r="I331" s="579" t="n"/>
    </row>
    <row r="332">
      <c r="H332" s="776" t="n"/>
      <c r="I332" s="579" t="n"/>
    </row>
    <row r="333">
      <c r="H333" s="776" t="n"/>
      <c r="I333" s="579" t="n"/>
    </row>
    <row r="334">
      <c r="H334" s="776" t="n"/>
      <c r="I334" s="579" t="n"/>
    </row>
    <row r="335">
      <c r="H335" s="776" t="n"/>
      <c r="I335" s="579" t="n"/>
    </row>
    <row r="336">
      <c r="H336" s="776" t="n"/>
      <c r="I336" s="579" t="n"/>
    </row>
    <row r="337">
      <c r="H337" s="776" t="n"/>
      <c r="I337" s="579" t="n"/>
    </row>
    <row r="338">
      <c r="H338" s="776" t="n"/>
      <c r="I338" s="579" t="n"/>
    </row>
    <row r="339">
      <c r="H339" s="776" t="n"/>
      <c r="I339" s="579" t="n"/>
    </row>
    <row r="340">
      <c r="H340" s="776" t="n"/>
      <c r="I340" s="579" t="n"/>
    </row>
    <row r="341">
      <c r="H341" s="776" t="n"/>
      <c r="I341" s="579" t="n"/>
    </row>
    <row r="342">
      <c r="H342" s="776" t="n"/>
      <c r="I342" s="579" t="n"/>
    </row>
    <row r="343">
      <c r="H343" s="776" t="n"/>
      <c r="I343" s="579" t="n"/>
    </row>
    <row r="344">
      <c r="H344" s="776" t="n"/>
      <c r="I344" s="579" t="n"/>
    </row>
    <row r="345">
      <c r="H345" s="776" t="n"/>
      <c r="I345" s="579" t="n"/>
    </row>
    <row r="346">
      <c r="H346" s="776" t="n"/>
      <c r="I346" s="579" t="n"/>
    </row>
    <row r="347">
      <c r="H347" s="776" t="n"/>
      <c r="I347" s="579" t="n"/>
    </row>
    <row r="348">
      <c r="H348" s="776" t="n"/>
      <c r="I348" s="579" t="n"/>
    </row>
    <row r="349">
      <c r="H349" s="776" t="n"/>
      <c r="I349" s="579" t="n"/>
    </row>
    <row r="350">
      <c r="H350" s="776" t="n"/>
      <c r="I350" s="579" t="n"/>
    </row>
    <row r="351">
      <c r="H351" s="776" t="n"/>
      <c r="I351" s="579" t="n"/>
    </row>
    <row r="352">
      <c r="H352" s="776" t="n"/>
      <c r="I352" s="579" t="n"/>
    </row>
    <row r="353">
      <c r="H353" s="776" t="n"/>
      <c r="I353" s="579" t="n"/>
    </row>
    <row r="354">
      <c r="H354" s="776" t="n"/>
      <c r="I354" s="579" t="n"/>
    </row>
    <row r="355">
      <c r="H355" s="776" t="n"/>
      <c r="I355" s="579" t="n"/>
    </row>
    <row r="356">
      <c r="H356" s="776" t="n"/>
      <c r="I356" s="579" t="n"/>
    </row>
    <row r="357">
      <c r="H357" s="776" t="n"/>
      <c r="I357" s="579" t="n"/>
    </row>
    <row r="358">
      <c r="H358" s="776" t="n"/>
      <c r="I358" s="579" t="n"/>
    </row>
    <row r="359">
      <c r="H359" s="776" t="n"/>
      <c r="I359" s="579" t="n"/>
    </row>
    <row r="360">
      <c r="H360" s="776" t="n"/>
      <c r="I360" s="579" t="n"/>
    </row>
    <row r="361">
      <c r="H361" s="776" t="n"/>
      <c r="I361" s="579" t="n"/>
    </row>
    <row r="362">
      <c r="H362" s="776" t="n"/>
      <c r="I362" s="579" t="n"/>
    </row>
    <row r="363">
      <c r="H363" s="776" t="n"/>
      <c r="I363" s="579" t="n"/>
    </row>
    <row r="364">
      <c r="H364" s="776" t="n"/>
      <c r="I364" s="579" t="n"/>
    </row>
    <row r="365">
      <c r="H365" s="776" t="n"/>
      <c r="I365" s="579" t="n"/>
    </row>
    <row r="366">
      <c r="H366" s="776" t="n"/>
      <c r="I366" s="579" t="n"/>
    </row>
    <row r="367">
      <c r="H367" s="776" t="n"/>
      <c r="I367" s="579" t="n"/>
    </row>
    <row r="368">
      <c r="H368" s="776" t="n"/>
      <c r="I368" s="579" t="n"/>
    </row>
    <row r="369">
      <c r="H369" s="776" t="n"/>
      <c r="I369" s="579" t="n"/>
    </row>
    <row r="370">
      <c r="H370" s="776" t="n"/>
      <c r="I370" s="579" t="n"/>
    </row>
    <row r="371">
      <c r="H371" s="776" t="n"/>
      <c r="I371" s="579" t="n"/>
    </row>
    <row r="372">
      <c r="H372" s="776" t="n"/>
      <c r="I372" s="579" t="n"/>
    </row>
    <row r="373">
      <c r="H373" s="776" t="n"/>
      <c r="I373" s="579" t="n"/>
    </row>
    <row r="374">
      <c r="H374" s="776" t="n"/>
      <c r="I374" s="579" t="n"/>
    </row>
    <row r="375">
      <c r="H375" s="776" t="n"/>
      <c r="I375" s="579" t="n"/>
    </row>
    <row r="376">
      <c r="H376" s="776" t="n"/>
      <c r="I376" s="579" t="n"/>
    </row>
    <row r="377">
      <c r="H377" s="776" t="n"/>
      <c r="I377" s="579" t="n"/>
    </row>
    <row r="378">
      <c r="H378" s="776" t="n"/>
      <c r="I378" s="579" t="n"/>
    </row>
    <row r="379">
      <c r="H379" s="776" t="n"/>
      <c r="I379" s="579" t="n"/>
    </row>
    <row r="380">
      <c r="H380" s="776" t="n"/>
      <c r="I380" s="579" t="n"/>
    </row>
    <row r="381">
      <c r="H381" s="776" t="n"/>
      <c r="I381" s="579" t="n"/>
    </row>
    <row r="382">
      <c r="H382" s="776" t="n"/>
      <c r="I382" s="579" t="n"/>
    </row>
    <row r="383">
      <c r="H383" s="776" t="n"/>
      <c r="I383" s="579" t="n"/>
    </row>
    <row r="384">
      <c r="H384" s="776" t="n"/>
      <c r="I384" s="579" t="n"/>
    </row>
    <row r="385">
      <c r="H385" s="776" t="n"/>
      <c r="I385" s="579" t="n"/>
    </row>
    <row r="386">
      <c r="H386" s="776" t="n"/>
      <c r="I386" s="579" t="n"/>
    </row>
    <row r="387">
      <c r="H387" s="776" t="n"/>
      <c r="I387" s="579" t="n"/>
    </row>
    <row r="388">
      <c r="H388" s="776" t="n"/>
      <c r="I388" s="579" t="n"/>
    </row>
    <row r="389">
      <c r="H389" s="776" t="n"/>
      <c r="I389" s="579" t="n"/>
    </row>
    <row r="390">
      <c r="H390" s="776" t="n"/>
      <c r="I390" s="579" t="n"/>
    </row>
    <row r="391">
      <c r="H391" s="776" t="n"/>
      <c r="I391" s="579" t="n"/>
    </row>
    <row r="392">
      <c r="H392" s="776" t="n"/>
      <c r="I392" s="579" t="n"/>
    </row>
    <row r="393">
      <c r="H393" s="776" t="n"/>
      <c r="I393" s="579" t="n"/>
    </row>
    <row r="394">
      <c r="H394" s="776" t="n"/>
      <c r="I394" s="579" t="n"/>
    </row>
    <row r="395">
      <c r="H395" s="776" t="n"/>
      <c r="I395" s="579" t="n"/>
    </row>
    <row r="396">
      <c r="H396" s="776" t="n"/>
      <c r="I396" s="579" t="n"/>
    </row>
    <row r="397">
      <c r="H397" s="776" t="n"/>
      <c r="I397" s="579" t="n"/>
    </row>
    <row r="398">
      <c r="H398" s="776" t="n"/>
      <c r="I398" s="579" t="n"/>
    </row>
    <row r="399">
      <c r="H399" s="776" t="n"/>
      <c r="I399" s="579" t="n"/>
    </row>
    <row r="400">
      <c r="H400" s="776" t="n"/>
      <c r="I400" s="579" t="n"/>
    </row>
    <row r="401">
      <c r="H401" s="776" t="n"/>
      <c r="I401" s="579" t="n"/>
    </row>
    <row r="402">
      <c r="H402" s="776" t="n"/>
      <c r="I402" s="579" t="n"/>
    </row>
    <row r="403">
      <c r="H403" s="776" t="n"/>
      <c r="I403" s="579" t="n"/>
    </row>
    <row r="404">
      <c r="H404" s="776" t="n"/>
      <c r="I404" s="579" t="n"/>
    </row>
    <row r="405">
      <c r="H405" s="776" t="n"/>
      <c r="I405" s="579" t="n"/>
    </row>
    <row r="406">
      <c r="H406" s="776" t="n"/>
      <c r="I406" s="579" t="n"/>
    </row>
    <row r="407">
      <c r="H407" s="776" t="n"/>
      <c r="I407" s="579" t="n"/>
    </row>
    <row r="408">
      <c r="H408" s="776" t="n"/>
      <c r="I408" s="579" t="n"/>
    </row>
    <row r="409">
      <c r="H409" s="776" t="n"/>
      <c r="I409" s="579" t="n"/>
    </row>
    <row r="410">
      <c r="H410" s="776" t="n"/>
      <c r="I410" s="579" t="n"/>
    </row>
    <row r="411">
      <c r="H411" s="776" t="n"/>
      <c r="I411" s="579" t="n"/>
    </row>
    <row r="412">
      <c r="H412" s="776" t="n"/>
      <c r="I412" s="579" t="n"/>
    </row>
    <row r="413">
      <c r="H413" s="776" t="n"/>
      <c r="I413" s="579" t="n"/>
    </row>
    <row r="414">
      <c r="H414" s="776" t="n"/>
      <c r="I414" s="579" t="n"/>
    </row>
    <row r="415">
      <c r="H415" s="776" t="n"/>
      <c r="I415" s="579" t="n"/>
    </row>
    <row r="416">
      <c r="H416" s="776" t="n"/>
      <c r="I416" s="579" t="n"/>
    </row>
    <row r="417">
      <c r="H417" s="776" t="n"/>
      <c r="I417" s="579" t="n"/>
    </row>
    <row r="418">
      <c r="H418" s="776" t="n"/>
      <c r="I418" s="579" t="n"/>
    </row>
    <row r="419">
      <c r="H419" s="776" t="n"/>
      <c r="I419" s="579" t="n"/>
    </row>
    <row r="420">
      <c r="H420" s="776" t="n"/>
      <c r="I420" s="579" t="n"/>
    </row>
    <row r="421">
      <c r="H421" s="776" t="n"/>
      <c r="I421" s="579" t="n"/>
    </row>
    <row r="422">
      <c r="H422" s="776" t="n"/>
      <c r="I422" s="579" t="n"/>
    </row>
    <row r="423">
      <c r="H423" s="776" t="n"/>
      <c r="I423" s="579" t="n"/>
    </row>
    <row r="424">
      <c r="H424" s="776" t="n"/>
      <c r="I424" s="579" t="n"/>
    </row>
    <row r="425">
      <c r="H425" s="776" t="n"/>
      <c r="I425" s="579" t="n"/>
    </row>
    <row r="426">
      <c r="H426" s="776" t="n"/>
      <c r="I426" s="579" t="n"/>
    </row>
    <row r="427">
      <c r="H427" s="776" t="n"/>
      <c r="I427" s="579" t="n"/>
    </row>
    <row r="428">
      <c r="H428" s="776" t="n"/>
      <c r="I428" s="579" t="n"/>
    </row>
    <row r="429">
      <c r="H429" s="776" t="n"/>
      <c r="I429" s="579" t="n"/>
    </row>
    <row r="430">
      <c r="H430" s="776" t="n"/>
      <c r="I430" s="579" t="n"/>
    </row>
    <row r="431">
      <c r="H431" s="776" t="n"/>
      <c r="I431" s="579" t="n"/>
    </row>
    <row r="432">
      <c r="H432" s="776" t="n"/>
      <c r="I432" s="579" t="n"/>
    </row>
    <row r="433">
      <c r="H433" s="776" t="n"/>
      <c r="I433" s="579" t="n"/>
    </row>
    <row r="434">
      <c r="H434" s="776" t="n"/>
      <c r="I434" s="579" t="n"/>
    </row>
    <row r="435">
      <c r="H435" s="776" t="n"/>
      <c r="I435" s="579" t="n"/>
    </row>
    <row r="436">
      <c r="H436" s="776" t="n"/>
      <c r="I436" s="579" t="n"/>
    </row>
    <row r="437">
      <c r="H437" s="776" t="n"/>
      <c r="I437" s="579" t="n"/>
    </row>
    <row r="438">
      <c r="H438" s="776" t="n"/>
      <c r="I438" s="579" t="n"/>
    </row>
    <row r="439">
      <c r="H439" s="776" t="n"/>
      <c r="I439" s="579" t="n"/>
    </row>
    <row r="440">
      <c r="H440" s="776" t="n"/>
      <c r="I440" s="579" t="n"/>
    </row>
    <row r="441">
      <c r="H441" s="776" t="n"/>
      <c r="I441" s="579" t="n"/>
    </row>
    <row r="442">
      <c r="H442" s="776" t="n"/>
      <c r="I442" s="579" t="n"/>
    </row>
    <row r="443">
      <c r="H443" s="776" t="n"/>
      <c r="I443" s="579" t="n"/>
    </row>
    <row r="444">
      <c r="H444" s="776" t="n"/>
      <c r="I444" s="579" t="n"/>
    </row>
    <row r="445">
      <c r="H445" s="776" t="n"/>
      <c r="I445" s="579" t="n"/>
    </row>
    <row r="446">
      <c r="H446" s="776" t="n"/>
      <c r="I446" s="579" t="n"/>
    </row>
    <row r="447">
      <c r="H447" s="776" t="n"/>
      <c r="I447" s="579" t="n"/>
    </row>
    <row r="448">
      <c r="H448" s="776" t="n"/>
      <c r="I448" s="579" t="n"/>
    </row>
    <row r="449">
      <c r="H449" s="776" t="n"/>
      <c r="I449" s="579" t="n"/>
    </row>
    <row r="450">
      <c r="H450" s="776" t="n"/>
      <c r="I450" s="579" t="n"/>
    </row>
    <row r="451">
      <c r="H451" s="776" t="n"/>
      <c r="I451" s="579" t="n"/>
    </row>
    <row r="452">
      <c r="H452" s="776" t="n"/>
      <c r="I452" s="579" t="n"/>
    </row>
    <row r="453">
      <c r="H453" s="776" t="n"/>
      <c r="I453" s="579" t="n"/>
    </row>
    <row r="454">
      <c r="H454" s="776" t="n"/>
      <c r="I454" s="579" t="n"/>
    </row>
    <row r="455">
      <c r="H455" s="776" t="n"/>
      <c r="I455" s="579" t="n"/>
    </row>
    <row r="456">
      <c r="H456" s="776" t="n"/>
      <c r="I456" s="579" t="n"/>
    </row>
    <row r="457">
      <c r="H457" s="776" t="n"/>
      <c r="I457" s="579" t="n"/>
    </row>
    <row r="458">
      <c r="H458" s="776" t="n"/>
      <c r="I458" s="579" t="n"/>
    </row>
    <row r="459">
      <c r="H459" s="776" t="n"/>
      <c r="I459" s="579" t="n"/>
    </row>
    <row r="460">
      <c r="H460" s="776" t="n"/>
      <c r="I460" s="579" t="n"/>
    </row>
    <row r="461">
      <c r="H461" s="776" t="n"/>
      <c r="I461" s="579" t="n"/>
    </row>
    <row r="462">
      <c r="H462" s="776" t="n"/>
      <c r="I462" s="579" t="n"/>
    </row>
    <row r="463">
      <c r="H463" s="776" t="n"/>
      <c r="I463" s="579" t="n"/>
    </row>
    <row r="464">
      <c r="H464" s="776" t="n"/>
      <c r="I464" s="579" t="n"/>
    </row>
    <row r="465">
      <c r="H465" s="776" t="n"/>
      <c r="I465" s="579" t="n"/>
    </row>
    <row r="466">
      <c r="H466" s="776" t="n"/>
      <c r="I466" s="579" t="n"/>
    </row>
    <row r="467">
      <c r="H467" s="776" t="n"/>
      <c r="I467" s="579" t="n"/>
    </row>
    <row r="468">
      <c r="H468" s="776" t="n"/>
      <c r="I468" s="579" t="n"/>
    </row>
    <row r="469">
      <c r="H469" s="776" t="n"/>
      <c r="I469" s="579" t="n"/>
    </row>
    <row r="470">
      <c r="H470" s="776" t="n"/>
      <c r="I470" s="579" t="n"/>
    </row>
    <row r="471">
      <c r="H471" s="776" t="n"/>
      <c r="I471" s="579" t="n"/>
    </row>
    <row r="472">
      <c r="H472" s="776" t="n"/>
      <c r="I472" s="579" t="n"/>
    </row>
    <row r="473">
      <c r="H473" s="776" t="n"/>
      <c r="I473" s="579" t="n"/>
    </row>
    <row r="474">
      <c r="H474" s="776" t="n"/>
      <c r="I474" s="579" t="n"/>
    </row>
    <row r="475">
      <c r="H475" s="776" t="n"/>
      <c r="I475" s="579" t="n"/>
    </row>
    <row r="476">
      <c r="H476" s="776" t="n"/>
      <c r="I476" s="579" t="n"/>
    </row>
    <row r="477">
      <c r="H477" s="776" t="n"/>
      <c r="I477" s="579" t="n"/>
    </row>
    <row r="478">
      <c r="H478" s="776" t="n"/>
      <c r="I478" s="579" t="n"/>
    </row>
    <row r="479">
      <c r="H479" s="776" t="n"/>
      <c r="I479" s="579" t="n"/>
    </row>
    <row r="480">
      <c r="H480" s="776" t="n"/>
      <c r="I480" s="579" t="n"/>
    </row>
    <row r="481">
      <c r="H481" s="776" t="n"/>
      <c r="I481" s="579" t="n"/>
    </row>
    <row r="482">
      <c r="H482" s="776" t="n"/>
      <c r="I482" s="579" t="n"/>
    </row>
    <row r="483">
      <c r="H483" s="776" t="n"/>
      <c r="I483" s="579" t="n"/>
    </row>
    <row r="484">
      <c r="H484" s="776" t="n"/>
      <c r="I484" s="579" t="n"/>
    </row>
    <row r="485">
      <c r="H485" s="776" t="n"/>
      <c r="I485" s="579" t="n"/>
    </row>
    <row r="486">
      <c r="H486" s="776" t="n"/>
      <c r="I486" s="579" t="n"/>
    </row>
    <row r="487">
      <c r="H487" s="776" t="n"/>
      <c r="I487" s="579" t="n"/>
    </row>
    <row r="488">
      <c r="H488" s="776" t="n"/>
      <c r="I488" s="579" t="n"/>
    </row>
    <row r="489">
      <c r="H489" s="776" t="n"/>
      <c r="I489" s="579" t="n"/>
    </row>
    <row r="490">
      <c r="H490" s="776" t="n"/>
      <c r="I490" s="579" t="n"/>
    </row>
    <row r="491">
      <c r="H491" s="776" t="n"/>
      <c r="I491" s="579" t="n"/>
    </row>
    <row r="492">
      <c r="H492" s="776" t="n"/>
      <c r="I492" s="579" t="n"/>
    </row>
    <row r="493">
      <c r="H493" s="776" t="n"/>
      <c r="I493" s="579" t="n"/>
    </row>
    <row r="494">
      <c r="H494" s="776" t="n"/>
      <c r="I494" s="579" t="n"/>
    </row>
    <row r="495">
      <c r="H495" s="776" t="n"/>
      <c r="I495" s="579" t="n"/>
    </row>
    <row r="496">
      <c r="H496" s="776" t="n"/>
      <c r="I496" s="579" t="n"/>
    </row>
    <row r="497">
      <c r="H497" s="776" t="n"/>
      <c r="I497" s="579" t="n"/>
    </row>
    <row r="498">
      <c r="H498" s="776" t="n"/>
      <c r="I498" s="579" t="n"/>
    </row>
    <row r="499">
      <c r="H499" s="776" t="n"/>
      <c r="I499" s="579" t="n"/>
    </row>
    <row r="500">
      <c r="H500" s="776" t="n"/>
      <c r="I500" s="579" t="n"/>
    </row>
    <row r="501">
      <c r="H501" s="776" t="n"/>
      <c r="I501" s="579" t="n"/>
    </row>
    <row r="502">
      <c r="H502" s="776" t="n"/>
      <c r="I502" s="579" t="n"/>
    </row>
    <row r="503">
      <c r="H503" s="776" t="n"/>
      <c r="I503" s="579" t="n"/>
    </row>
    <row r="504">
      <c r="H504" s="776" t="n"/>
      <c r="I504" s="579" t="n"/>
    </row>
    <row r="505">
      <c r="H505" s="776" t="n"/>
      <c r="I505" s="579" t="n"/>
    </row>
    <row r="506">
      <c r="H506" s="776" t="n"/>
      <c r="I506" s="579" t="n"/>
    </row>
    <row r="507">
      <c r="H507" s="776" t="n"/>
      <c r="I507" s="579" t="n"/>
    </row>
    <row r="508">
      <c r="H508" s="776" t="n"/>
      <c r="I508" s="579" t="n"/>
    </row>
    <row r="509">
      <c r="H509" s="776" t="n"/>
      <c r="I509" s="579" t="n"/>
    </row>
    <row r="510">
      <c r="H510" s="776" t="n"/>
      <c r="I510" s="579" t="n"/>
    </row>
    <row r="511">
      <c r="H511" s="776" t="n"/>
      <c r="I511" s="579" t="n"/>
    </row>
    <row r="512">
      <c r="H512" s="776" t="n"/>
      <c r="I512" s="579" t="n"/>
    </row>
    <row r="513">
      <c r="H513" s="776" t="n"/>
      <c r="I513" s="579" t="n"/>
    </row>
    <row r="514">
      <c r="H514" s="776" t="n"/>
      <c r="I514" s="579" t="n"/>
    </row>
    <row r="515">
      <c r="H515" s="776" t="n"/>
      <c r="I515" s="579" t="n"/>
    </row>
    <row r="516">
      <c r="H516" s="776" t="n"/>
      <c r="I516" s="579" t="n"/>
    </row>
    <row r="517">
      <c r="H517" s="776" t="n"/>
      <c r="I517" s="579" t="n"/>
    </row>
    <row r="518">
      <c r="H518" s="776" t="n"/>
      <c r="I518" s="579" t="n"/>
    </row>
    <row r="519">
      <c r="H519" s="776" t="n"/>
      <c r="I519" s="579" t="n"/>
    </row>
    <row r="520">
      <c r="H520" s="776" t="n"/>
      <c r="I520" s="579" t="n"/>
    </row>
    <row r="521">
      <c r="H521" s="776" t="n"/>
      <c r="I521" s="579" t="n"/>
    </row>
    <row r="522">
      <c r="H522" s="776" t="n"/>
      <c r="I522" s="579" t="n"/>
    </row>
    <row r="523">
      <c r="H523" s="776" t="n"/>
      <c r="I523" s="579" t="n"/>
    </row>
    <row r="524">
      <c r="H524" s="776" t="n"/>
      <c r="I524" s="579" t="n"/>
    </row>
    <row r="525">
      <c r="H525" s="776" t="n"/>
      <c r="I525" s="579" t="n"/>
    </row>
    <row r="526">
      <c r="H526" s="776" t="n"/>
      <c r="I526" s="579" t="n"/>
    </row>
    <row r="527">
      <c r="H527" s="776" t="n"/>
      <c r="I527" s="579" t="n"/>
    </row>
    <row r="528">
      <c r="H528" s="776" t="n"/>
      <c r="I528" s="579" t="n"/>
    </row>
    <row r="529">
      <c r="H529" s="776" t="n"/>
      <c r="I529" s="579" t="n"/>
    </row>
    <row r="530">
      <c r="H530" s="776" t="n"/>
      <c r="I530" s="579" t="n"/>
    </row>
    <row r="531">
      <c r="H531" s="776" t="n"/>
      <c r="I531" s="579" t="n"/>
    </row>
    <row r="532">
      <c r="H532" s="776" t="n"/>
      <c r="I532" s="579" t="n"/>
    </row>
    <row r="533">
      <c r="H533" s="776" t="n"/>
      <c r="I533" s="579" t="n"/>
    </row>
    <row r="534">
      <c r="H534" s="776" t="n"/>
      <c r="I534" s="579" t="n"/>
    </row>
    <row r="535">
      <c r="H535" s="776" t="n"/>
      <c r="I535" s="579" t="n"/>
    </row>
    <row r="536">
      <c r="H536" s="776" t="n"/>
      <c r="I536" s="579" t="n"/>
    </row>
    <row r="537">
      <c r="H537" s="776" t="n"/>
      <c r="I537" s="579" t="n"/>
    </row>
    <row r="538">
      <c r="H538" s="776" t="n"/>
      <c r="I538" s="579" t="n"/>
    </row>
    <row r="539">
      <c r="H539" s="776" t="n"/>
      <c r="I539" s="579" t="n"/>
    </row>
    <row r="540">
      <c r="H540" s="776" t="n"/>
      <c r="I540" s="579" t="n"/>
    </row>
    <row r="541">
      <c r="H541" s="776" t="n"/>
      <c r="I541" s="579" t="n"/>
    </row>
    <row r="542">
      <c r="H542" s="776" t="n"/>
      <c r="I542" s="579" t="n"/>
    </row>
    <row r="543">
      <c r="H543" s="776" t="n"/>
      <c r="I543" s="579" t="n"/>
    </row>
    <row r="544">
      <c r="H544" s="776" t="n"/>
      <c r="I544" s="579" t="n"/>
    </row>
    <row r="545">
      <c r="H545" s="776" t="n"/>
      <c r="I545" s="579" t="n"/>
    </row>
    <row r="546">
      <c r="H546" s="776" t="n"/>
      <c r="I546" s="579" t="n"/>
    </row>
    <row r="547">
      <c r="H547" s="776" t="n"/>
      <c r="I547" s="579" t="n"/>
    </row>
    <row r="548">
      <c r="H548" s="776" t="n"/>
      <c r="I548" s="579" t="n"/>
    </row>
    <row r="549">
      <c r="H549" s="776" t="n"/>
      <c r="I549" s="579" t="n"/>
    </row>
    <row r="550">
      <c r="H550" s="776" t="n"/>
      <c r="I550" s="579" t="n"/>
    </row>
    <row r="551">
      <c r="H551" s="776" t="n"/>
      <c r="I551" s="579" t="n"/>
    </row>
    <row r="552">
      <c r="H552" s="776" t="n"/>
      <c r="I552" s="579" t="n"/>
    </row>
    <row r="553">
      <c r="H553" s="776" t="n"/>
      <c r="I553" s="579" t="n"/>
    </row>
    <row r="554">
      <c r="H554" s="776" t="n"/>
      <c r="I554" s="579" t="n"/>
    </row>
    <row r="555">
      <c r="H555" s="776" t="n"/>
      <c r="I555" s="579" t="n"/>
    </row>
    <row r="556">
      <c r="H556" s="776" t="n"/>
      <c r="I556" s="579" t="n"/>
    </row>
    <row r="557">
      <c r="H557" s="776" t="n"/>
      <c r="I557" s="579" t="n"/>
    </row>
    <row r="558">
      <c r="H558" s="776" t="n"/>
      <c r="I558" s="579" t="n"/>
    </row>
    <row r="559">
      <c r="H559" s="776" t="n"/>
      <c r="I559" s="579" t="n"/>
    </row>
    <row r="560">
      <c r="H560" s="776" t="n"/>
      <c r="I560" s="579" t="n"/>
    </row>
    <row r="561">
      <c r="H561" s="776" t="n"/>
      <c r="I561" s="579" t="n"/>
    </row>
    <row r="562">
      <c r="H562" s="776" t="n"/>
      <c r="I562" s="579" t="n"/>
    </row>
    <row r="563">
      <c r="H563" s="776" t="n"/>
      <c r="I563" s="579" t="n"/>
    </row>
    <row r="564">
      <c r="H564" s="776" t="n"/>
      <c r="I564" s="579" t="n"/>
    </row>
    <row r="565">
      <c r="H565" s="776" t="n"/>
      <c r="I565" s="579" t="n"/>
    </row>
    <row r="566">
      <c r="H566" s="776" t="n"/>
      <c r="I566" s="579" t="n"/>
    </row>
    <row r="567">
      <c r="H567" s="776" t="n"/>
      <c r="I567" s="579" t="n"/>
    </row>
    <row r="568">
      <c r="H568" s="776" t="n"/>
      <c r="I568" s="579" t="n"/>
    </row>
    <row r="569">
      <c r="H569" s="776" t="n"/>
      <c r="I569" s="579" t="n"/>
    </row>
    <row r="570">
      <c r="H570" s="776" t="n"/>
      <c r="I570" s="579" t="n"/>
    </row>
    <row r="571">
      <c r="H571" s="776" t="n"/>
      <c r="I571" s="579" t="n"/>
    </row>
    <row r="572">
      <c r="H572" s="776" t="n"/>
      <c r="I572" s="579" t="n"/>
    </row>
    <row r="573">
      <c r="H573" s="776" t="n"/>
      <c r="I573" s="579" t="n"/>
    </row>
    <row r="574">
      <c r="H574" s="776" t="n"/>
      <c r="I574" s="579" t="n"/>
    </row>
    <row r="575">
      <c r="H575" s="776" t="n"/>
      <c r="I575" s="579" t="n"/>
    </row>
    <row r="576">
      <c r="H576" s="776" t="n"/>
      <c r="I576" s="579" t="n"/>
    </row>
    <row r="577">
      <c r="H577" s="776" t="n"/>
      <c r="I577" s="579" t="n"/>
    </row>
    <row r="578">
      <c r="H578" s="776" t="n"/>
      <c r="I578" s="579" t="n"/>
    </row>
    <row r="579">
      <c r="H579" s="776" t="n"/>
      <c r="I579" s="579" t="n"/>
    </row>
    <row r="580">
      <c r="H580" s="776" t="n"/>
      <c r="I580" s="579" t="n"/>
    </row>
    <row r="581">
      <c r="H581" s="776" t="n"/>
      <c r="I581" s="579" t="n"/>
    </row>
    <row r="582">
      <c r="H582" s="776" t="n"/>
      <c r="I582" s="579" t="n"/>
    </row>
    <row r="583">
      <c r="H583" s="776" t="n"/>
      <c r="I583" s="579" t="n"/>
    </row>
    <row r="584">
      <c r="H584" s="776" t="n"/>
      <c r="I584" s="579" t="n"/>
    </row>
    <row r="585">
      <c r="H585" s="776" t="n"/>
      <c r="I585" s="579" t="n"/>
    </row>
    <row r="586">
      <c r="H586" s="776" t="n"/>
      <c r="I586" s="579" t="n"/>
    </row>
    <row r="587">
      <c r="H587" s="776" t="n"/>
      <c r="I587" s="579" t="n"/>
    </row>
    <row r="588">
      <c r="H588" s="776" t="n"/>
      <c r="I588" s="579" t="n"/>
    </row>
    <row r="589">
      <c r="H589" s="776" t="n"/>
      <c r="I589" s="579" t="n"/>
    </row>
    <row r="590">
      <c r="H590" s="776" t="n"/>
      <c r="I590" s="579" t="n"/>
    </row>
    <row r="591">
      <c r="H591" s="776" t="n"/>
      <c r="I591" s="579" t="n"/>
    </row>
    <row r="592">
      <c r="H592" s="776" t="n"/>
      <c r="I592" s="579" t="n"/>
    </row>
    <row r="593">
      <c r="H593" s="776" t="n"/>
      <c r="I593" s="579" t="n"/>
    </row>
    <row r="594">
      <c r="H594" s="776" t="n"/>
      <c r="I594" s="579" t="n"/>
    </row>
    <row r="595">
      <c r="H595" s="776" t="n"/>
      <c r="I595" s="579" t="n"/>
    </row>
    <row r="596">
      <c r="H596" s="776" t="n"/>
      <c r="I596" s="579" t="n"/>
    </row>
    <row r="597">
      <c r="H597" s="776" t="n"/>
      <c r="I597" s="579" t="n"/>
    </row>
    <row r="598">
      <c r="H598" s="776" t="n"/>
      <c r="I598" s="579" t="n"/>
    </row>
    <row r="599">
      <c r="H599" s="776" t="n"/>
      <c r="I599" s="579" t="n"/>
    </row>
    <row r="600">
      <c r="H600" s="776" t="n"/>
      <c r="I600" s="579" t="n"/>
    </row>
    <row r="601">
      <c r="H601" s="776" t="n"/>
      <c r="I601" s="579" t="n"/>
    </row>
    <row r="602">
      <c r="H602" s="776" t="n"/>
      <c r="I602" s="579" t="n"/>
    </row>
    <row r="603">
      <c r="H603" s="776" t="n"/>
      <c r="I603" s="579" t="n"/>
    </row>
    <row r="604">
      <c r="H604" s="776" t="n"/>
      <c r="I604" s="579" t="n"/>
    </row>
    <row r="605">
      <c r="H605" s="776" t="n"/>
      <c r="I605" s="579" t="n"/>
    </row>
    <row r="606">
      <c r="H606" s="776" t="n"/>
      <c r="I606" s="579" t="n"/>
    </row>
    <row r="607">
      <c r="H607" s="776" t="n"/>
      <c r="I607" s="579" t="n"/>
    </row>
    <row r="608">
      <c r="H608" s="776" t="n"/>
      <c r="I608" s="579" t="n"/>
    </row>
    <row r="609">
      <c r="H609" s="776" t="n"/>
      <c r="I609" s="579" t="n"/>
    </row>
    <row r="610">
      <c r="H610" s="776" t="n"/>
      <c r="I610" s="579" t="n"/>
    </row>
    <row r="611">
      <c r="H611" s="776" t="n"/>
      <c r="I611" s="579" t="n"/>
    </row>
    <row r="612">
      <c r="H612" s="776" t="n"/>
      <c r="I612" s="579" t="n"/>
    </row>
    <row r="613">
      <c r="H613" s="776" t="n"/>
      <c r="I613" s="579" t="n"/>
    </row>
    <row r="614">
      <c r="H614" s="776" t="n"/>
      <c r="I614" s="579" t="n"/>
    </row>
    <row r="615">
      <c r="H615" s="776" t="n"/>
      <c r="I615" s="579" t="n"/>
    </row>
    <row r="616">
      <c r="H616" s="776" t="n"/>
      <c r="I616" s="579" t="n"/>
    </row>
    <row r="617">
      <c r="H617" s="776" t="n"/>
      <c r="I617" s="579" t="n"/>
    </row>
    <row r="618">
      <c r="H618" s="776" t="n"/>
      <c r="I618" s="579" t="n"/>
    </row>
    <row r="619">
      <c r="H619" s="776" t="n"/>
      <c r="I619" s="579" t="n"/>
    </row>
    <row r="620">
      <c r="H620" s="776" t="n"/>
      <c r="I620" s="579" t="n"/>
    </row>
    <row r="621">
      <c r="H621" s="776" t="n"/>
      <c r="I621" s="579" t="n"/>
    </row>
    <row r="622">
      <c r="H622" s="776" t="n"/>
      <c r="I622" s="579" t="n"/>
    </row>
    <row r="623">
      <c r="H623" s="776" t="n"/>
      <c r="I623" s="579" t="n"/>
    </row>
    <row r="624">
      <c r="H624" s="776" t="n"/>
      <c r="I624" s="579" t="n"/>
    </row>
    <row r="625">
      <c r="H625" s="776" t="n"/>
      <c r="I625" s="579" t="n"/>
    </row>
    <row r="626">
      <c r="H626" s="776" t="n"/>
      <c r="I626" s="579" t="n"/>
    </row>
    <row r="627">
      <c r="H627" s="776" t="n"/>
      <c r="I627" s="579" t="n"/>
    </row>
    <row r="628">
      <c r="H628" s="776" t="n"/>
      <c r="I628" s="579" t="n"/>
    </row>
    <row r="629">
      <c r="H629" s="776" t="n"/>
      <c r="I629" s="579" t="n"/>
    </row>
    <row r="630">
      <c r="H630" s="776" t="n"/>
      <c r="I630" s="579" t="n"/>
    </row>
    <row r="631">
      <c r="H631" s="776" t="n"/>
      <c r="I631" s="579" t="n"/>
    </row>
    <row r="632">
      <c r="H632" s="776" t="n"/>
      <c r="I632" s="579" t="n"/>
    </row>
    <row r="633">
      <c r="H633" s="776" t="n"/>
      <c r="I633" s="579" t="n"/>
    </row>
    <row r="634">
      <c r="H634" s="776" t="n"/>
      <c r="I634" s="579" t="n"/>
    </row>
    <row r="635">
      <c r="H635" s="776" t="n"/>
      <c r="I635" s="579" t="n"/>
    </row>
    <row r="636">
      <c r="H636" s="776" t="n"/>
      <c r="I636" s="579" t="n"/>
    </row>
    <row r="637">
      <c r="H637" s="776" t="n"/>
      <c r="I637" s="579" t="n"/>
    </row>
    <row r="638">
      <c r="H638" s="776" t="n"/>
      <c r="I638" s="579" t="n"/>
    </row>
    <row r="639">
      <c r="H639" s="776" t="n"/>
      <c r="I639" s="579" t="n"/>
    </row>
    <row r="640">
      <c r="H640" s="776" t="n"/>
      <c r="I640" s="579" t="n"/>
    </row>
    <row r="641">
      <c r="H641" s="776" t="n"/>
      <c r="I641" s="579" t="n"/>
    </row>
    <row r="642">
      <c r="H642" s="776" t="n"/>
      <c r="I642" s="579" t="n"/>
    </row>
    <row r="643">
      <c r="H643" s="776" t="n"/>
      <c r="I643" s="579" t="n"/>
    </row>
    <row r="644">
      <c r="H644" s="776" t="n"/>
      <c r="I644" s="579" t="n"/>
    </row>
    <row r="645">
      <c r="H645" s="776" t="n"/>
      <c r="I645" s="579" t="n"/>
    </row>
    <row r="646">
      <c r="H646" s="776" t="n"/>
      <c r="I646" s="579" t="n"/>
    </row>
    <row r="647">
      <c r="H647" s="776" t="n"/>
      <c r="I647" s="579" t="n"/>
    </row>
    <row r="648">
      <c r="H648" s="776" t="n"/>
      <c r="I648" s="579" t="n"/>
    </row>
    <row r="649">
      <c r="H649" s="776" t="n"/>
      <c r="I649" s="579" t="n"/>
    </row>
    <row r="650">
      <c r="H650" s="776" t="n"/>
      <c r="I650" s="579" t="n"/>
    </row>
    <row r="651">
      <c r="H651" s="776" t="n"/>
      <c r="I651" s="579" t="n"/>
    </row>
    <row r="652">
      <c r="H652" s="776" t="n"/>
      <c r="I652" s="579" t="n"/>
    </row>
    <row r="653">
      <c r="H653" s="776" t="n"/>
      <c r="I653" s="579" t="n"/>
    </row>
    <row r="654">
      <c r="H654" s="776" t="n"/>
      <c r="I654" s="579" t="n"/>
    </row>
    <row r="655">
      <c r="H655" s="776" t="n"/>
      <c r="I655" s="579" t="n"/>
    </row>
    <row r="656">
      <c r="H656" s="776" t="n"/>
      <c r="I656" s="579" t="n"/>
    </row>
    <row r="657">
      <c r="H657" s="776" t="n"/>
      <c r="I657" s="579" t="n"/>
    </row>
    <row r="658">
      <c r="H658" s="776" t="n"/>
      <c r="I658" s="579" t="n"/>
    </row>
    <row r="659">
      <c r="H659" s="776" t="n"/>
      <c r="I659" s="579" t="n"/>
    </row>
    <row r="660">
      <c r="H660" s="776" t="n"/>
      <c r="I660" s="579" t="n"/>
    </row>
    <row r="661">
      <c r="H661" s="776" t="n"/>
      <c r="I661" s="579" t="n"/>
    </row>
    <row r="662">
      <c r="H662" s="776" t="n"/>
      <c r="I662" s="579" t="n"/>
    </row>
    <row r="663">
      <c r="H663" s="776" t="n"/>
      <c r="I663" s="579" t="n"/>
    </row>
    <row r="664">
      <c r="H664" s="776" t="n"/>
      <c r="I664" s="579" t="n"/>
    </row>
    <row r="665">
      <c r="H665" s="776" t="n"/>
      <c r="I665" s="579" t="n"/>
    </row>
    <row r="666">
      <c r="H666" s="776" t="n"/>
      <c r="I666" s="579" t="n"/>
    </row>
    <row r="667">
      <c r="H667" s="776" t="n"/>
      <c r="I667" s="579" t="n"/>
    </row>
    <row r="668">
      <c r="H668" s="776" t="n"/>
      <c r="I668" s="579" t="n"/>
    </row>
    <row r="669">
      <c r="H669" s="776" t="n"/>
      <c r="I669" s="579" t="n"/>
    </row>
    <row r="670">
      <c r="H670" s="776" t="n"/>
      <c r="I670" s="579" t="n"/>
    </row>
    <row r="671">
      <c r="H671" s="776" t="n"/>
      <c r="I671" s="579" t="n"/>
    </row>
    <row r="672">
      <c r="H672" s="776" t="n"/>
      <c r="I672" s="579" t="n"/>
    </row>
    <row r="673">
      <c r="H673" s="776" t="n"/>
      <c r="I673" s="579" t="n"/>
    </row>
    <row r="674">
      <c r="H674" s="776" t="n"/>
      <c r="I674" s="579" t="n"/>
    </row>
    <row r="675">
      <c r="H675" s="776" t="n"/>
      <c r="I675" s="579" t="n"/>
    </row>
    <row r="676">
      <c r="H676" s="776" t="n"/>
      <c r="I676" s="579" t="n"/>
    </row>
    <row r="677">
      <c r="H677" s="776" t="n"/>
      <c r="I677" s="579" t="n"/>
    </row>
    <row r="678">
      <c r="H678" s="776" t="n"/>
      <c r="I678" s="579" t="n"/>
    </row>
    <row r="679">
      <c r="H679" s="776" t="n"/>
      <c r="I679" s="579" t="n"/>
    </row>
    <row r="680">
      <c r="H680" s="776" t="n"/>
      <c r="I680" s="579" t="n"/>
    </row>
    <row r="681">
      <c r="H681" s="776" t="n"/>
      <c r="I681" s="579" t="n"/>
    </row>
    <row r="682">
      <c r="H682" s="776" t="n"/>
      <c r="I682" s="579" t="n"/>
    </row>
    <row r="683">
      <c r="H683" s="776" t="n"/>
      <c r="I683" s="579" t="n"/>
    </row>
    <row r="684">
      <c r="H684" s="776" t="n"/>
      <c r="I684" s="579" t="n"/>
    </row>
    <row r="685">
      <c r="H685" s="776" t="n"/>
      <c r="I685" s="579" t="n"/>
    </row>
    <row r="686">
      <c r="H686" s="776" t="n"/>
      <c r="I686" s="579" t="n"/>
    </row>
    <row r="687">
      <c r="H687" s="776" t="n"/>
      <c r="I687" s="579" t="n"/>
    </row>
    <row r="688">
      <c r="H688" s="776" t="n"/>
      <c r="I688" s="579" t="n"/>
    </row>
    <row r="689">
      <c r="H689" s="776" t="n"/>
      <c r="I689" s="579" t="n"/>
    </row>
    <row r="690">
      <c r="H690" s="776" t="n"/>
      <c r="I690" s="579" t="n"/>
    </row>
    <row r="691">
      <c r="H691" s="776" t="n"/>
      <c r="I691" s="579" t="n"/>
    </row>
    <row r="692">
      <c r="H692" s="776" t="n"/>
      <c r="I692" s="579" t="n"/>
    </row>
    <row r="693">
      <c r="H693" s="776" t="n"/>
      <c r="I693" s="579" t="n"/>
    </row>
    <row r="694">
      <c r="H694" s="776" t="n"/>
      <c r="I694" s="579" t="n"/>
    </row>
    <row r="695">
      <c r="H695" s="776" t="n"/>
      <c r="I695" s="579" t="n"/>
    </row>
    <row r="696">
      <c r="H696" s="776" t="n"/>
      <c r="I696" s="579" t="n"/>
    </row>
    <row r="697">
      <c r="H697" s="776" t="n"/>
      <c r="I697" s="579" t="n"/>
    </row>
    <row r="698">
      <c r="H698" s="776" t="n"/>
      <c r="I698" s="579" t="n"/>
    </row>
    <row r="699">
      <c r="H699" s="776" t="n"/>
      <c r="I699" s="579" t="n"/>
    </row>
    <row r="700">
      <c r="H700" s="776" t="n"/>
      <c r="I700" s="579" t="n"/>
    </row>
    <row r="701">
      <c r="H701" s="776" t="n"/>
      <c r="I701" s="579" t="n"/>
    </row>
    <row r="702">
      <c r="H702" s="776" t="n"/>
      <c r="I702" s="579" t="n"/>
    </row>
    <row r="703">
      <c r="H703" s="776" t="n"/>
      <c r="I703" s="579" t="n"/>
    </row>
    <row r="704">
      <c r="H704" s="776" t="n"/>
      <c r="I704" s="579" t="n"/>
    </row>
    <row r="705">
      <c r="H705" s="776" t="n"/>
      <c r="I705" s="579" t="n"/>
    </row>
    <row r="706">
      <c r="H706" s="776" t="n"/>
      <c r="I706" s="579" t="n"/>
    </row>
    <row r="707">
      <c r="H707" s="776" t="n"/>
      <c r="I707" s="579" t="n"/>
    </row>
    <row r="708">
      <c r="H708" s="776" t="n"/>
      <c r="I708" s="579" t="n"/>
    </row>
    <row r="709">
      <c r="H709" s="776" t="n"/>
      <c r="I709" s="579" t="n"/>
    </row>
    <row r="710">
      <c r="H710" s="776" t="n"/>
      <c r="I710" s="579" t="n"/>
    </row>
    <row r="711">
      <c r="H711" s="776" t="n"/>
      <c r="I711" s="579" t="n"/>
    </row>
    <row r="712">
      <c r="H712" s="776" t="n"/>
      <c r="I712" s="579" t="n"/>
    </row>
    <row r="713">
      <c r="H713" s="776" t="n"/>
      <c r="I713" s="579" t="n"/>
    </row>
    <row r="714">
      <c r="H714" s="776" t="n"/>
      <c r="I714" s="579" t="n"/>
    </row>
    <row r="715">
      <c r="H715" s="776" t="n"/>
      <c r="I715" s="579" t="n"/>
    </row>
    <row r="716">
      <c r="H716" s="776" t="n"/>
      <c r="I716" s="579" t="n"/>
    </row>
    <row r="717">
      <c r="H717" s="776" t="n"/>
      <c r="I717" s="579" t="n"/>
    </row>
    <row r="718">
      <c r="H718" s="776" t="n"/>
      <c r="I718" s="579" t="n"/>
    </row>
    <row r="719">
      <c r="H719" s="776" t="n"/>
      <c r="I719" s="579" t="n"/>
    </row>
    <row r="720">
      <c r="H720" s="776" t="n"/>
      <c r="I720" s="579" t="n"/>
    </row>
    <row r="721">
      <c r="H721" s="776" t="n"/>
      <c r="I721" s="579" t="n"/>
    </row>
    <row r="722">
      <c r="H722" s="776" t="n"/>
      <c r="I722" s="579" t="n"/>
    </row>
    <row r="723">
      <c r="H723" s="776" t="n"/>
      <c r="I723" s="579" t="n"/>
    </row>
    <row r="724">
      <c r="H724" s="776" t="n"/>
      <c r="I724" s="579" t="n"/>
    </row>
    <row r="725">
      <c r="H725" s="776" t="n"/>
      <c r="I725" s="579" t="n"/>
    </row>
    <row r="726">
      <c r="H726" s="776" t="n"/>
      <c r="I726" s="579" t="n"/>
    </row>
    <row r="727">
      <c r="H727" s="776" t="n"/>
      <c r="I727" s="579" t="n"/>
    </row>
    <row r="728">
      <c r="H728" s="776" t="n"/>
      <c r="I728" s="579" t="n"/>
    </row>
    <row r="729">
      <c r="H729" s="776" t="n"/>
      <c r="I729" s="579" t="n"/>
    </row>
    <row r="730">
      <c r="H730" s="776" t="n"/>
      <c r="I730" s="579" t="n"/>
    </row>
    <row r="731">
      <c r="H731" s="776" t="n"/>
      <c r="I731" s="579" t="n"/>
    </row>
    <row r="732">
      <c r="H732" s="776" t="n"/>
      <c r="I732" s="579" t="n"/>
    </row>
    <row r="733">
      <c r="H733" s="776" t="n"/>
      <c r="I733" s="579" t="n"/>
    </row>
    <row r="734">
      <c r="H734" s="776" t="n"/>
      <c r="I734" s="579" t="n"/>
    </row>
    <row r="735">
      <c r="H735" s="776" t="n"/>
      <c r="I735" s="579" t="n"/>
    </row>
    <row r="736">
      <c r="H736" s="776" t="n"/>
      <c r="I736" s="579" t="n"/>
    </row>
    <row r="737">
      <c r="H737" s="776" t="n"/>
      <c r="I737" s="579" t="n"/>
    </row>
    <row r="738">
      <c r="H738" s="776" t="n"/>
      <c r="I738" s="579" t="n"/>
    </row>
    <row r="739">
      <c r="H739" s="776" t="n"/>
      <c r="I739" s="579" t="n"/>
    </row>
    <row r="740">
      <c r="H740" s="776" t="n"/>
      <c r="I740" s="579" t="n"/>
    </row>
    <row r="741">
      <c r="H741" s="776" t="n"/>
      <c r="I741" s="579" t="n"/>
    </row>
    <row r="742">
      <c r="H742" s="776" t="n"/>
      <c r="I742" s="579" t="n"/>
    </row>
    <row r="743">
      <c r="H743" s="776" t="n"/>
      <c r="I743" s="579" t="n"/>
    </row>
    <row r="744">
      <c r="H744" s="776" t="n"/>
      <c r="I744" s="579" t="n"/>
    </row>
    <row r="745">
      <c r="H745" s="776" t="n"/>
      <c r="I745" s="579" t="n"/>
    </row>
    <row r="746">
      <c r="H746" s="776" t="n"/>
      <c r="I746" s="579" t="n"/>
    </row>
    <row r="747">
      <c r="H747" s="776" t="n"/>
      <c r="I747" s="579" t="n"/>
    </row>
    <row r="748">
      <c r="H748" s="776" t="n"/>
      <c r="I748" s="579" t="n"/>
    </row>
    <row r="749">
      <c r="H749" s="776" t="n"/>
      <c r="I749" s="579" t="n"/>
    </row>
    <row r="750">
      <c r="H750" s="776" t="n"/>
      <c r="I750" s="579" t="n"/>
    </row>
    <row r="751">
      <c r="H751" s="776" t="n"/>
      <c r="I751" s="579" t="n"/>
    </row>
    <row r="752">
      <c r="H752" s="776" t="n"/>
      <c r="I752" s="579" t="n"/>
    </row>
    <row r="753">
      <c r="H753" s="776" t="n"/>
      <c r="I753" s="579" t="n"/>
    </row>
    <row r="754">
      <c r="H754" s="776" t="n"/>
      <c r="I754" s="579" t="n"/>
    </row>
    <row r="755">
      <c r="H755" s="776" t="n"/>
      <c r="I755" s="579" t="n"/>
    </row>
    <row r="756">
      <c r="H756" s="776" t="n"/>
      <c r="I756" s="579" t="n"/>
    </row>
    <row r="757">
      <c r="H757" s="776" t="n"/>
      <c r="I757" s="579" t="n"/>
    </row>
    <row r="758">
      <c r="H758" s="776" t="n"/>
      <c r="I758" s="579" t="n"/>
    </row>
    <row r="759">
      <c r="H759" s="776" t="n"/>
      <c r="I759" s="579" t="n"/>
    </row>
    <row r="760">
      <c r="H760" s="776" t="n"/>
      <c r="I760" s="579" t="n"/>
    </row>
    <row r="761">
      <c r="H761" s="776" t="n"/>
      <c r="I761" s="579" t="n"/>
    </row>
    <row r="762">
      <c r="H762" s="776" t="n"/>
      <c r="I762" s="579" t="n"/>
    </row>
    <row r="763">
      <c r="H763" s="776" t="n"/>
      <c r="I763" s="579" t="n"/>
    </row>
    <row r="764">
      <c r="H764" s="776" t="n"/>
      <c r="I764" s="579" t="n"/>
    </row>
    <row r="765">
      <c r="H765" s="776" t="n"/>
      <c r="I765" s="579" t="n"/>
    </row>
    <row r="766">
      <c r="H766" s="776" t="n"/>
      <c r="I766" s="579" t="n"/>
    </row>
    <row r="767">
      <c r="H767" s="776" t="n"/>
      <c r="I767" s="579" t="n"/>
    </row>
    <row r="768">
      <c r="H768" s="776" t="n"/>
      <c r="I768" s="579" t="n"/>
    </row>
    <row r="769">
      <c r="H769" s="776" t="n"/>
      <c r="I769" s="579" t="n"/>
    </row>
    <row r="770">
      <c r="H770" s="776" t="n"/>
      <c r="I770" s="579" t="n"/>
    </row>
    <row r="771">
      <c r="H771" s="776" t="n"/>
      <c r="I771" s="579" t="n"/>
    </row>
    <row r="772">
      <c r="H772" s="776" t="n"/>
      <c r="I772" s="579" t="n"/>
    </row>
    <row r="773">
      <c r="H773" s="776" t="n"/>
      <c r="I773" s="579" t="n"/>
    </row>
    <row r="774">
      <c r="H774" s="776" t="n"/>
      <c r="I774" s="579" t="n"/>
    </row>
    <row r="775">
      <c r="H775" s="776" t="n"/>
      <c r="I775" s="579" t="n"/>
    </row>
    <row r="776">
      <c r="H776" s="776" t="n"/>
      <c r="I776" s="579" t="n"/>
    </row>
    <row r="777">
      <c r="H777" s="776" t="n"/>
      <c r="I777" s="579" t="n"/>
    </row>
    <row r="778">
      <c r="H778" s="776" t="n"/>
      <c r="I778" s="579" t="n"/>
    </row>
    <row r="779">
      <c r="H779" s="776" t="n"/>
      <c r="I779" s="579" t="n"/>
    </row>
    <row r="780">
      <c r="H780" s="776" t="n"/>
      <c r="I780" s="579" t="n"/>
    </row>
    <row r="781">
      <c r="H781" s="776" t="n"/>
      <c r="I781" s="579" t="n"/>
    </row>
    <row r="782">
      <c r="H782" s="776" t="n"/>
      <c r="I782" s="579" t="n"/>
    </row>
    <row r="783">
      <c r="H783" s="776" t="n"/>
      <c r="I783" s="579" t="n"/>
    </row>
    <row r="784">
      <c r="H784" s="776" t="n"/>
      <c r="I784" s="579" t="n"/>
    </row>
    <row r="785">
      <c r="H785" s="776" t="n"/>
      <c r="I785" s="579" t="n"/>
    </row>
    <row r="786">
      <c r="H786" s="776" t="n"/>
      <c r="I786" s="579" t="n"/>
    </row>
    <row r="787">
      <c r="H787" s="776" t="n"/>
      <c r="I787" s="579" t="n"/>
    </row>
    <row r="788">
      <c r="H788" s="776" t="n"/>
      <c r="I788" s="579" t="n"/>
    </row>
    <row r="789">
      <c r="H789" s="776" t="n"/>
      <c r="I789" s="579" t="n"/>
    </row>
    <row r="790">
      <c r="H790" s="776" t="n"/>
      <c r="I790" s="579" t="n"/>
    </row>
    <row r="791">
      <c r="H791" s="776" t="n"/>
      <c r="I791" s="579" t="n"/>
    </row>
    <row r="792">
      <c r="H792" s="776" t="n"/>
      <c r="I792" s="579" t="n"/>
    </row>
    <row r="793">
      <c r="H793" s="776" t="n"/>
      <c r="I793" s="579" t="n"/>
    </row>
    <row r="794">
      <c r="H794" s="776" t="n"/>
      <c r="I794" s="579" t="n"/>
    </row>
    <row r="795">
      <c r="H795" s="776" t="n"/>
      <c r="I795" s="579" t="n"/>
    </row>
    <row r="796">
      <c r="H796" s="776" t="n"/>
      <c r="I796" s="579" t="n"/>
    </row>
    <row r="797">
      <c r="H797" s="776" t="n"/>
      <c r="I797" s="579" t="n"/>
    </row>
    <row r="798">
      <c r="H798" s="776" t="n"/>
      <c r="I798" s="579" t="n"/>
    </row>
    <row r="799">
      <c r="H799" s="776" t="n"/>
      <c r="I799" s="579" t="n"/>
    </row>
    <row r="800">
      <c r="H800" s="776" t="n"/>
      <c r="I800" s="579" t="n"/>
    </row>
    <row r="801">
      <c r="H801" s="776" t="n"/>
      <c r="I801" s="579" t="n"/>
    </row>
    <row r="802">
      <c r="H802" s="776" t="n"/>
      <c r="I802" s="579" t="n"/>
    </row>
    <row r="803">
      <c r="H803" s="776" t="n"/>
      <c r="I803" s="579" t="n"/>
    </row>
    <row r="804">
      <c r="H804" s="776" t="n"/>
      <c r="I804" s="579" t="n"/>
    </row>
    <row r="805">
      <c r="H805" s="776" t="n"/>
      <c r="I805" s="579" t="n"/>
    </row>
    <row r="806">
      <c r="H806" s="776" t="n"/>
      <c r="I806" s="579" t="n"/>
    </row>
    <row r="807">
      <c r="H807" s="776" t="n"/>
      <c r="I807" s="579" t="n"/>
    </row>
    <row r="808">
      <c r="H808" s="776" t="n"/>
      <c r="I808" s="579" t="n"/>
    </row>
    <row r="809">
      <c r="H809" s="776" t="n"/>
      <c r="I809" s="579" t="n"/>
    </row>
    <row r="810">
      <c r="H810" s="776" t="n"/>
      <c r="I810" s="579" t="n"/>
    </row>
    <row r="811">
      <c r="H811" s="776" t="n"/>
      <c r="I811" s="579" t="n"/>
    </row>
    <row r="812">
      <c r="H812" s="776" t="n"/>
      <c r="I812" s="579" t="n"/>
    </row>
    <row r="813">
      <c r="H813" s="776" t="n"/>
      <c r="I813" s="579" t="n"/>
    </row>
    <row r="814">
      <c r="H814" s="776" t="n"/>
      <c r="I814" s="579" t="n"/>
    </row>
    <row r="815">
      <c r="H815" s="776" t="n"/>
      <c r="I815" s="579" t="n"/>
    </row>
    <row r="816">
      <c r="H816" s="776" t="n"/>
      <c r="I816" s="579" t="n"/>
    </row>
    <row r="817">
      <c r="H817" s="776" t="n"/>
      <c r="I817" s="579" t="n"/>
    </row>
    <row r="818">
      <c r="H818" s="776" t="n"/>
      <c r="I818" s="579" t="n"/>
    </row>
    <row r="819">
      <c r="H819" s="776" t="n"/>
      <c r="I819" s="579" t="n"/>
    </row>
    <row r="820">
      <c r="H820" s="776" t="n"/>
      <c r="I820" s="579" t="n"/>
    </row>
    <row r="821">
      <c r="H821" s="776" t="n"/>
      <c r="I821" s="579" t="n"/>
    </row>
    <row r="822">
      <c r="H822" s="776" t="n"/>
      <c r="I822" s="579" t="n"/>
    </row>
    <row r="823">
      <c r="H823" s="776" t="n"/>
      <c r="I823" s="579" t="n"/>
    </row>
    <row r="824">
      <c r="H824" s="776" t="n"/>
      <c r="I824" s="579" t="n"/>
    </row>
    <row r="825">
      <c r="H825" s="776" t="n"/>
      <c r="I825" s="579" t="n"/>
    </row>
    <row r="826">
      <c r="H826" s="776" t="n"/>
      <c r="I826" s="579" t="n"/>
    </row>
    <row r="827">
      <c r="H827" s="776" t="n"/>
      <c r="I827" s="579" t="n"/>
    </row>
    <row r="828">
      <c r="H828" s="776" t="n"/>
      <c r="I828" s="579" t="n"/>
    </row>
    <row r="829">
      <c r="H829" s="776" t="n"/>
      <c r="I829" s="579" t="n"/>
    </row>
    <row r="830">
      <c r="H830" s="776" t="n"/>
      <c r="I830" s="579" t="n"/>
    </row>
    <row r="831">
      <c r="H831" s="776" t="n"/>
      <c r="I831" s="579" t="n"/>
    </row>
    <row r="832">
      <c r="H832" s="776" t="n"/>
      <c r="I832" s="579" t="n"/>
    </row>
    <row r="833">
      <c r="H833" s="776" t="n"/>
      <c r="I833" s="579" t="n"/>
    </row>
    <row r="834">
      <c r="H834" s="776" t="n"/>
      <c r="I834" s="579" t="n"/>
    </row>
    <row r="835">
      <c r="H835" s="776" t="n"/>
      <c r="I835" s="579" t="n"/>
    </row>
    <row r="836">
      <c r="H836" s="776" t="n"/>
      <c r="I836" s="579" t="n"/>
    </row>
    <row r="837">
      <c r="H837" s="776" t="n"/>
      <c r="I837" s="579" t="n"/>
    </row>
    <row r="838">
      <c r="H838" s="776" t="n"/>
      <c r="I838" s="579" t="n"/>
    </row>
    <row r="839">
      <c r="H839" s="776" t="n"/>
      <c r="I839" s="579" t="n"/>
    </row>
    <row r="840">
      <c r="H840" s="776" t="n"/>
      <c r="I840" s="579" t="n"/>
    </row>
    <row r="841">
      <c r="H841" s="776" t="n"/>
      <c r="I841" s="579" t="n"/>
    </row>
    <row r="842">
      <c r="H842" s="776" t="n"/>
      <c r="I842" s="579" t="n"/>
    </row>
    <row r="843">
      <c r="H843" s="776" t="n"/>
      <c r="I843" s="579" t="n"/>
    </row>
    <row r="844">
      <c r="H844" s="776" t="n"/>
      <c r="I844" s="579" t="n"/>
    </row>
    <row r="845">
      <c r="H845" s="776" t="n"/>
      <c r="I845" s="579" t="n"/>
    </row>
    <row r="846">
      <c r="H846" s="776" t="n"/>
      <c r="I846" s="579" t="n"/>
    </row>
    <row r="847">
      <c r="H847" s="776" t="n"/>
      <c r="I847" s="579" t="n"/>
    </row>
    <row r="848">
      <c r="H848" s="776" t="n"/>
      <c r="I848" s="579" t="n"/>
    </row>
    <row r="849">
      <c r="H849" s="776" t="n"/>
      <c r="I849" s="579" t="n"/>
    </row>
    <row r="850">
      <c r="H850" s="776" t="n"/>
      <c r="I850" s="579" t="n"/>
    </row>
    <row r="851">
      <c r="H851" s="776" t="n"/>
      <c r="I851" s="579" t="n"/>
    </row>
    <row r="852">
      <c r="H852" s="776" t="n"/>
      <c r="I852" s="579" t="n"/>
    </row>
    <row r="853">
      <c r="H853" s="776" t="n"/>
      <c r="I853" s="579" t="n"/>
    </row>
    <row r="854">
      <c r="H854" s="776" t="n"/>
      <c r="I854" s="579" t="n"/>
    </row>
    <row r="855">
      <c r="H855" s="776" t="n"/>
      <c r="I855" s="579" t="n"/>
    </row>
    <row r="856">
      <c r="H856" s="776" t="n"/>
      <c r="I856" s="579" t="n"/>
    </row>
    <row r="857">
      <c r="H857" s="776" t="n"/>
      <c r="I857" s="579" t="n"/>
    </row>
    <row r="858">
      <c r="H858" s="776" t="n"/>
      <c r="I858" s="579" t="n"/>
    </row>
    <row r="859">
      <c r="H859" s="776" t="n"/>
      <c r="I859" s="579" t="n"/>
    </row>
    <row r="860">
      <c r="H860" s="776" t="n"/>
      <c r="I860" s="579" t="n"/>
    </row>
    <row r="861">
      <c r="H861" s="776" t="n"/>
      <c r="I861" s="579" t="n"/>
    </row>
    <row r="862">
      <c r="H862" s="776" t="n"/>
      <c r="I862" s="579" t="n"/>
    </row>
    <row r="863">
      <c r="H863" s="776" t="n"/>
      <c r="I863" s="579" t="n"/>
    </row>
    <row r="864">
      <c r="H864" s="776" t="n"/>
      <c r="I864" s="579" t="n"/>
    </row>
    <row r="865">
      <c r="H865" s="776" t="n"/>
      <c r="I865" s="579" t="n"/>
    </row>
    <row r="866">
      <c r="H866" s="776" t="n"/>
      <c r="I866" s="579" t="n"/>
    </row>
    <row r="867">
      <c r="H867" s="776" t="n"/>
      <c r="I867" s="579" t="n"/>
    </row>
    <row r="868">
      <c r="H868" s="776" t="n"/>
      <c r="I868" s="579" t="n"/>
    </row>
    <row r="869">
      <c r="H869" s="776" t="n"/>
      <c r="I869" s="579" t="n"/>
    </row>
    <row r="870">
      <c r="H870" s="776" t="n"/>
      <c r="I870" s="579" t="n"/>
    </row>
    <row r="871">
      <c r="H871" s="776" t="n"/>
      <c r="I871" s="579" t="n"/>
    </row>
    <row r="872">
      <c r="H872" s="776" t="n"/>
      <c r="I872" s="579" t="n"/>
    </row>
    <row r="873">
      <c r="H873" s="776" t="n"/>
      <c r="I873" s="579" t="n"/>
    </row>
    <row r="874">
      <c r="H874" s="776" t="n"/>
      <c r="I874" s="579" t="n"/>
    </row>
    <row r="875">
      <c r="H875" s="776" t="n"/>
      <c r="I875" s="579" t="n"/>
    </row>
    <row r="876">
      <c r="H876" s="776" t="n"/>
      <c r="I876" s="579" t="n"/>
    </row>
    <row r="877">
      <c r="H877" s="776" t="n"/>
      <c r="I877" s="579" t="n"/>
    </row>
    <row r="878">
      <c r="H878" s="776" t="n"/>
      <c r="I878" s="579" t="n"/>
    </row>
    <row r="879">
      <c r="H879" s="776" t="n"/>
      <c r="I879" s="579" t="n"/>
    </row>
    <row r="880">
      <c r="H880" s="776" t="n"/>
      <c r="I880" s="579" t="n"/>
    </row>
    <row r="881">
      <c r="H881" s="776" t="n"/>
      <c r="I881" s="579" t="n"/>
    </row>
    <row r="882">
      <c r="H882" s="776" t="n"/>
      <c r="I882" s="579" t="n"/>
    </row>
    <row r="883">
      <c r="H883" s="776" t="n"/>
      <c r="I883" s="579" t="n"/>
    </row>
    <row r="884">
      <c r="H884" s="776" t="n"/>
      <c r="I884" s="579" t="n"/>
    </row>
    <row r="885">
      <c r="H885" s="776" t="n"/>
      <c r="I885" s="579" t="n"/>
    </row>
    <row r="886">
      <c r="H886" s="776" t="n"/>
      <c r="I886" s="579" t="n"/>
    </row>
    <row r="887">
      <c r="H887" s="776" t="n"/>
      <c r="I887" s="579" t="n"/>
    </row>
    <row r="888">
      <c r="H888" s="776" t="n"/>
      <c r="I888" s="579" t="n"/>
    </row>
    <row r="889">
      <c r="H889" s="776" t="n"/>
      <c r="I889" s="579" t="n"/>
    </row>
    <row r="890">
      <c r="H890" s="776" t="n"/>
      <c r="I890" s="579" t="n"/>
    </row>
    <row r="891">
      <c r="H891" s="776" t="n"/>
      <c r="I891" s="579" t="n"/>
    </row>
    <row r="892">
      <c r="H892" s="776" t="n"/>
      <c r="I892" s="579" t="n"/>
    </row>
    <row r="893">
      <c r="H893" s="776" t="n"/>
      <c r="I893" s="579" t="n"/>
    </row>
    <row r="894">
      <c r="H894" s="776" t="n"/>
      <c r="I894" s="579" t="n"/>
    </row>
    <row r="895">
      <c r="H895" s="776" t="n"/>
      <c r="I895" s="579" t="n"/>
    </row>
    <row r="896">
      <c r="H896" s="776" t="n"/>
      <c r="I896" s="579" t="n"/>
    </row>
    <row r="897">
      <c r="H897" s="776" t="n"/>
      <c r="I897" s="579" t="n"/>
    </row>
    <row r="898">
      <c r="H898" s="776" t="n"/>
      <c r="I898" s="579" t="n"/>
    </row>
    <row r="899">
      <c r="H899" s="776" t="n"/>
      <c r="I899" s="579" t="n"/>
    </row>
    <row r="900">
      <c r="H900" s="776" t="n"/>
      <c r="I900" s="579" t="n"/>
    </row>
    <row r="901">
      <c r="H901" s="776" t="n"/>
      <c r="I901" s="579" t="n"/>
    </row>
    <row r="902">
      <c r="H902" s="776" t="n"/>
      <c r="I902" s="579" t="n"/>
    </row>
    <row r="903">
      <c r="H903" s="776" t="n"/>
      <c r="I903" s="579" t="n"/>
    </row>
    <row r="904">
      <c r="H904" s="776" t="n"/>
      <c r="I904" s="579" t="n"/>
    </row>
    <row r="905">
      <c r="H905" s="776" t="n"/>
      <c r="I905" s="579" t="n"/>
    </row>
    <row r="906">
      <c r="H906" s="776" t="n"/>
      <c r="I906" s="579" t="n"/>
    </row>
    <row r="907">
      <c r="H907" s="776" t="n"/>
      <c r="I907" s="579" t="n"/>
    </row>
    <row r="908">
      <c r="H908" s="776" t="n"/>
      <c r="I908" s="579" t="n"/>
    </row>
    <row r="909">
      <c r="H909" s="776" t="n"/>
      <c r="I909" s="579" t="n"/>
    </row>
    <row r="910">
      <c r="H910" s="776" t="n"/>
      <c r="I910" s="579" t="n"/>
    </row>
    <row r="911">
      <c r="H911" s="776" t="n"/>
      <c r="I911" s="579" t="n"/>
    </row>
    <row r="912">
      <c r="H912" s="776" t="n"/>
      <c r="I912" s="579" t="n"/>
    </row>
    <row r="913">
      <c r="H913" s="776" t="n"/>
      <c r="I913" s="579" t="n"/>
    </row>
    <row r="914">
      <c r="H914" s="776" t="n"/>
      <c r="I914" s="579" t="n"/>
    </row>
    <row r="915">
      <c r="H915" s="776" t="n"/>
      <c r="I915" s="579" t="n"/>
    </row>
    <row r="916">
      <c r="H916" s="776" t="n"/>
      <c r="I916" s="579" t="n"/>
    </row>
    <row r="917">
      <c r="H917" s="776" t="n"/>
      <c r="I917" s="579" t="n"/>
    </row>
    <row r="918">
      <c r="H918" s="776" t="n"/>
      <c r="I918" s="579" t="n"/>
    </row>
    <row r="919">
      <c r="H919" s="776" t="n"/>
      <c r="I919" s="579" t="n"/>
    </row>
    <row r="920">
      <c r="H920" s="776" t="n"/>
      <c r="I920" s="579" t="n"/>
    </row>
    <row r="921">
      <c r="H921" s="776" t="n"/>
      <c r="I921" s="579" t="n"/>
    </row>
    <row r="922">
      <c r="H922" s="776" t="n"/>
      <c r="I922" s="579" t="n"/>
    </row>
    <row r="923">
      <c r="H923" s="776" t="n"/>
      <c r="I923" s="579" t="n"/>
    </row>
    <row r="924">
      <c r="H924" s="776" t="n"/>
      <c r="I924" s="579" t="n"/>
    </row>
    <row r="925">
      <c r="H925" s="776" t="n"/>
      <c r="I925" s="579" t="n"/>
    </row>
    <row r="926">
      <c r="H926" s="776" t="n"/>
      <c r="I926" s="579" t="n"/>
    </row>
    <row r="927">
      <c r="H927" s="776" t="n"/>
      <c r="I927" s="579" t="n"/>
    </row>
    <row r="928">
      <c r="H928" s="776" t="n"/>
      <c r="I928" s="579" t="n"/>
    </row>
    <row r="929">
      <c r="H929" s="776" t="n"/>
      <c r="I929" s="579" t="n"/>
    </row>
    <row r="930">
      <c r="H930" s="776" t="n"/>
      <c r="I930" s="579" t="n"/>
    </row>
    <row r="931">
      <c r="H931" s="776" t="n"/>
      <c r="I931" s="579" t="n"/>
    </row>
    <row r="932">
      <c r="H932" s="776" t="n"/>
      <c r="I932" s="579" t="n"/>
    </row>
    <row r="933">
      <c r="H933" s="776" t="n"/>
      <c r="I933" s="579" t="n"/>
    </row>
    <row r="934">
      <c r="H934" s="776" t="n"/>
      <c r="I934" s="579" t="n"/>
    </row>
    <row r="935">
      <c r="H935" s="776" t="n"/>
      <c r="I935" s="579" t="n"/>
    </row>
    <row r="936">
      <c r="H936" s="776" t="n"/>
      <c r="I936" s="579" t="n"/>
    </row>
    <row r="937">
      <c r="H937" s="776" t="n"/>
      <c r="I937" s="579" t="n"/>
    </row>
    <row r="938">
      <c r="H938" s="776" t="n"/>
      <c r="I938" s="579" t="n"/>
    </row>
    <row r="939">
      <c r="H939" s="776" t="n"/>
      <c r="I939" s="579" t="n"/>
    </row>
    <row r="940">
      <c r="H940" s="776" t="n"/>
      <c r="I940" s="579" t="n"/>
    </row>
    <row r="941">
      <c r="H941" s="776" t="n"/>
      <c r="I941" s="579" t="n"/>
    </row>
    <row r="942">
      <c r="H942" s="776" t="n"/>
      <c r="I942" s="579" t="n"/>
    </row>
    <row r="943">
      <c r="H943" s="776" t="n"/>
      <c r="I943" s="579" t="n"/>
    </row>
    <row r="944">
      <c r="H944" s="776" t="n"/>
      <c r="I944" s="579" t="n"/>
    </row>
    <row r="945">
      <c r="H945" s="776" t="n"/>
      <c r="I945" s="579" t="n"/>
    </row>
    <row r="946">
      <c r="H946" s="776" t="n"/>
      <c r="I946" s="579" t="n"/>
    </row>
    <row r="947">
      <c r="H947" s="776" t="n"/>
      <c r="I947" s="579" t="n"/>
    </row>
    <row r="948">
      <c r="H948" s="776" t="n"/>
      <c r="I948" s="579" t="n"/>
    </row>
    <row r="949">
      <c r="H949" s="776" t="n"/>
      <c r="I949" s="579" t="n"/>
    </row>
    <row r="950">
      <c r="H950" s="776" t="n"/>
      <c r="I950" s="579" t="n"/>
    </row>
    <row r="951">
      <c r="H951" s="776" t="n"/>
      <c r="I951" s="579" t="n"/>
    </row>
    <row r="952">
      <c r="H952" s="776" t="n"/>
      <c r="I952" s="579" t="n"/>
    </row>
    <row r="953">
      <c r="H953" s="776" t="n"/>
      <c r="I953" s="579" t="n"/>
    </row>
    <row r="954">
      <c r="H954" s="776" t="n"/>
      <c r="I954" s="579" t="n"/>
    </row>
    <row r="955">
      <c r="H955" s="776" t="n"/>
      <c r="I955" s="579" t="n"/>
    </row>
    <row r="956">
      <c r="H956" s="776" t="n"/>
      <c r="I956" s="579" t="n"/>
    </row>
    <row r="957">
      <c r="H957" s="776" t="n"/>
      <c r="I957" s="579" t="n"/>
    </row>
    <row r="958">
      <c r="H958" s="776" t="n"/>
      <c r="I958" s="579" t="n"/>
    </row>
    <row r="959">
      <c r="H959" s="776" t="n"/>
      <c r="I959" s="579" t="n"/>
    </row>
    <row r="960">
      <c r="H960" s="776" t="n"/>
      <c r="I960" s="579" t="n"/>
    </row>
    <row r="961">
      <c r="H961" s="776" t="n"/>
      <c r="I961" s="579" t="n"/>
    </row>
    <row r="962">
      <c r="H962" s="776" t="n"/>
      <c r="I962" s="579" t="n"/>
    </row>
    <row r="963">
      <c r="H963" s="776" t="n"/>
      <c r="I963" s="579" t="n"/>
    </row>
    <row r="964">
      <c r="H964" s="776" t="n"/>
      <c r="I964" s="579" t="n"/>
    </row>
    <row r="965">
      <c r="H965" s="776" t="n"/>
      <c r="I965" s="579" t="n"/>
    </row>
    <row r="966">
      <c r="H966" s="776" t="n"/>
      <c r="I966" s="579" t="n"/>
    </row>
    <row r="967">
      <c r="H967" s="776" t="n"/>
      <c r="I967" s="579" t="n"/>
    </row>
    <row r="968">
      <c r="H968" s="776" t="n"/>
      <c r="I968" s="579" t="n"/>
    </row>
    <row r="969">
      <c r="H969" s="776" t="n"/>
      <c r="I969" s="579" t="n"/>
    </row>
    <row r="970">
      <c r="H970" s="776" t="n"/>
      <c r="I970" s="579" t="n"/>
    </row>
    <row r="971">
      <c r="H971" s="776" t="n"/>
      <c r="I971" s="579" t="n"/>
    </row>
    <row r="972">
      <c r="H972" s="776" t="n"/>
      <c r="I972" s="579" t="n"/>
    </row>
    <row r="973">
      <c r="H973" s="776" t="n"/>
      <c r="I973" s="579" t="n"/>
    </row>
    <row r="974">
      <c r="H974" s="776" t="n"/>
      <c r="I974" s="579" t="n"/>
    </row>
    <row r="975">
      <c r="H975" s="776" t="n"/>
      <c r="I975" s="579" t="n"/>
    </row>
    <row r="976">
      <c r="H976" s="776" t="n"/>
      <c r="I976" s="579" t="n"/>
    </row>
    <row r="977">
      <c r="H977" s="776" t="n"/>
      <c r="I977" s="579" t="n"/>
    </row>
    <row r="978">
      <c r="H978" s="776" t="n"/>
      <c r="I978" s="579" t="n"/>
    </row>
    <row r="979">
      <c r="H979" s="776" t="n"/>
      <c r="I979" s="579" t="n"/>
    </row>
    <row r="980">
      <c r="H980" s="776" t="n"/>
      <c r="I980" s="579" t="n"/>
    </row>
    <row r="981">
      <c r="H981" s="776" t="n"/>
      <c r="I981" s="579" t="n"/>
    </row>
    <row r="982">
      <c r="H982" s="776" t="n"/>
      <c r="I982" s="579" t="n"/>
    </row>
    <row r="983">
      <c r="H983" s="776" t="n"/>
      <c r="I983" s="579" t="n"/>
    </row>
    <row r="984">
      <c r="H984" s="776" t="n"/>
      <c r="I984" s="579" t="n"/>
    </row>
    <row r="985">
      <c r="H985" s="776" t="n"/>
      <c r="I985" s="579" t="n"/>
    </row>
    <row r="986">
      <c r="H986" s="776" t="n"/>
      <c r="I986" s="579" t="n"/>
    </row>
    <row r="987">
      <c r="H987" s="776" t="n"/>
      <c r="I987" s="579" t="n"/>
    </row>
    <row r="988">
      <c r="H988" s="776" t="n"/>
      <c r="I988" s="579" t="n"/>
    </row>
    <row r="989">
      <c r="H989" s="776" t="n"/>
      <c r="I989" s="579" t="n"/>
    </row>
    <row r="990">
      <c r="H990" s="776" t="n"/>
      <c r="I990" s="579" t="n"/>
    </row>
    <row r="991">
      <c r="H991" s="776" t="n"/>
      <c r="I991" s="579" t="n"/>
    </row>
    <row r="992">
      <c r="H992" s="776" t="n"/>
      <c r="I992" s="579" t="n"/>
    </row>
    <row r="993">
      <c r="H993" s="776" t="n"/>
      <c r="I993" s="579" t="n"/>
    </row>
    <row r="994">
      <c r="H994" s="776" t="n"/>
      <c r="I994" s="579" t="n"/>
    </row>
    <row r="995">
      <c r="H995" s="776" t="n"/>
      <c r="I995" s="579" t="n"/>
    </row>
    <row r="996">
      <c r="H996" s="776" t="n"/>
      <c r="I996" s="579" t="n"/>
    </row>
    <row r="997">
      <c r="H997" s="776" t="n"/>
      <c r="I997" s="579" t="n"/>
    </row>
    <row r="998">
      <c r="H998" s="776" t="n"/>
      <c r="I998" s="579" t="n"/>
    </row>
    <row r="999">
      <c r="H999" s="776" t="n"/>
      <c r="I999" s="579" t="n"/>
    </row>
    <row r="1000">
      <c r="H1000" s="777" t="n"/>
      <c r="I1000" s="576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 summaryRight="0"/>
    <pageSetUpPr fitToPage="1"/>
  </sheetPr>
  <dimension ref="A1:U1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8" defaultColWidth="12.63" defaultRowHeight="15.75" customHeight="1"/>
  <cols>
    <col width="13.5" customWidth="1" style="1315" min="1" max="1"/>
    <col width="30.38" customWidth="1" style="1315" min="2" max="2"/>
    <col width="28.25" customWidth="1" style="1315" min="3" max="3"/>
    <col width="35.63" customWidth="1" style="1315" min="4" max="4"/>
    <col width="33" customWidth="1" style="1315" min="5" max="5"/>
    <col width="33.75" customWidth="1" style="1315" min="6" max="6"/>
    <col width="29.5" customWidth="1" style="1315" min="7" max="7"/>
    <col width="12.88" customWidth="1" style="1315" min="8" max="21"/>
  </cols>
  <sheetData>
    <row r="1">
      <c r="A1" s="1409" t="n"/>
      <c r="B1" s="22" t="inlineStr">
        <is>
          <t>BS - Year 3 (Block 1)</t>
        </is>
      </c>
      <c r="C1" t="inlineStr">
        <is>
          <t>BS - Year 3 (Block 1)</t>
        </is>
      </c>
      <c r="D1" t="inlineStr">
        <is>
          <t>BS - Year 3 (Block 1)</t>
        </is>
      </c>
      <c r="E1" t="inlineStr">
        <is>
          <t>BS - Year 3 (Block 1)</t>
        </is>
      </c>
      <c r="F1" t="inlineStr">
        <is>
          <t>BS - Year 3 (Block 1)</t>
        </is>
      </c>
      <c r="G1" t="inlineStr">
        <is>
          <t>BS - Year 3 (Block 1)</t>
        </is>
      </c>
      <c r="H1" s="779" t="n"/>
      <c r="I1" s="779" t="n"/>
      <c r="J1" s="779" t="n"/>
      <c r="K1" s="779" t="n"/>
      <c r="L1" s="779" t="n"/>
      <c r="M1" s="779" t="n"/>
      <c r="N1" s="779" t="n"/>
      <c r="O1" s="779" t="n"/>
      <c r="P1" s="779" t="n"/>
      <c r="Q1" s="779" t="n"/>
      <c r="R1" s="779" t="n"/>
      <c r="S1" s="779" t="n"/>
      <c r="T1" s="779" t="n"/>
      <c r="U1" s="779" t="n"/>
    </row>
    <row r="2">
      <c r="B2" s="22" t="inlineStr">
        <is>
          <t>B20-SD-01 (29)</t>
        </is>
      </c>
      <c r="C2" s="22" t="inlineStr">
        <is>
          <t>B20-SD-02 (28)</t>
        </is>
      </c>
      <c r="D2" s="23" t="inlineStr">
        <is>
          <t>B20-СS(30)</t>
        </is>
      </c>
      <c r="E2" s="23" t="inlineStr">
        <is>
          <t>B20-AI (30)</t>
        </is>
      </c>
      <c r="F2" s="24" t="inlineStr">
        <is>
          <t>B20-DS (18)</t>
        </is>
      </c>
      <c r="G2" s="25" t="inlineStr">
        <is>
          <t>B20-RO (23)</t>
        </is>
      </c>
      <c r="H2" s="779" t="n"/>
      <c r="I2" s="779" t="n"/>
      <c r="J2" s="779" t="n"/>
      <c r="K2" s="779" t="n"/>
      <c r="L2" s="779" t="n"/>
      <c r="M2" s="779" t="n"/>
      <c r="N2" s="779" t="n"/>
      <c r="O2" s="779" t="n"/>
      <c r="P2" s="779" t="n"/>
      <c r="Q2" s="779" t="n"/>
      <c r="R2" s="779" t="n"/>
      <c r="S2" s="779" t="n"/>
      <c r="T2" s="779" t="n"/>
      <c r="U2" s="779" t="n"/>
    </row>
    <row r="3">
      <c r="A3" s="780" t="inlineStr">
        <is>
          <t>MONDAY</t>
        </is>
      </c>
      <c r="B3" s="1320" t="n"/>
      <c r="H3" s="348" t="n"/>
      <c r="I3" s="348" t="n"/>
      <c r="J3" s="348" t="n"/>
      <c r="K3" s="348" t="n"/>
      <c r="L3" s="348" t="n"/>
      <c r="M3" s="348" t="n"/>
      <c r="N3" s="348" t="n"/>
      <c r="O3" s="348" t="n"/>
      <c r="P3" s="348" t="n"/>
      <c r="Q3" s="348" t="n"/>
      <c r="R3" s="348" t="n"/>
      <c r="S3" s="348" t="n"/>
      <c r="T3" s="348" t="n"/>
      <c r="U3" s="348" t="n"/>
    </row>
    <row r="4" ht="29.25" customHeight="1" s="1315">
      <c r="A4" s="761" t="inlineStr">
        <is>
          <t>09:10-10:40</t>
        </is>
      </c>
      <c r="B4" s="1323" t="inlineStr">
        <is>
          <t>Information Retrieval (lec)</t>
        </is>
      </c>
      <c r="C4" t="inlineStr">
        <is>
          <t>Information Retrieval (lec)</t>
        </is>
      </c>
      <c r="D4" t="inlineStr">
        <is>
          <t>Information Retrieval (lec)</t>
        </is>
      </c>
      <c r="E4" t="inlineStr">
        <is>
          <t>Information Retrieval (lec)</t>
        </is>
      </c>
      <c r="F4" t="inlineStr">
        <is>
          <t>Information Retrieval (lec)</t>
        </is>
      </c>
      <c r="G4" s="190" t="n"/>
      <c r="H4" s="348" t="n"/>
      <c r="I4" s="348" t="n"/>
      <c r="J4" s="348" t="n"/>
      <c r="K4" s="348" t="n"/>
      <c r="L4" s="348" t="n"/>
      <c r="M4" s="348" t="n"/>
      <c r="N4" s="348" t="n"/>
      <c r="O4" s="348" t="n"/>
      <c r="P4" s="348" t="n"/>
      <c r="Q4" s="348" t="n"/>
      <c r="R4" s="348" t="n"/>
      <c r="S4" s="348" t="n"/>
      <c r="T4" s="348" t="n"/>
      <c r="U4" s="348" t="n"/>
    </row>
    <row r="5" ht="27.75" customHeight="1" s="1315">
      <c r="A5" t="inlineStr">
        <is>
          <t>09:10-10:40</t>
        </is>
      </c>
      <c r="B5" s="567" t="inlineStr">
        <is>
          <t>Stanislav Protasov</t>
        </is>
      </c>
      <c r="C5" t="inlineStr">
        <is>
          <t>Stanislav Protasov</t>
        </is>
      </c>
      <c r="D5" t="inlineStr">
        <is>
          <t>Stanislav Protasov</t>
        </is>
      </c>
      <c r="E5" t="inlineStr">
        <is>
          <t>Stanislav Protasov</t>
        </is>
      </c>
      <c r="F5" t="inlineStr">
        <is>
          <t>Stanislav Protasov</t>
        </is>
      </c>
      <c r="G5" s="67" t="n"/>
      <c r="H5" s="348" t="n"/>
      <c r="I5" s="348" t="n"/>
      <c r="J5" s="348" t="n"/>
      <c r="K5" s="348" t="n"/>
      <c r="L5" s="348" t="n"/>
      <c r="M5" s="348" t="n"/>
      <c r="N5" s="348" t="n"/>
      <c r="O5" s="348" t="n"/>
      <c r="P5" s="348" t="n"/>
      <c r="Q5" s="348" t="n"/>
      <c r="R5" s="348" t="n"/>
      <c r="S5" s="348" t="n"/>
      <c r="T5" s="348" t="n"/>
      <c r="U5" s="348" t="n"/>
    </row>
    <row r="6" ht="27.75" customHeight="1" s="1315">
      <c r="A6" t="inlineStr">
        <is>
          <t>09:10-10:40</t>
        </is>
      </c>
      <c r="B6" s="920" t="inlineStr">
        <is>
          <t>ONLINE</t>
        </is>
      </c>
      <c r="C6" t="inlineStr">
        <is>
          <t>ONLINE</t>
        </is>
      </c>
      <c r="D6" t="inlineStr">
        <is>
          <t>ONLINE</t>
        </is>
      </c>
      <c r="E6" t="inlineStr">
        <is>
          <t>ONLINE</t>
        </is>
      </c>
      <c r="F6" t="inlineStr">
        <is>
          <t>ONLINE</t>
        </is>
      </c>
      <c r="G6" s="333" t="n"/>
      <c r="H6" s="348" t="n"/>
      <c r="I6" s="348" t="n"/>
      <c r="J6" s="348" t="n"/>
      <c r="K6" s="348" t="n"/>
      <c r="L6" s="348" t="n"/>
      <c r="M6" s="348" t="n"/>
      <c r="N6" s="348" t="n"/>
      <c r="O6" s="348" t="n"/>
      <c r="P6" s="348" t="n"/>
      <c r="Q6" s="348" t="n"/>
      <c r="R6" s="348" t="n"/>
      <c r="S6" s="348" t="n"/>
      <c r="T6" s="348" t="n"/>
      <c r="U6" s="348" t="n"/>
    </row>
    <row r="7" ht="33" customHeight="1" s="1315">
      <c r="A7" s="1406" t="inlineStr">
        <is>
          <t>10:50-12:20</t>
        </is>
      </c>
      <c r="B7" s="374" t="inlineStr">
        <is>
          <t>Information Retrieval (lab)</t>
        </is>
      </c>
      <c r="C7" s="95" t="n"/>
      <c r="D7" s="374" t="inlineStr">
        <is>
          <t>Information Retrieval (lab)</t>
        </is>
      </c>
      <c r="E7" s="1327" t="inlineStr">
        <is>
          <t>Signals and Systems (lec)</t>
        </is>
      </c>
      <c r="F7" t="inlineStr">
        <is>
          <t>Signals and Systems (lec)</t>
        </is>
      </c>
      <c r="G7" t="inlineStr">
        <is>
          <t>Signals and Systems (lec)</t>
        </is>
      </c>
      <c r="H7" s="348" t="n"/>
      <c r="I7" s="348" t="n"/>
      <c r="J7" s="348" t="n"/>
      <c r="K7" s="348" t="n"/>
      <c r="L7" s="348" t="n"/>
      <c r="M7" s="348" t="n"/>
      <c r="N7" s="348" t="n"/>
      <c r="O7" s="348" t="n"/>
      <c r="P7" s="348" t="n"/>
      <c r="Q7" s="348" t="n"/>
      <c r="R7" s="348" t="n"/>
      <c r="S7" s="348" t="n"/>
      <c r="T7" s="348" t="n"/>
      <c r="U7" s="348" t="n"/>
    </row>
    <row r="8" ht="27" customHeight="1" s="1315">
      <c r="A8" t="inlineStr">
        <is>
          <t>10:50-12:20</t>
        </is>
      </c>
      <c r="B8" s="105" t="inlineStr">
        <is>
          <t>Awais Ch Muhammad</t>
        </is>
      </c>
      <c r="C8" s="72" t="n"/>
      <c r="D8" s="105" t="inlineStr">
        <is>
          <t>Lionel Randall Kharkrang</t>
        </is>
      </c>
      <c r="E8" s="142" t="inlineStr">
        <is>
          <t>Nikolay Shilov</t>
        </is>
      </c>
      <c r="F8" t="inlineStr">
        <is>
          <t>Nikolay Shilov</t>
        </is>
      </c>
      <c r="G8" t="inlineStr">
        <is>
          <t>Nikolay Shilov</t>
        </is>
      </c>
      <c r="H8" s="348" t="n"/>
      <c r="I8" s="348" t="n"/>
      <c r="J8" s="348" t="n"/>
      <c r="K8" s="348" t="n"/>
      <c r="L8" s="348" t="n"/>
      <c r="M8" s="348" t="n"/>
      <c r="N8" s="348" t="n"/>
      <c r="O8" s="348" t="n"/>
      <c r="P8" s="348" t="n"/>
      <c r="Q8" s="348" t="n"/>
      <c r="R8" s="348" t="n"/>
      <c r="S8" s="348" t="n"/>
      <c r="T8" s="348" t="n"/>
      <c r="U8" s="348" t="n"/>
    </row>
    <row r="9" ht="17.25" customHeight="1" s="1315">
      <c r="A9" t="inlineStr">
        <is>
          <t>10:50-12:20</t>
        </is>
      </c>
      <c r="B9" s="396" t="n">
        <v>301</v>
      </c>
      <c r="C9" s="1157" t="n"/>
      <c r="D9" s="396" t="n">
        <v>312</v>
      </c>
      <c r="E9" s="1391" t="n">
        <v>300</v>
      </c>
      <c r="F9" t="n">
        <v>300</v>
      </c>
      <c r="G9" t="n">
        <v>300</v>
      </c>
      <c r="H9" s="348" t="n"/>
      <c r="I9" s="348" t="n"/>
      <c r="J9" s="348" t="n"/>
      <c r="K9" s="348" t="n"/>
      <c r="L9" s="348" t="n"/>
      <c r="M9" s="348" t="n"/>
      <c r="N9" s="348" t="n"/>
      <c r="O9" s="348" t="n"/>
      <c r="P9" s="348" t="n"/>
      <c r="Q9" s="348" t="n"/>
      <c r="R9" s="348" t="n"/>
      <c r="S9" s="348" t="n"/>
      <c r="T9" s="348" t="n"/>
      <c r="U9" s="348" t="n"/>
    </row>
    <row r="10" ht="49.5" customHeight="1" s="1315">
      <c r="A10" s="761" t="inlineStr">
        <is>
          <t>12:50-14:20</t>
        </is>
      </c>
      <c r="B10" s="1170" t="n"/>
      <c r="C10" s="374" t="inlineStr">
        <is>
          <t>Information Retrieval (lab)</t>
        </is>
      </c>
      <c r="D10" s="127" t="n"/>
      <c r="E10" s="374" t="inlineStr">
        <is>
          <t>Information Retrieval (lab)</t>
        </is>
      </c>
      <c r="F10" s="128" t="inlineStr">
        <is>
          <t>Signals and Systems (lab)</t>
        </is>
      </c>
      <c r="G10" s="128" t="inlineStr">
        <is>
          <t>Signals and Systems (lab)</t>
        </is>
      </c>
      <c r="H10" s="348" t="n"/>
      <c r="I10" s="348" t="n"/>
      <c r="J10" s="348" t="n"/>
      <c r="K10" s="348" t="n"/>
      <c r="L10" s="348" t="n"/>
      <c r="M10" s="348" t="n"/>
      <c r="N10" s="348" t="n"/>
      <c r="O10" s="348" t="n"/>
      <c r="P10" s="348" t="n"/>
      <c r="Q10" s="348" t="n"/>
      <c r="R10" s="348" t="n"/>
      <c r="S10" s="348" t="n"/>
      <c r="T10" s="348" t="n"/>
      <c r="U10" s="348" t="n"/>
    </row>
    <row r="11">
      <c r="A11" t="inlineStr">
        <is>
          <t>12:50-14:20</t>
        </is>
      </c>
      <c r="C11" s="105" t="inlineStr">
        <is>
          <t>Awais Ch Muhammad</t>
        </is>
      </c>
      <c r="D11" s="72" t="n"/>
      <c r="E11" s="105" t="inlineStr">
        <is>
          <t>Lionel Randall Kharkrang</t>
        </is>
      </c>
      <c r="F11" s="142" t="inlineStr">
        <is>
          <t>Nikolay Shilov</t>
        </is>
      </c>
      <c r="G11" s="142" t="inlineStr">
        <is>
          <t>Albert Nasybullin</t>
        </is>
      </c>
      <c r="H11" s="348" t="n"/>
      <c r="I11" s="348" t="n"/>
      <c r="J11" s="348" t="n"/>
      <c r="K11" s="348" t="n"/>
      <c r="L11" s="348" t="n"/>
      <c r="M11" s="348" t="n"/>
      <c r="N11" s="348" t="n"/>
      <c r="O11" s="348" t="n"/>
      <c r="P11" s="348" t="n"/>
      <c r="Q11" s="348" t="n"/>
      <c r="R11" s="348" t="n"/>
      <c r="S11" s="348" t="n"/>
      <c r="T11" s="348" t="n"/>
      <c r="U11" s="348" t="n"/>
    </row>
    <row r="12">
      <c r="A12" t="inlineStr">
        <is>
          <t>12:50-14:20</t>
        </is>
      </c>
      <c r="C12" s="396" t="n">
        <v>301</v>
      </c>
      <c r="D12" s="1157" t="n"/>
      <c r="E12" s="396" t="n">
        <v>312</v>
      </c>
      <c r="F12" s="154" t="n">
        <v>300</v>
      </c>
      <c r="G12" s="154" t="n">
        <v>317</v>
      </c>
      <c r="H12" s="348" t="n"/>
      <c r="I12" s="348" t="n"/>
      <c r="J12" s="348" t="n"/>
      <c r="K12" s="348" t="n"/>
      <c r="L12" s="348" t="n"/>
      <c r="M12" s="348" t="n"/>
      <c r="N12" s="348" t="n"/>
      <c r="O12" s="348" t="n"/>
      <c r="P12" s="348" t="n"/>
      <c r="Q12" s="348" t="n"/>
      <c r="R12" s="348" t="n"/>
      <c r="S12" s="348" t="n"/>
      <c r="T12" s="348" t="n"/>
      <c r="U12" s="348" t="n"/>
    </row>
    <row r="13">
      <c r="A13" s="761" t="inlineStr">
        <is>
          <t>14:30-16:00</t>
        </is>
      </c>
      <c r="B13" s="554" t="n"/>
      <c r="D13" s="60" t="n"/>
      <c r="E13" s="128" t="inlineStr">
        <is>
          <t>Signals and Systems (lab)</t>
        </is>
      </c>
      <c r="F13" s="129" t="n"/>
      <c r="G13" s="573" t="n"/>
      <c r="H13" s="348" t="n"/>
      <c r="I13" s="348" t="n"/>
      <c r="J13" s="348" t="n"/>
      <c r="K13" s="348" t="n"/>
      <c r="L13" s="348" t="n"/>
      <c r="M13" s="348" t="n"/>
      <c r="N13" s="348" t="n"/>
      <c r="O13" s="348" t="n"/>
      <c r="P13" s="348" t="n"/>
      <c r="Q13" s="348" t="n"/>
      <c r="R13" s="348" t="n"/>
      <c r="S13" s="348" t="n"/>
      <c r="T13" s="348" t="n"/>
      <c r="U13" s="348" t="n"/>
    </row>
    <row r="14">
      <c r="A14" t="inlineStr">
        <is>
          <t>14:30-16:00</t>
        </is>
      </c>
      <c r="B14" s="467" t="n"/>
      <c r="D14" s="72" t="n"/>
      <c r="E14" s="142" t="inlineStr">
        <is>
          <t>Albert Nasybullin</t>
        </is>
      </c>
      <c r="F14" s="172" t="n"/>
      <c r="G14" s="306" t="n"/>
      <c r="H14" s="348" t="n"/>
      <c r="I14" s="348" t="n"/>
      <c r="J14" s="348" t="n"/>
      <c r="K14" s="348" t="n"/>
      <c r="L14" s="348" t="n"/>
      <c r="M14" s="348" t="n"/>
      <c r="N14" s="348" t="n"/>
      <c r="O14" s="348" t="n"/>
      <c r="P14" s="348" t="n"/>
      <c r="Q14" s="348" t="n"/>
      <c r="R14" s="348" t="n"/>
      <c r="S14" s="348" t="n"/>
      <c r="T14" s="348" t="n"/>
      <c r="U14" s="348" t="n"/>
    </row>
    <row r="15">
      <c r="A15" t="inlineStr">
        <is>
          <t>14:30-16:00</t>
        </is>
      </c>
      <c r="B15" s="1157" t="n"/>
      <c r="D15" s="1157" t="n"/>
      <c r="E15" s="154" t="n">
        <v>313</v>
      </c>
      <c r="F15" s="756" t="n"/>
      <c r="G15" s="333" t="n"/>
      <c r="H15" s="348" t="n"/>
      <c r="I15" s="348" t="n"/>
      <c r="J15" s="348" t="n"/>
      <c r="K15" s="348" t="n"/>
      <c r="L15" s="348" t="n"/>
      <c r="M15" s="348" t="n"/>
      <c r="N15" s="348" t="n"/>
      <c r="O15" s="348" t="n"/>
      <c r="P15" s="348" t="n"/>
      <c r="Q15" s="348" t="n"/>
      <c r="R15" s="348" t="n"/>
      <c r="S15" s="348" t="n"/>
      <c r="T15" s="348" t="n"/>
      <c r="U15" s="348" t="n"/>
    </row>
    <row r="16">
      <c r="A16" s="761" t="inlineStr">
        <is>
          <t>16:10-17:40</t>
        </is>
      </c>
      <c r="B16" s="554" t="n"/>
      <c r="D16" s="333" t="n"/>
      <c r="E16" s="190" t="n"/>
      <c r="F16" s="191" t="n"/>
      <c r="G16" s="741" t="n"/>
      <c r="H16" s="348" t="n"/>
      <c r="I16" s="348" t="n"/>
      <c r="J16" s="348" t="n"/>
      <c r="K16" s="348" t="n"/>
      <c r="L16" s="348" t="n"/>
      <c r="M16" s="348" t="n"/>
      <c r="N16" s="348" t="n"/>
      <c r="O16" s="348" t="n"/>
      <c r="P16" s="348" t="n"/>
      <c r="Q16" s="348" t="n"/>
      <c r="R16" s="348" t="n"/>
      <c r="S16" s="348" t="n"/>
      <c r="T16" s="348" t="n"/>
      <c r="U16" s="348" t="n"/>
    </row>
    <row r="17">
      <c r="A17" t="inlineStr">
        <is>
          <t>16:10-17:40</t>
        </is>
      </c>
      <c r="B17" s="467" t="n"/>
      <c r="E17" s="306" t="n"/>
      <c r="F17" s="203" t="n"/>
      <c r="H17" s="348" t="n"/>
      <c r="I17" s="348" t="n"/>
      <c r="J17" s="348" t="n"/>
      <c r="K17" s="348" t="n"/>
      <c r="L17" s="348" t="n"/>
      <c r="M17" s="348" t="n"/>
      <c r="N17" s="348" t="n"/>
      <c r="O17" s="348" t="n"/>
      <c r="P17" s="348" t="n"/>
      <c r="Q17" s="348" t="n"/>
      <c r="R17" s="348" t="n"/>
      <c r="S17" s="348" t="n"/>
      <c r="T17" s="348" t="n"/>
      <c r="U17" s="348" t="n"/>
    </row>
    <row r="18">
      <c r="A18" t="inlineStr">
        <is>
          <t>16:10-17:40</t>
        </is>
      </c>
      <c r="B18" s="1157" t="n"/>
      <c r="E18" s="333" t="n"/>
      <c r="F18" s="214" t="n"/>
      <c r="H18" s="348" t="n"/>
      <c r="I18" s="348" t="n"/>
      <c r="J18" s="348" t="n"/>
      <c r="K18" s="348" t="n"/>
      <c r="L18" s="348" t="n"/>
      <c r="M18" s="348" t="n"/>
      <c r="N18" s="348" t="n"/>
      <c r="O18" s="348" t="n"/>
      <c r="P18" s="348" t="n"/>
      <c r="Q18" s="348" t="n"/>
      <c r="R18" s="348" t="n"/>
      <c r="S18" s="348" t="n"/>
      <c r="T18" s="348" t="n"/>
      <c r="U18" s="348" t="n"/>
    </row>
    <row r="19">
      <c r="A19" s="761" t="inlineStr">
        <is>
          <t>17:50-19:20</t>
        </is>
      </c>
      <c r="B19" s="328" t="n"/>
      <c r="C19" s="761" t="n"/>
      <c r="D19" s="761" t="n"/>
      <c r="E19" s="875" t="n"/>
      <c r="F19" s="761" t="n"/>
      <c r="G19" s="761" t="n"/>
      <c r="H19" s="348" t="n"/>
      <c r="I19" s="348" t="n"/>
      <c r="J19" s="348" t="n"/>
      <c r="K19" s="348" t="n"/>
      <c r="L19" s="348" t="n"/>
      <c r="M19" s="348" t="n"/>
      <c r="N19" s="348" t="n"/>
      <c r="O19" s="348" t="n"/>
      <c r="P19" s="348" t="n"/>
      <c r="Q19" s="348" t="n"/>
      <c r="R19" s="348" t="n"/>
      <c r="S19" s="348" t="n"/>
      <c r="T19" s="348" t="n"/>
      <c r="U19" s="348" t="n"/>
    </row>
    <row r="20">
      <c r="A20" t="inlineStr">
        <is>
          <t>17:50-19:20</t>
        </is>
      </c>
      <c r="E20" s="774" t="n"/>
      <c r="H20" s="348" t="n"/>
      <c r="I20" s="348" t="n"/>
      <c r="J20" s="348" t="n"/>
      <c r="K20" s="348" t="n"/>
      <c r="L20" s="348" t="n"/>
      <c r="M20" s="348" t="n"/>
      <c r="N20" s="348" t="n"/>
      <c r="O20" s="348" t="n"/>
      <c r="P20" s="348" t="n"/>
      <c r="Q20" s="348" t="n"/>
      <c r="R20" s="348" t="n"/>
      <c r="S20" s="348" t="n"/>
      <c r="T20" s="348" t="n"/>
      <c r="U20" s="348" t="n"/>
    </row>
    <row r="21">
      <c r="A21" t="inlineStr">
        <is>
          <t>17:50-19:20</t>
        </is>
      </c>
      <c r="E21" s="881" t="n"/>
      <c r="H21" s="348" t="n"/>
      <c r="I21" s="348" t="n"/>
      <c r="J21" s="348" t="n"/>
      <c r="K21" s="348" t="n"/>
      <c r="L21" s="348" t="n"/>
      <c r="M21" s="348" t="n"/>
      <c r="N21" s="348" t="n"/>
      <c r="O21" s="348" t="n"/>
      <c r="P21" s="348" t="n"/>
      <c r="Q21" s="348" t="n"/>
      <c r="R21" s="348" t="n"/>
      <c r="S21" s="348" t="n"/>
      <c r="T21" s="348" t="n"/>
      <c r="U21" s="348" t="n"/>
    </row>
    <row r="22">
      <c r="A22" s="972" t="inlineStr">
        <is>
          <t>TUESDAY</t>
        </is>
      </c>
      <c r="B22" s="886" t="n"/>
      <c r="C22" s="227" t="n"/>
      <c r="D22" s="227" t="n"/>
      <c r="E22" s="227" t="n"/>
      <c r="F22" s="227" t="n"/>
      <c r="G22" s="227" t="n"/>
      <c r="H22" s="348" t="n"/>
      <c r="I22" s="348" t="n"/>
      <c r="J22" s="348" t="n"/>
      <c r="K22" s="348" t="n"/>
      <c r="L22" s="348" t="n"/>
      <c r="M22" s="348" t="n"/>
      <c r="N22" s="348" t="n"/>
      <c r="O22" s="348" t="n"/>
      <c r="P22" s="348" t="n"/>
      <c r="Q22" s="348" t="n"/>
      <c r="R22" s="348" t="n"/>
      <c r="S22" s="348" t="n"/>
      <c r="T22" s="348" t="n"/>
      <c r="U22" s="348" t="n"/>
    </row>
    <row r="23">
      <c r="A23" s="761" t="inlineStr">
        <is>
          <t>09:10-10:40</t>
        </is>
      </c>
      <c r="B23" s="237" t="n"/>
      <c r="C23" s="237" t="n"/>
      <c r="D23" s="238" t="n"/>
      <c r="E23" s="554" t="n"/>
      <c r="F23" s="239" t="n"/>
      <c r="G23" s="185" t="n"/>
      <c r="H23" s="348" t="n"/>
      <c r="I23" s="348" t="n"/>
      <c r="J23" s="348" t="n"/>
      <c r="K23" s="348" t="n"/>
      <c r="L23" s="348" t="n"/>
      <c r="M23" s="348" t="n"/>
      <c r="N23" s="348" t="n"/>
      <c r="O23" s="348" t="n"/>
      <c r="P23" s="348" t="n"/>
      <c r="Q23" s="348" t="n"/>
      <c r="R23" s="348" t="n"/>
      <c r="S23" s="348" t="n"/>
      <c r="T23" s="348" t="n"/>
      <c r="U23" s="348" t="n"/>
    </row>
    <row r="24">
      <c r="A24" t="inlineStr">
        <is>
          <t>09:10-10:40</t>
        </is>
      </c>
      <c r="B24" s="467" t="n"/>
      <c r="C24" s="467" t="n"/>
      <c r="D24" s="1150" t="n"/>
      <c r="E24" s="72" t="n"/>
      <c r="F24" s="126" t="n"/>
      <c r="G24" s="126" t="n"/>
      <c r="H24" s="348" t="n"/>
      <c r="I24" s="348" t="n"/>
      <c r="J24" s="348" t="n"/>
      <c r="K24" s="348" t="n"/>
      <c r="L24" s="348" t="n"/>
      <c r="M24" s="348" t="n"/>
      <c r="N24" s="348" t="n"/>
      <c r="O24" s="348" t="n"/>
      <c r="P24" s="348" t="n"/>
      <c r="Q24" s="348" t="n"/>
      <c r="R24" s="348" t="n"/>
      <c r="S24" s="348" t="n"/>
      <c r="T24" s="348" t="n"/>
      <c r="U24" s="348" t="n"/>
    </row>
    <row r="25">
      <c r="A25" t="inlineStr">
        <is>
          <t>09:10-10:40</t>
        </is>
      </c>
      <c r="B25" s="1157" t="n"/>
      <c r="C25" s="1157" t="n"/>
      <c r="D25" s="215" t="n"/>
      <c r="E25" s="1157" t="n"/>
      <c r="F25" s="1170" t="n"/>
      <c r="G25" s="126" t="n"/>
      <c r="H25" s="348" t="n"/>
      <c r="I25" s="348" t="n"/>
      <c r="J25" s="348" t="n"/>
      <c r="K25" s="348" t="n"/>
      <c r="L25" s="348" t="n"/>
      <c r="M25" s="348" t="n"/>
      <c r="N25" s="348" t="n"/>
      <c r="O25" s="348" t="n"/>
      <c r="P25" s="348" t="n"/>
      <c r="Q25" s="348" t="n"/>
      <c r="R25" s="348" t="n"/>
      <c r="S25" s="348" t="n"/>
      <c r="T25" s="348" t="n"/>
      <c r="U25" s="348" t="n"/>
    </row>
    <row r="26">
      <c r="A26" s="921" t="inlineStr">
        <is>
          <t>10:50-12:20</t>
        </is>
      </c>
      <c r="B26" s="554" t="n"/>
      <c r="C26" s="1107" t="n"/>
      <c r="D26" s="257" t="inlineStr">
        <is>
          <t>Fundamentals of Information Security (lec)</t>
        </is>
      </c>
      <c r="E26" s="554" t="n"/>
      <c r="F26" s="554" t="n"/>
      <c r="G26" s="258" t="inlineStr">
        <is>
          <t>Sensors &amp; Sensing (lab)</t>
        </is>
      </c>
      <c r="H26" s="348" t="n"/>
      <c r="I26" s="348" t="n"/>
      <c r="J26" s="348" t="n"/>
      <c r="K26" s="348" t="n"/>
      <c r="L26" s="348" t="n"/>
      <c r="M26" s="348" t="n"/>
      <c r="N26" s="348" t="n"/>
      <c r="O26" s="348" t="n"/>
      <c r="P26" s="348" t="n"/>
      <c r="Q26" s="348" t="n"/>
      <c r="R26" s="348" t="n"/>
      <c r="S26" s="348" t="n"/>
      <c r="T26" s="348" t="n"/>
      <c r="U26" s="348" t="n"/>
    </row>
    <row r="27">
      <c r="A27" t="inlineStr">
        <is>
          <t>10:50-12:20</t>
        </is>
      </c>
      <c r="B27" s="72" t="n"/>
      <c r="C27" s="126" t="n"/>
      <c r="D27" s="263" t="inlineStr">
        <is>
          <t xml:space="preserve">Shynnazar Seytnazarov </t>
        </is>
      </c>
      <c r="E27" s="72" t="n"/>
      <c r="F27" s="72" t="n"/>
      <c r="G27" s="264" t="inlineStr">
        <is>
          <t>Ruslan Damindarov</t>
        </is>
      </c>
      <c r="H27" s="348" t="n"/>
      <c r="I27" s="348" t="n"/>
      <c r="J27" s="348" t="n"/>
      <c r="K27" s="348" t="n"/>
      <c r="L27" s="348" t="n"/>
      <c r="M27" s="348" t="n"/>
      <c r="N27" s="348" t="n"/>
      <c r="O27" s="348" t="n"/>
      <c r="P27" s="348" t="n"/>
      <c r="Q27" s="348" t="n"/>
      <c r="R27" s="348" t="n"/>
      <c r="S27" s="348" t="n"/>
      <c r="T27" s="348" t="n"/>
      <c r="U27" s="348" t="n"/>
    </row>
    <row r="28">
      <c r="A28" t="inlineStr">
        <is>
          <t>10:50-12:20</t>
        </is>
      </c>
      <c r="B28" s="1157" t="n"/>
      <c r="C28" s="1170" t="n"/>
      <c r="D28" s="270" t="n">
        <v>312</v>
      </c>
      <c r="E28" s="1157" t="n"/>
      <c r="F28" s="1157" t="n"/>
      <c r="G28" s="271" t="inlineStr">
        <is>
          <t>305 (ROOM 317 0N 14/03)</t>
        </is>
      </c>
      <c r="H28" s="348" t="n"/>
      <c r="I28" s="348" t="n"/>
      <c r="J28" s="348" t="n"/>
      <c r="K28" s="348" t="n"/>
      <c r="L28" s="348" t="n"/>
      <c r="M28" s="348" t="n"/>
      <c r="N28" s="348" t="n"/>
      <c r="O28" s="348" t="n"/>
      <c r="P28" s="348" t="n"/>
      <c r="Q28" s="348" t="n"/>
      <c r="R28" s="348" t="n"/>
      <c r="S28" s="348" t="n"/>
      <c r="T28" s="348" t="n"/>
      <c r="U28" s="348" t="n"/>
    </row>
    <row r="29">
      <c r="A29" s="761" t="inlineStr">
        <is>
          <t>12:50-14:20</t>
        </is>
      </c>
      <c r="B29" s="1093" t="n"/>
      <c r="C29" s="554" t="n"/>
      <c r="D29" s="277" t="inlineStr">
        <is>
          <t>Fundamentals of Information Security (lab)</t>
        </is>
      </c>
      <c r="E29" s="554" t="n"/>
      <c r="F29" s="564" t="inlineStr">
        <is>
          <t>Information Retrieval (lab)</t>
        </is>
      </c>
      <c r="G29" s="278" t="inlineStr">
        <is>
          <t>Sensors &amp; Sensing (lab)</t>
        </is>
      </c>
      <c r="H29" s="348" t="n"/>
      <c r="I29" s="348" t="n"/>
      <c r="J29" s="348" t="n"/>
      <c r="K29" s="348" t="n"/>
      <c r="L29" s="348" t="n"/>
      <c r="M29" s="348" t="n"/>
      <c r="N29" s="348" t="n"/>
      <c r="O29" s="348" t="n"/>
      <c r="P29" s="348" t="n"/>
      <c r="Q29" s="348" t="n"/>
      <c r="R29" s="348" t="n"/>
      <c r="S29" s="348" t="n"/>
      <c r="T29" s="348" t="n"/>
      <c r="U29" s="348" t="n"/>
    </row>
    <row r="30" ht="70.5" customHeight="1" s="1315">
      <c r="A30" t="inlineStr">
        <is>
          <t>12:50-14:20</t>
        </is>
      </c>
      <c r="C30" s="72" t="n"/>
      <c r="D30" s="285" t="inlineStr">
        <is>
          <t>John Adewale Olatunde</t>
        </is>
      </c>
      <c r="E30" s="72" t="n"/>
      <c r="F30" s="783" t="inlineStr">
        <is>
          <t>Awais Ch Muhammad</t>
        </is>
      </c>
      <c r="G30" s="264" t="inlineStr">
        <is>
          <t>Ruslan Damindarov</t>
        </is>
      </c>
      <c r="H30" s="348" t="n"/>
      <c r="I30" s="348" t="n"/>
      <c r="J30" s="348" t="n"/>
      <c r="K30" s="348" t="n"/>
      <c r="L30" s="348" t="n"/>
      <c r="M30" s="348" t="n"/>
      <c r="N30" s="348" t="n"/>
      <c r="O30" s="348" t="n"/>
      <c r="P30" s="348" t="n"/>
      <c r="Q30" s="348" t="n"/>
      <c r="R30" s="348" t="n"/>
      <c r="S30" s="348" t="n"/>
      <c r="T30" s="348" t="n"/>
      <c r="U30" s="348" t="n"/>
    </row>
    <row r="31" ht="24.75" customHeight="1" s="1315">
      <c r="A31" t="inlineStr">
        <is>
          <t>12:50-14:20</t>
        </is>
      </c>
      <c r="C31" s="1157" t="n"/>
      <c r="D31" s="270" t="n">
        <v>312</v>
      </c>
      <c r="E31" s="1157" t="n"/>
      <c r="F31" s="396" t="n">
        <v>316</v>
      </c>
      <c r="G31" s="271" t="inlineStr">
        <is>
          <t>305 (ROOM 317 0N 14/03)</t>
        </is>
      </c>
      <c r="H31" s="348" t="n"/>
      <c r="I31" s="348" t="n"/>
      <c r="J31" s="348" t="n"/>
      <c r="K31" s="348" t="n"/>
      <c r="L31" s="348" t="n"/>
      <c r="M31" s="348" t="n"/>
      <c r="N31" s="348" t="n"/>
      <c r="O31" s="348" t="n"/>
      <c r="P31" s="348" t="n"/>
      <c r="Q31" s="348" t="n"/>
      <c r="R31" s="348" t="n"/>
      <c r="S31" s="348" t="n"/>
      <c r="T31" s="348" t="n"/>
      <c r="U31" s="348" t="n"/>
    </row>
    <row r="32" ht="25.5" customHeight="1" s="1315">
      <c r="A32" s="761" t="inlineStr">
        <is>
          <t>14:30-16:00</t>
        </is>
      </c>
      <c r="B32" s="554" t="n"/>
      <c r="D32" s="295" t="n"/>
      <c r="E32" s="554" t="n"/>
      <c r="F32" s="554" t="n"/>
      <c r="G32" s="554" t="n"/>
      <c r="H32" s="348" t="n"/>
      <c r="I32" s="348" t="n"/>
      <c r="J32" s="348" t="n"/>
      <c r="K32" s="348" t="n"/>
      <c r="L32" s="348" t="n"/>
      <c r="M32" s="348" t="n"/>
      <c r="N32" s="348" t="n"/>
      <c r="O32" s="348" t="n"/>
      <c r="P32" s="348" t="n"/>
      <c r="Q32" s="348" t="n"/>
      <c r="R32" s="348" t="n"/>
      <c r="S32" s="348" t="n"/>
      <c r="T32" s="348" t="n"/>
      <c r="U32" s="348" t="n"/>
    </row>
    <row r="33" ht="25.5" customHeight="1" s="1315">
      <c r="A33" t="inlineStr">
        <is>
          <t>14:30-16:00</t>
        </is>
      </c>
      <c r="B33" s="467" t="n"/>
      <c r="D33" s="70" t="n"/>
      <c r="E33" s="303" t="n"/>
      <c r="F33" s="72" t="n"/>
      <c r="G33" s="72" t="n"/>
      <c r="H33" s="348" t="n"/>
      <c r="I33" s="348" t="n"/>
      <c r="J33" s="348" t="n"/>
      <c r="K33" s="348" t="n"/>
      <c r="L33" s="348" t="n"/>
      <c r="M33" s="348" t="n"/>
      <c r="N33" s="348" t="n"/>
      <c r="O33" s="348" t="n"/>
      <c r="P33" s="348" t="n"/>
      <c r="Q33" s="348" t="n"/>
      <c r="R33" s="348" t="n"/>
      <c r="S33" s="348" t="n"/>
      <c r="T33" s="348" t="n"/>
      <c r="U33" s="348" t="n"/>
    </row>
    <row r="34" ht="34.5" customHeight="1" s="1315">
      <c r="A34" t="inlineStr">
        <is>
          <t>14:30-16:00</t>
        </is>
      </c>
      <c r="B34" s="412" t="n"/>
      <c r="D34" s="1094" t="n"/>
      <c r="E34" s="1157" t="n"/>
      <c r="F34" s="1157" t="n"/>
      <c r="G34" s="1157" t="n"/>
      <c r="H34" s="348" t="n"/>
      <c r="I34" s="348" t="n"/>
      <c r="J34" s="348" t="n"/>
      <c r="K34" s="348" t="n"/>
      <c r="L34" s="348" t="n"/>
      <c r="M34" s="348" t="n"/>
      <c r="N34" s="348" t="n"/>
      <c r="O34" s="348" t="n"/>
      <c r="P34" s="348" t="n"/>
      <c r="Q34" s="348" t="n"/>
      <c r="R34" s="348" t="n"/>
      <c r="S34" s="348" t="n"/>
      <c r="T34" s="348" t="n"/>
      <c r="U34" s="348" t="n"/>
    </row>
    <row r="35">
      <c r="A35" s="761" t="inlineStr">
        <is>
          <t>16:10-17:40</t>
        </is>
      </c>
      <c r="B35" s="554" t="n"/>
      <c r="D35" s="904" t="n"/>
      <c r="E35" s="761" t="n"/>
      <c r="F35" s="761" t="n"/>
      <c r="G35" s="554" t="n"/>
      <c r="H35" s="348" t="n"/>
      <c r="I35" s="348" t="n"/>
      <c r="J35" s="348" t="n"/>
      <c r="K35" s="348" t="n"/>
      <c r="L35" s="348" t="n"/>
      <c r="M35" s="348" t="n"/>
      <c r="N35" s="348" t="n"/>
      <c r="O35" s="348" t="n"/>
      <c r="P35" s="348" t="n"/>
      <c r="Q35" s="348" t="n"/>
      <c r="R35" s="348" t="n"/>
      <c r="S35" s="348" t="n"/>
      <c r="T35" s="348" t="n"/>
      <c r="U35" s="348" t="n"/>
    </row>
    <row r="36">
      <c r="A36" t="inlineStr">
        <is>
          <t>16:10-17:40</t>
        </is>
      </c>
      <c r="B36" s="467" t="n"/>
      <c r="D36" s="648" t="n"/>
      <c r="G36" s="72" t="n"/>
      <c r="H36" s="348" t="n"/>
      <c r="I36" s="348" t="n"/>
      <c r="J36" s="348" t="n"/>
      <c r="K36" s="348" t="n"/>
      <c r="L36" s="348" t="n"/>
      <c r="M36" s="348" t="n"/>
      <c r="N36" s="348" t="n"/>
      <c r="O36" s="348" t="n"/>
      <c r="P36" s="348" t="n"/>
      <c r="Q36" s="348" t="n"/>
      <c r="R36" s="348" t="n"/>
      <c r="S36" s="348" t="n"/>
      <c r="T36" s="348" t="n"/>
      <c r="U36" s="348" t="n"/>
    </row>
    <row r="37">
      <c r="A37" t="inlineStr">
        <is>
          <t>16:10-17:40</t>
        </is>
      </c>
      <c r="B37" s="412" t="n"/>
      <c r="D37" s="333" t="n"/>
      <c r="G37" s="1157" t="n"/>
      <c r="H37" s="348" t="n"/>
      <c r="I37" s="348" t="n"/>
      <c r="J37" s="348" t="n"/>
      <c r="K37" s="348" t="n"/>
      <c r="L37" s="348" t="n"/>
      <c r="M37" s="348" t="n"/>
      <c r="N37" s="348" t="n"/>
      <c r="O37" s="348" t="n"/>
      <c r="P37" s="348" t="n"/>
      <c r="Q37" s="348" t="n"/>
      <c r="R37" s="348" t="n"/>
      <c r="S37" s="348" t="n"/>
      <c r="T37" s="348" t="n"/>
      <c r="U37" s="348" t="n"/>
    </row>
    <row r="38">
      <c r="A38" s="761" t="inlineStr">
        <is>
          <t>17:50-19:20</t>
        </is>
      </c>
      <c r="B38" s="328" t="n"/>
      <c r="C38" s="761" t="n"/>
      <c r="D38" s="761" t="n"/>
      <c r="E38" s="761" t="n"/>
      <c r="F38" s="761" t="n"/>
      <c r="G38" s="1093" t="n"/>
      <c r="H38" s="348" t="n"/>
      <c r="I38" s="348" t="n"/>
      <c r="J38" s="348" t="n"/>
      <c r="K38" s="348" t="n"/>
      <c r="L38" s="348" t="n"/>
      <c r="M38" s="348" t="n"/>
      <c r="N38" s="348" t="n"/>
      <c r="O38" s="348" t="n"/>
      <c r="P38" s="348" t="n"/>
      <c r="Q38" s="348" t="n"/>
      <c r="R38" s="348" t="n"/>
      <c r="S38" s="348" t="n"/>
      <c r="T38" s="348" t="n"/>
      <c r="U38" s="348" t="n"/>
    </row>
    <row r="39">
      <c r="A39" t="inlineStr">
        <is>
          <t>17:50-19:20</t>
        </is>
      </c>
      <c r="H39" s="348" t="n"/>
      <c r="I39" s="348" t="n"/>
      <c r="J39" s="348" t="n"/>
      <c r="K39" s="348" t="n"/>
      <c r="L39" s="348" t="n"/>
      <c r="M39" s="348" t="n"/>
      <c r="N39" s="348" t="n"/>
      <c r="O39" s="348" t="n"/>
      <c r="P39" s="348" t="n"/>
      <c r="Q39" s="348" t="n"/>
      <c r="R39" s="348" t="n"/>
      <c r="S39" s="348" t="n"/>
      <c r="T39" s="348" t="n"/>
      <c r="U39" s="348" t="n"/>
    </row>
    <row r="40">
      <c r="A40" t="inlineStr">
        <is>
          <t>17:50-19:20</t>
        </is>
      </c>
      <c r="H40" s="348" t="n"/>
      <c r="I40" s="348" t="n"/>
      <c r="J40" s="348" t="n"/>
      <c r="K40" s="348" t="n"/>
      <c r="L40" s="348" t="n"/>
      <c r="M40" s="348" t="n"/>
      <c r="N40" s="348" t="n"/>
      <c r="O40" s="348" t="n"/>
      <c r="P40" s="348" t="n"/>
      <c r="Q40" s="348" t="n"/>
      <c r="R40" s="348" t="n"/>
      <c r="S40" s="348" t="n"/>
      <c r="T40" s="348" t="n"/>
      <c r="U40" s="348" t="n"/>
    </row>
    <row r="41">
      <c r="A41" s="972" t="inlineStr">
        <is>
          <t>WEDNESDAY</t>
        </is>
      </c>
      <c r="B41" s="886" t="n"/>
      <c r="C41" s="227" t="n"/>
      <c r="D41" s="227" t="n"/>
      <c r="E41" s="227" t="n"/>
      <c r="F41" s="227" t="n"/>
      <c r="G41" s="794" t="n"/>
      <c r="H41" s="348" t="n"/>
      <c r="I41" s="348" t="n"/>
      <c r="J41" s="348" t="n"/>
      <c r="K41" s="348" t="n"/>
      <c r="L41" s="348" t="n"/>
      <c r="M41" s="348" t="n"/>
      <c r="N41" s="348" t="n"/>
      <c r="O41" s="348" t="n"/>
      <c r="P41" s="348" t="n"/>
      <c r="Q41" s="348" t="n"/>
      <c r="R41" s="348" t="n"/>
      <c r="S41" s="348" t="n"/>
      <c r="T41" s="348" t="n"/>
      <c r="U41" s="348" t="n"/>
    </row>
    <row r="42">
      <c r="A42" s="1406" t="inlineStr">
        <is>
          <t>09:10-10:40</t>
        </is>
      </c>
      <c r="B42" s="750" t="inlineStr">
        <is>
          <t>Elective courses on Physical Education</t>
        </is>
      </c>
      <c r="C42" t="inlineStr">
        <is>
          <t>Elective courses on Physical Education</t>
        </is>
      </c>
      <c r="D42" t="inlineStr">
        <is>
          <t>Elective courses on Physical Education</t>
        </is>
      </c>
      <c r="E42" t="inlineStr">
        <is>
          <t>Elective courses on Physical Education</t>
        </is>
      </c>
      <c r="F42" t="inlineStr">
        <is>
          <t>Elective courses on Physical Education</t>
        </is>
      </c>
      <c r="G42" t="inlineStr">
        <is>
          <t>Elective courses on Physical Education</t>
        </is>
      </c>
      <c r="H42" s="368" t="n"/>
      <c r="I42" s="368" t="n"/>
      <c r="J42" s="368" t="n"/>
      <c r="K42" s="368" t="n"/>
      <c r="L42" s="368" t="n"/>
      <c r="M42" s="368" t="n"/>
      <c r="N42" s="368" t="n"/>
      <c r="O42" s="368" t="n"/>
      <c r="P42" s="368" t="n"/>
      <c r="Q42" s="368" t="n"/>
      <c r="R42" s="368" t="n"/>
      <c r="S42" s="368" t="n"/>
      <c r="T42" s="368" t="n"/>
      <c r="U42" s="368" t="n"/>
    </row>
    <row r="43">
      <c r="A43" t="inlineStr">
        <is>
          <t>09:10-10:40</t>
        </is>
      </c>
      <c r="B43" t="inlineStr">
        <is>
          <t>Elective courses on Physical Education</t>
        </is>
      </c>
      <c r="C43" t="inlineStr">
        <is>
          <t>Elective courses on Physical Education</t>
        </is>
      </c>
      <c r="D43" t="inlineStr">
        <is>
          <t>Elective courses on Physical Education</t>
        </is>
      </c>
      <c r="E43" t="inlineStr">
        <is>
          <t>Elective courses on Physical Education</t>
        </is>
      </c>
      <c r="F43" t="inlineStr">
        <is>
          <t>Elective courses on Physical Education</t>
        </is>
      </c>
      <c r="G43" t="inlineStr">
        <is>
          <t>Elective courses on Physical Education</t>
        </is>
      </c>
      <c r="H43" s="348" t="n"/>
      <c r="I43" s="348" t="n"/>
      <c r="J43" s="348" t="n"/>
      <c r="K43" s="348" t="n"/>
      <c r="L43" s="348" t="n"/>
      <c r="M43" s="348" t="n"/>
      <c r="N43" s="348" t="n"/>
      <c r="O43" s="348" t="n"/>
      <c r="P43" s="348" t="n"/>
      <c r="Q43" s="348" t="n"/>
      <c r="R43" s="348" t="n"/>
      <c r="S43" s="348" t="n"/>
      <c r="T43" s="348" t="n"/>
      <c r="U43" s="348" t="n"/>
    </row>
    <row r="44" ht="15.75" customHeight="1" s="1315">
      <c r="A44" t="inlineStr">
        <is>
          <t>09:10-10:40</t>
        </is>
      </c>
      <c r="B44" t="inlineStr">
        <is>
          <t>Elective courses on Physical Education</t>
        </is>
      </c>
      <c r="C44" t="inlineStr">
        <is>
          <t>Elective courses on Physical Education</t>
        </is>
      </c>
      <c r="D44" t="inlineStr">
        <is>
          <t>Elective courses on Physical Education</t>
        </is>
      </c>
      <c r="E44" t="inlineStr">
        <is>
          <t>Elective courses on Physical Education</t>
        </is>
      </c>
      <c r="F44" t="inlineStr">
        <is>
          <t>Elective courses on Physical Education</t>
        </is>
      </c>
      <c r="G44" t="inlineStr">
        <is>
          <t>Elective courses on Physical Education</t>
        </is>
      </c>
      <c r="H44" s="348" t="n"/>
      <c r="I44" s="348" t="n"/>
      <c r="J44" s="348" t="n"/>
      <c r="K44" s="348" t="n"/>
      <c r="L44" s="348" t="n"/>
      <c r="M44" s="348" t="n"/>
      <c r="N44" s="348" t="n"/>
      <c r="O44" s="348" t="n"/>
      <c r="P44" s="348" t="n"/>
      <c r="Q44" s="348" t="n"/>
      <c r="R44" s="348" t="n"/>
      <c r="S44" s="348" t="n"/>
      <c r="T44" s="348" t="n"/>
      <c r="U44" s="348" t="n"/>
    </row>
    <row r="45">
      <c r="A45" s="1406" t="inlineStr">
        <is>
          <t>10:50-12:20</t>
        </is>
      </c>
      <c r="B45" s="1358" t="inlineStr">
        <is>
          <t>Compiler Construction (lec)</t>
        </is>
      </c>
      <c r="C45" t="inlineStr">
        <is>
          <t>Compiler Construction (lec)</t>
        </is>
      </c>
      <c r="D45" t="inlineStr">
        <is>
          <t>Compiler Construction (lec)</t>
        </is>
      </c>
      <c r="E45" s="554" t="n"/>
      <c r="F45" s="487" t="inlineStr">
        <is>
          <t>Data Mining (lab)</t>
        </is>
      </c>
      <c r="G45" s="554" t="n"/>
      <c r="H45" s="368" t="n"/>
      <c r="I45" s="368" t="n"/>
      <c r="J45" s="368" t="n"/>
      <c r="K45" s="368" t="n"/>
      <c r="L45" s="368" t="n"/>
      <c r="M45" s="368" t="n"/>
      <c r="N45" s="368" t="n"/>
      <c r="O45" s="368" t="n"/>
      <c r="P45" s="368" t="n"/>
      <c r="Q45" s="368" t="n"/>
      <c r="R45" s="368" t="n"/>
      <c r="S45" s="368" t="n"/>
      <c r="T45" s="368" t="n"/>
      <c r="U45" s="368" t="n"/>
    </row>
    <row r="46">
      <c r="A46" t="inlineStr">
        <is>
          <t>10:50-12:20</t>
        </is>
      </c>
      <c r="B46" s="1325" t="inlineStr">
        <is>
          <t>Evgeni Zouev</t>
        </is>
      </c>
      <c r="C46" t="inlineStr">
        <is>
          <t>Evgeni Zouev</t>
        </is>
      </c>
      <c r="D46" t="inlineStr">
        <is>
          <t>Evgeni Zouev</t>
        </is>
      </c>
      <c r="E46" s="467" t="n"/>
      <c r="F46" s="357" t="inlineStr">
        <is>
          <t>Alaa Aldin Hajjar</t>
        </is>
      </c>
      <c r="G46" s="72" t="n"/>
      <c r="H46" s="348" t="n"/>
      <c r="I46" s="348" t="n"/>
      <c r="J46" s="348" t="n"/>
      <c r="K46" s="348" t="n"/>
      <c r="L46" s="348" t="n"/>
      <c r="M46" s="348" t="n"/>
      <c r="N46" s="348" t="n"/>
      <c r="O46" s="348" t="n"/>
      <c r="P46" s="348" t="n"/>
      <c r="Q46" s="348" t="n"/>
      <c r="R46" s="348" t="n"/>
      <c r="S46" s="348" t="n"/>
      <c r="T46" s="348" t="n"/>
      <c r="U46" s="348" t="n"/>
    </row>
    <row r="47" ht="15.75" customHeight="1" s="1315">
      <c r="A47" t="inlineStr">
        <is>
          <t>10:50-12:20</t>
        </is>
      </c>
      <c r="B47" s="372" t="n">
        <v>106</v>
      </c>
      <c r="C47" t="n">
        <v>106</v>
      </c>
      <c r="D47" t="n">
        <v>106</v>
      </c>
      <c r="E47" s="1157" t="n"/>
      <c r="F47" s="361" t="n">
        <v>303</v>
      </c>
      <c r="G47" s="1157" t="n"/>
      <c r="H47" s="348" t="n"/>
      <c r="I47" s="348" t="n"/>
      <c r="J47" s="348" t="n"/>
      <c r="K47" s="348" t="n"/>
      <c r="L47" s="348" t="n"/>
      <c r="M47" s="348" t="n"/>
      <c r="N47" s="348" t="n"/>
      <c r="O47" s="348" t="n"/>
      <c r="P47" s="348" t="n"/>
      <c r="Q47" s="348" t="n"/>
      <c r="R47" s="348" t="n"/>
      <c r="S47" s="348" t="n"/>
      <c r="T47" s="348" t="n"/>
      <c r="U47" s="348" t="n"/>
    </row>
    <row r="48">
      <c r="A48" s="761" t="inlineStr">
        <is>
          <t>12:50-14:20</t>
        </is>
      </c>
      <c r="B48" s="366" t="inlineStr">
        <is>
          <t>Compiler Construction(lab)</t>
        </is>
      </c>
      <c r="C48" s="162" t="n"/>
      <c r="D48" s="366" t="inlineStr">
        <is>
          <t>Compiler Construction(lab)</t>
        </is>
      </c>
      <c r="E48" s="127" t="n"/>
      <c r="F48" s="163" t="n"/>
      <c r="G48" s="554" t="n"/>
      <c r="H48" s="368" t="n"/>
      <c r="I48" s="368" t="n"/>
      <c r="J48" s="368" t="n"/>
      <c r="K48" s="368" t="n"/>
      <c r="L48" s="368" t="n"/>
      <c r="M48" s="368" t="n"/>
      <c r="N48" s="368" t="n"/>
      <c r="O48" s="368" t="n"/>
      <c r="P48" s="368" t="n"/>
      <c r="Q48" s="368" t="n"/>
      <c r="R48" s="368" t="n"/>
      <c r="S48" s="368" t="n"/>
      <c r="T48" s="368" t="n"/>
      <c r="U48" s="368" t="n"/>
    </row>
    <row r="49">
      <c r="A49" t="inlineStr">
        <is>
          <t>12:50-14:20</t>
        </is>
      </c>
      <c r="B49" s="102" t="inlineStr">
        <is>
          <t>Alexey Stepanov</t>
        </is>
      </c>
      <c r="C49" s="139" t="n"/>
      <c r="D49" s="102" t="inlineStr">
        <is>
          <t>Mikhail Kuskov</t>
        </is>
      </c>
      <c r="E49" s="72" t="n"/>
      <c r="F49" s="171" t="n"/>
      <c r="G49" s="72" t="n"/>
      <c r="H49" s="348" t="n"/>
      <c r="I49" s="348" t="n"/>
      <c r="J49" s="348" t="n"/>
      <c r="K49" s="348" t="n"/>
      <c r="L49" s="348" t="n"/>
      <c r="M49" s="348" t="n"/>
      <c r="N49" s="348" t="n"/>
      <c r="O49" s="348" t="n"/>
      <c r="P49" s="348" t="n"/>
      <c r="Q49" s="348" t="n"/>
      <c r="R49" s="348" t="n"/>
      <c r="S49" s="348" t="n"/>
      <c r="T49" s="348" t="n"/>
      <c r="U49" s="348" t="n"/>
    </row>
    <row r="50">
      <c r="A50" t="inlineStr">
        <is>
          <t>12:50-14:20</t>
        </is>
      </c>
      <c r="B50" s="372" t="n">
        <v>313</v>
      </c>
      <c r="C50" s="512" t="n"/>
      <c r="D50" s="372" t="n">
        <v>303</v>
      </c>
      <c r="E50" s="756" t="n"/>
      <c r="F50" s="1167" t="n"/>
      <c r="G50" s="1157" t="n"/>
      <c r="H50" s="348" t="n"/>
      <c r="I50" s="348" t="n"/>
      <c r="J50" s="348" t="n"/>
      <c r="K50" s="348" t="n"/>
      <c r="L50" s="348" t="n"/>
      <c r="M50" s="348" t="n"/>
      <c r="N50" s="348" t="n"/>
      <c r="O50" s="348" t="n"/>
      <c r="P50" s="348" t="n"/>
      <c r="Q50" s="348" t="n"/>
      <c r="R50" s="348" t="n"/>
      <c r="S50" s="348" t="n"/>
      <c r="T50" s="348" t="n"/>
      <c r="U50" s="348" t="n"/>
    </row>
    <row r="51">
      <c r="A51" s="921" t="inlineStr">
        <is>
          <t>14:30-16:00</t>
        </is>
      </c>
      <c r="B51" s="378" t="n"/>
      <c r="C51" s="366" t="inlineStr">
        <is>
          <t>Compiler Construction(lab)</t>
        </is>
      </c>
      <c r="D51" s="72" t="n"/>
      <c r="E51" s="784" t="inlineStr">
        <is>
          <t>Natural Language Processing (lec)</t>
        </is>
      </c>
      <c r="F51" s="380" t="n"/>
      <c r="G51" s="554" t="n"/>
      <c r="H51" s="368" t="n"/>
      <c r="I51" s="368" t="n"/>
      <c r="J51" s="368" t="n"/>
      <c r="K51" s="368" t="n"/>
      <c r="L51" s="368" t="n"/>
      <c r="M51" s="368" t="n"/>
      <c r="N51" s="368" t="n"/>
      <c r="O51" s="368" t="n"/>
      <c r="P51" s="368" t="n"/>
      <c r="Q51" s="368" t="n"/>
      <c r="R51" s="368" t="n"/>
      <c r="S51" s="368" t="n"/>
      <c r="T51" s="368" t="n"/>
      <c r="U51" s="368" t="n"/>
    </row>
    <row r="52">
      <c r="A52" t="inlineStr">
        <is>
          <t>14:30-16:00</t>
        </is>
      </c>
      <c r="B52" s="608" t="n"/>
      <c r="C52" s="102" t="inlineStr">
        <is>
          <t>Alexey Stepanov</t>
        </is>
      </c>
      <c r="D52" s="72" t="n"/>
      <c r="E52" s="599" t="inlineStr">
        <is>
          <t>Vladimir Ivanov</t>
        </is>
      </c>
      <c r="F52" s="470" t="n"/>
      <c r="G52" s="72" t="n"/>
      <c r="H52" s="348" t="n"/>
      <c r="I52" s="348" t="n"/>
      <c r="J52" s="348" t="n"/>
      <c r="K52" s="348" t="n"/>
      <c r="L52" s="348" t="n"/>
      <c r="M52" s="348" t="n"/>
      <c r="N52" s="348" t="n"/>
      <c r="O52" s="348" t="n"/>
      <c r="P52" s="348" t="n"/>
      <c r="Q52" s="348" t="n"/>
      <c r="R52" s="348" t="n"/>
      <c r="S52" s="348" t="n"/>
      <c r="T52" s="348" t="n"/>
      <c r="U52" s="348" t="n"/>
    </row>
    <row r="53">
      <c r="A53" t="inlineStr">
        <is>
          <t>14:30-16:00</t>
        </is>
      </c>
      <c r="B53" s="1167" t="n"/>
      <c r="C53" s="372" t="n">
        <v>313</v>
      </c>
      <c r="D53" s="1157" t="n"/>
      <c r="E53" s="601" t="n">
        <v>300</v>
      </c>
      <c r="F53" s="1157" t="n"/>
      <c r="G53" s="1157" t="n"/>
      <c r="H53" s="348" t="n"/>
      <c r="I53" s="348" t="n"/>
      <c r="J53" s="348" t="n"/>
      <c r="K53" s="348" t="n"/>
      <c r="L53" s="348" t="n"/>
      <c r="M53" s="348" t="n"/>
      <c r="N53" s="348" t="n"/>
      <c r="O53" s="348" t="n"/>
      <c r="P53" s="348" t="n"/>
      <c r="Q53" s="348" t="n"/>
      <c r="R53" s="348" t="n"/>
      <c r="S53" s="348" t="n"/>
      <c r="T53" s="348" t="n"/>
      <c r="U53" s="348" t="n"/>
    </row>
    <row r="54">
      <c r="A54" s="761" t="inlineStr">
        <is>
          <t>16:10-17:40</t>
        </is>
      </c>
      <c r="B54" s="554" t="n"/>
      <c r="D54" s="161" t="n"/>
      <c r="E54" s="785" t="inlineStr">
        <is>
          <t>Natural Language Processing (lab)</t>
        </is>
      </c>
      <c r="F54" s="403" t="n"/>
      <c r="G54" s="554" t="n"/>
      <c r="H54" s="348" t="n"/>
      <c r="I54" s="348" t="n"/>
      <c r="J54" s="348" t="n"/>
      <c r="K54" s="348" t="n"/>
      <c r="L54" s="348" t="n"/>
      <c r="M54" s="348" t="n"/>
      <c r="N54" s="348" t="n"/>
      <c r="O54" s="348" t="n"/>
      <c r="P54" s="348" t="n"/>
      <c r="Q54" s="348" t="n"/>
      <c r="R54" s="348" t="n"/>
      <c r="S54" s="348" t="n"/>
      <c r="T54" s="348" t="n"/>
      <c r="U54" s="348" t="n"/>
    </row>
    <row r="55">
      <c r="A55" t="inlineStr">
        <is>
          <t>16:10-17:40</t>
        </is>
      </c>
      <c r="B55" s="467" t="n"/>
      <c r="D55" s="72" t="n"/>
      <c r="E55" s="599" t="inlineStr">
        <is>
          <t>Aidar Valeev</t>
        </is>
      </c>
      <c r="F55" s="72" t="n"/>
      <c r="G55" s="72" t="n"/>
      <c r="H55" s="348" t="n"/>
      <c r="I55" s="348" t="n"/>
      <c r="J55" s="348" t="n"/>
      <c r="K55" s="348" t="n"/>
      <c r="L55" s="348" t="n"/>
      <c r="M55" s="348" t="n"/>
      <c r="N55" s="348" t="n"/>
      <c r="O55" s="348" t="n"/>
      <c r="P55" s="348" t="n"/>
      <c r="Q55" s="348" t="n"/>
      <c r="R55" s="348" t="n"/>
      <c r="S55" s="348" t="n"/>
      <c r="T55" s="348" t="n"/>
      <c r="U55" s="348" t="n"/>
    </row>
    <row r="56">
      <c r="A56" t="inlineStr">
        <is>
          <t>16:10-17:40</t>
        </is>
      </c>
      <c r="B56" s="412" t="n"/>
      <c r="D56" s="756" t="n"/>
      <c r="E56" s="601" t="n">
        <v>300</v>
      </c>
      <c r="F56" s="756" t="n"/>
      <c r="G56" s="1157" t="n"/>
      <c r="H56" s="348" t="n"/>
      <c r="I56" s="348" t="n"/>
      <c r="J56" s="348" t="n"/>
      <c r="K56" s="348" t="n"/>
      <c r="L56" s="348" t="n"/>
      <c r="M56" s="348" t="n"/>
      <c r="N56" s="348" t="n"/>
      <c r="O56" s="348" t="n"/>
      <c r="P56" s="348" t="n"/>
      <c r="Q56" s="348" t="n"/>
      <c r="R56" s="348" t="n"/>
      <c r="S56" s="348" t="n"/>
      <c r="T56" s="348" t="n"/>
      <c r="U56" s="348" t="n"/>
    </row>
    <row r="57">
      <c r="A57" s="761" t="inlineStr">
        <is>
          <t>17:50-19:20</t>
        </is>
      </c>
      <c r="B57" s="554" t="n"/>
      <c r="D57" s="500" t="n"/>
      <c r="E57" s="500" t="n"/>
      <c r="F57" s="500" t="n"/>
      <c r="G57" s="500" t="n"/>
      <c r="H57" s="348" t="n"/>
      <c r="I57" s="348" t="n"/>
      <c r="J57" s="348" t="n"/>
      <c r="K57" s="348" t="n"/>
      <c r="L57" s="348" t="n"/>
      <c r="M57" s="348" t="n"/>
      <c r="N57" s="348" t="n"/>
      <c r="O57" s="348" t="n"/>
      <c r="P57" s="348" t="n"/>
      <c r="Q57" s="348" t="n"/>
      <c r="R57" s="348" t="n"/>
      <c r="S57" s="348" t="n"/>
      <c r="T57" s="348" t="n"/>
      <c r="U57" s="348" t="n"/>
    </row>
    <row r="58">
      <c r="A58" t="inlineStr">
        <is>
          <t>17:50-19:20</t>
        </is>
      </c>
      <c r="B58" s="467" t="n"/>
      <c r="D58" s="467" t="n"/>
      <c r="E58" s="467" t="n"/>
      <c r="F58" s="467" t="n"/>
      <c r="G58" s="467" t="n"/>
      <c r="H58" s="348" t="n"/>
      <c r="I58" s="348" t="n"/>
      <c r="J58" s="348" t="n"/>
      <c r="K58" s="348" t="n"/>
      <c r="L58" s="348" t="n"/>
      <c r="M58" s="348" t="n"/>
      <c r="N58" s="348" t="n"/>
      <c r="O58" s="348" t="n"/>
      <c r="P58" s="348" t="n"/>
      <c r="Q58" s="348" t="n"/>
      <c r="R58" s="348" t="n"/>
      <c r="S58" s="348" t="n"/>
      <c r="T58" s="348" t="n"/>
      <c r="U58" s="348" t="n"/>
    </row>
    <row r="59">
      <c r="A59" t="inlineStr">
        <is>
          <t>17:50-19:20</t>
        </is>
      </c>
      <c r="B59" s="412" t="n"/>
      <c r="D59" s="1157" t="n"/>
      <c r="E59" s="1157" t="n"/>
      <c r="F59" s="1157" t="n"/>
      <c r="G59" s="1157" t="n"/>
      <c r="H59" s="348" t="n"/>
      <c r="I59" s="348" t="n"/>
      <c r="J59" s="348" t="n"/>
      <c r="K59" s="348" t="n"/>
      <c r="L59" s="348" t="n"/>
      <c r="M59" s="348" t="n"/>
      <c r="N59" s="348" t="n"/>
      <c r="O59" s="348" t="n"/>
      <c r="P59" s="348" t="n"/>
      <c r="Q59" s="348" t="n"/>
      <c r="R59" s="348" t="n"/>
      <c r="S59" s="348" t="n"/>
      <c r="T59" s="348" t="n"/>
      <c r="U59" s="348" t="n"/>
    </row>
    <row r="60">
      <c r="A60" s="972" t="inlineStr">
        <is>
          <t>THURSDAY</t>
        </is>
      </c>
      <c r="B60" s="886" t="n"/>
      <c r="C60" s="227" t="n"/>
      <c r="D60" s="227" t="n"/>
      <c r="E60" s="227" t="n"/>
      <c r="F60" s="227" t="n"/>
      <c r="G60" s="227" t="n"/>
      <c r="H60" s="348" t="n"/>
      <c r="I60" s="348" t="n"/>
      <c r="J60" s="348" t="n"/>
      <c r="K60" s="348" t="n"/>
      <c r="L60" s="348" t="n"/>
      <c r="M60" s="348" t="n"/>
      <c r="N60" s="348" t="n"/>
      <c r="O60" s="348" t="n"/>
      <c r="P60" s="348" t="n"/>
      <c r="Q60" s="348" t="n"/>
      <c r="R60" s="348" t="n"/>
      <c r="S60" s="348" t="n"/>
      <c r="T60" s="348" t="n"/>
      <c r="U60" s="348" t="n"/>
    </row>
    <row r="61">
      <c r="A61" s="1406" t="inlineStr">
        <is>
          <t>09:10-10:40</t>
        </is>
      </c>
      <c r="B61" s="755" t="n"/>
      <c r="H61" s="348" t="n"/>
      <c r="I61" s="348" t="n"/>
      <c r="J61" s="348" t="n"/>
      <c r="K61" s="348" t="n"/>
      <c r="L61" s="348" t="n"/>
      <c r="M61" s="348" t="n"/>
      <c r="N61" s="348" t="n"/>
      <c r="O61" s="348" t="n"/>
      <c r="P61" s="348" t="n"/>
      <c r="Q61" s="348" t="n"/>
      <c r="R61" s="348" t="n"/>
      <c r="S61" s="348" t="n"/>
      <c r="T61" s="348" t="n"/>
      <c r="U61" s="348" t="n"/>
    </row>
    <row r="62" ht="16.5" customHeight="1" s="1315">
      <c r="A62" t="inlineStr">
        <is>
          <t>09:10-10:40</t>
        </is>
      </c>
      <c r="B62" s="432" t="inlineStr">
        <is>
          <t>Elective courses on Physical Education</t>
        </is>
      </c>
      <c r="C62" t="inlineStr">
        <is>
          <t>Elective courses on Physical Education</t>
        </is>
      </c>
      <c r="D62" t="inlineStr">
        <is>
          <t>Elective courses on Physical Education</t>
        </is>
      </c>
      <c r="E62" t="inlineStr">
        <is>
          <t>Elective courses on Physical Education</t>
        </is>
      </c>
      <c r="F62" t="inlineStr">
        <is>
          <t>Elective courses on Physical Education</t>
        </is>
      </c>
      <c r="G62" t="inlineStr">
        <is>
          <t>Elective courses on Physical Education</t>
        </is>
      </c>
      <c r="H62" s="348" t="n"/>
      <c r="I62" s="348" t="n"/>
      <c r="J62" s="348" t="n"/>
      <c r="K62" s="348" t="n"/>
      <c r="L62" s="348" t="n"/>
      <c r="M62" s="348" t="n"/>
      <c r="N62" s="348" t="n"/>
      <c r="O62" s="348" t="n"/>
      <c r="P62" s="348" t="n"/>
      <c r="Q62" s="348" t="n"/>
      <c r="R62" s="348" t="n"/>
      <c r="S62" s="348" t="n"/>
      <c r="T62" s="348" t="n"/>
      <c r="U62" s="348" t="n"/>
    </row>
    <row r="63">
      <c r="A63" t="inlineStr">
        <is>
          <t>09:10-10:40</t>
        </is>
      </c>
      <c r="B63" s="1032" t="n"/>
      <c r="H63" s="348" t="n"/>
      <c r="I63" s="348" t="n"/>
      <c r="J63" s="348" t="n"/>
      <c r="K63" s="348" t="n"/>
      <c r="L63" s="348" t="n"/>
      <c r="M63" s="348" t="n"/>
      <c r="N63" s="348" t="n"/>
      <c r="O63" s="348" t="n"/>
      <c r="P63" s="348" t="n"/>
      <c r="Q63" s="348" t="n"/>
      <c r="R63" s="348" t="n"/>
      <c r="S63" s="348" t="n"/>
      <c r="T63" s="348" t="n"/>
      <c r="U63" s="348" t="n"/>
    </row>
    <row r="64">
      <c r="A64" s="921" t="inlineStr">
        <is>
          <t>10:50-12:20</t>
        </is>
      </c>
      <c r="B64" s="554" t="n"/>
      <c r="D64" s="439" t="n"/>
      <c r="E64" s="163" t="n"/>
      <c r="F64" s="554" t="n"/>
      <c r="G64" s="675" t="inlineStr">
        <is>
          <t>Mechanics &amp; Machines (lec)</t>
        </is>
      </c>
      <c r="H64" s="348" t="n"/>
      <c r="I64" s="348" t="n"/>
      <c r="J64" s="348" t="n"/>
      <c r="K64" s="348" t="n"/>
      <c r="L64" s="348" t="n"/>
      <c r="M64" s="348" t="n"/>
      <c r="N64" s="348" t="n"/>
      <c r="O64" s="348" t="n"/>
      <c r="P64" s="348" t="n"/>
      <c r="Q64" s="348" t="n"/>
      <c r="R64" s="348" t="n"/>
      <c r="S64" s="348" t="n"/>
      <c r="T64" s="348" t="n"/>
      <c r="U64" s="348" t="n"/>
    </row>
    <row r="65">
      <c r="A65" t="inlineStr">
        <is>
          <t>10:50-12:20</t>
        </is>
      </c>
      <c r="B65" s="467" t="n"/>
      <c r="D65" s="470" t="n"/>
      <c r="E65" s="171" t="n"/>
      <c r="F65" s="447" t="n"/>
      <c r="G65" s="448" t="inlineStr">
        <is>
          <t>Oleg Bulichev</t>
        </is>
      </c>
      <c r="H65" s="348" t="n"/>
      <c r="I65" s="348" t="n"/>
      <c r="J65" s="348" t="n"/>
      <c r="K65" s="348" t="n"/>
      <c r="L65" s="348" t="n"/>
      <c r="M65" s="348" t="n"/>
      <c r="N65" s="348" t="n"/>
      <c r="O65" s="348" t="n"/>
      <c r="P65" s="348" t="n"/>
      <c r="Q65" s="348" t="n"/>
      <c r="R65" s="348" t="n"/>
      <c r="S65" s="348" t="n"/>
      <c r="T65" s="348" t="n"/>
      <c r="U65" s="348" t="n"/>
    </row>
    <row r="66">
      <c r="A66" t="inlineStr">
        <is>
          <t>10:50-12:20</t>
        </is>
      </c>
      <c r="B66" s="1157" t="n"/>
      <c r="D66" s="1157" t="n"/>
      <c r="E66" s="1167" t="n"/>
      <c r="F66" s="756" t="n"/>
      <c r="G66" s="688" t="inlineStr">
        <is>
          <t>305 (room 301 on 16/03)</t>
        </is>
      </c>
      <c r="H66" s="348" t="n"/>
      <c r="I66" s="348" t="n"/>
      <c r="J66" s="348" t="n"/>
      <c r="K66" s="348" t="n"/>
      <c r="L66" s="348" t="n"/>
      <c r="M66" s="348" t="n"/>
      <c r="N66" s="348" t="n"/>
      <c r="O66" s="348" t="n"/>
      <c r="P66" s="348" t="n"/>
      <c r="Q66" s="348" t="n"/>
      <c r="R66" s="348" t="n"/>
      <c r="S66" s="348" t="n"/>
      <c r="T66" s="348" t="n"/>
      <c r="U66" s="348" t="n"/>
    </row>
    <row r="67">
      <c r="A67" s="761" t="inlineStr">
        <is>
          <t>12:50-14:20</t>
        </is>
      </c>
      <c r="B67" s="460" t="inlineStr">
        <is>
          <t>Lean Software Development (lab)</t>
        </is>
      </c>
      <c r="C67" s="377" t="n"/>
      <c r="D67" s="257" t="inlineStr">
        <is>
          <t>Fundamentals of Information Security (lec)</t>
        </is>
      </c>
      <c r="E67" s="461" t="n"/>
      <c r="F67" s="554" t="n"/>
      <c r="G67" s="675" t="inlineStr">
        <is>
          <t>Mechanics &amp; Machines (lec)</t>
        </is>
      </c>
      <c r="H67" s="348" t="n"/>
      <c r="I67" s="348" t="n"/>
      <c r="J67" s="348" t="n"/>
      <c r="K67" s="348" t="n"/>
      <c r="L67" s="348" t="n"/>
      <c r="M67" s="348" t="n"/>
      <c r="N67" s="348" t="n"/>
      <c r="O67" s="348" t="n"/>
      <c r="P67" s="348" t="n"/>
      <c r="Q67" s="348" t="n"/>
      <c r="R67" s="348" t="n"/>
      <c r="S67" s="348" t="n"/>
      <c r="T67" s="348" t="n"/>
      <c r="U67" s="348" t="n"/>
    </row>
    <row r="68" ht="19.5" customHeight="1" s="1315">
      <c r="A68" t="inlineStr">
        <is>
          <t>12:50-14:20</t>
        </is>
      </c>
      <c r="B68" s="468" t="inlineStr">
        <is>
          <t>Artem Kruglov</t>
        </is>
      </c>
      <c r="C68" s="200" t="n"/>
      <c r="D68" s="263" t="inlineStr">
        <is>
          <t xml:space="preserve">Shynnazar Seytnazarov </t>
        </is>
      </c>
      <c r="E68" s="469" t="n"/>
      <c r="F68" s="447" t="n"/>
      <c r="G68" s="448" t="inlineStr">
        <is>
          <t>Oleg Bulichev</t>
        </is>
      </c>
      <c r="H68" s="348" t="n"/>
      <c r="I68" s="348" t="n"/>
      <c r="J68" s="348" t="n"/>
      <c r="K68" s="348" t="n"/>
      <c r="L68" s="348" t="n"/>
      <c r="M68" s="348" t="n"/>
      <c r="N68" s="348" t="n"/>
      <c r="O68" s="348" t="n"/>
      <c r="P68" s="348" t="n"/>
      <c r="Q68" s="348" t="n"/>
      <c r="R68" s="348" t="n"/>
      <c r="S68" s="348" t="n"/>
      <c r="T68" s="348" t="n"/>
      <c r="U68" s="348" t="n"/>
    </row>
    <row r="69">
      <c r="A69" t="inlineStr">
        <is>
          <t>12:50-14:20</t>
        </is>
      </c>
      <c r="B69" s="475" t="n">
        <v>300</v>
      </c>
      <c r="C69" s="476" t="n"/>
      <c r="D69" s="270" t="n">
        <v>312</v>
      </c>
      <c r="E69" s="150" t="n"/>
      <c r="F69" s="756" t="n"/>
      <c r="G69" s="688" t="inlineStr">
        <is>
          <t>305 (room 301 on 16/03)</t>
        </is>
      </c>
      <c r="H69" s="348" t="n"/>
      <c r="I69" s="348" t="n"/>
      <c r="J69" s="348" t="n"/>
      <c r="K69" s="348" t="n"/>
      <c r="L69" s="348" t="n"/>
      <c r="M69" s="348" t="n"/>
      <c r="N69" s="348" t="n"/>
      <c r="O69" s="348" t="n"/>
      <c r="P69" s="348" t="n"/>
      <c r="Q69" s="348" t="n"/>
      <c r="R69" s="348" t="n"/>
      <c r="S69" s="348" t="n"/>
      <c r="T69" s="348" t="n"/>
      <c r="U69" s="348" t="n"/>
    </row>
    <row r="70">
      <c r="A70" s="921" t="inlineStr">
        <is>
          <t>14:30-16:00</t>
        </is>
      </c>
      <c r="B70" s="163" t="n"/>
      <c r="C70" s="460" t="inlineStr">
        <is>
          <t>Lean Software Development (lab)</t>
        </is>
      </c>
      <c r="D70" s="277" t="inlineStr">
        <is>
          <t>Fundamentals of Information Security (lab)</t>
        </is>
      </c>
      <c r="E70" s="483" t="n"/>
      <c r="F70" s="554" t="n"/>
      <c r="G70" s="278" t="inlineStr">
        <is>
          <t>Sensors &amp; Sensing (lec)</t>
        </is>
      </c>
      <c r="H70" s="348" t="n"/>
      <c r="I70" s="348" t="n"/>
      <c r="J70" s="348" t="n"/>
      <c r="K70" s="348" t="n"/>
      <c r="L70" s="348" t="n"/>
      <c r="M70" s="348" t="n"/>
      <c r="N70" s="348" t="n"/>
      <c r="O70" s="348" t="n"/>
      <c r="P70" s="348" t="n"/>
      <c r="Q70" s="348" t="n"/>
      <c r="R70" s="348" t="n"/>
      <c r="S70" s="348" t="n"/>
      <c r="T70" s="348" t="n"/>
      <c r="U70" s="348" t="n"/>
    </row>
    <row r="71">
      <c r="A71" t="inlineStr">
        <is>
          <t>14:30-16:00</t>
        </is>
      </c>
      <c r="B71" s="171" t="n"/>
      <c r="C71" s="468" t="inlineStr">
        <is>
          <t>Artem Kruglov</t>
        </is>
      </c>
      <c r="D71" s="285" t="inlineStr">
        <is>
          <t>John Adewale Olatunde</t>
        </is>
      </c>
      <c r="E71" s="483" t="n"/>
      <c r="F71" s="447" t="n"/>
      <c r="G71" s="264" t="inlineStr">
        <is>
          <t>Ilya Afanasyev</t>
        </is>
      </c>
      <c r="H71" s="348" t="n"/>
      <c r="I71" s="348" t="n"/>
      <c r="J71" s="348" t="n"/>
      <c r="K71" s="348" t="n"/>
      <c r="L71" s="348" t="n"/>
      <c r="M71" s="348" t="n"/>
      <c r="N71" s="348" t="n"/>
      <c r="O71" s="348" t="n"/>
      <c r="P71" s="348" t="n"/>
      <c r="Q71" s="348" t="n"/>
      <c r="R71" s="348" t="n"/>
      <c r="S71" s="348" t="n"/>
      <c r="T71" s="348" t="n"/>
      <c r="U71" s="348" t="n"/>
    </row>
    <row r="72">
      <c r="A72" t="inlineStr">
        <is>
          <t>14:30-16:00</t>
        </is>
      </c>
      <c r="B72" s="1167" t="n"/>
      <c r="C72" s="475" t="n">
        <v>300</v>
      </c>
      <c r="D72" s="270" t="n">
        <v>312</v>
      </c>
      <c r="E72" s="496" t="n"/>
      <c r="F72" s="756" t="n"/>
      <c r="G72" s="423" t="inlineStr">
        <is>
          <t>ONLINE</t>
        </is>
      </c>
      <c r="H72" s="348" t="n"/>
      <c r="I72" s="348" t="n"/>
      <c r="J72" s="348" t="n"/>
      <c r="K72" s="348" t="n"/>
      <c r="L72" s="348" t="n"/>
      <c r="M72" s="348" t="n"/>
      <c r="N72" s="348" t="n"/>
      <c r="O72" s="348" t="n"/>
      <c r="P72" s="348" t="n"/>
      <c r="Q72" s="348" t="n"/>
      <c r="R72" s="348" t="n"/>
      <c r="S72" s="348" t="n"/>
      <c r="T72" s="348" t="n"/>
      <c r="U72" s="348" t="n"/>
    </row>
    <row r="73">
      <c r="A73" s="761" t="inlineStr">
        <is>
          <t>16:10-17:40</t>
        </is>
      </c>
      <c r="B73" s="554" t="n"/>
      <c r="D73" s="1157" t="n"/>
      <c r="E73" s="501" t="n"/>
      <c r="F73" s="502" t="n"/>
      <c r="G73" s="278" t="inlineStr">
        <is>
          <t>Sensors &amp; Sensing (lec)</t>
        </is>
      </c>
      <c r="H73" s="348" t="n"/>
      <c r="I73" s="348" t="n"/>
      <c r="J73" s="348" t="n"/>
      <c r="K73" s="348" t="n"/>
      <c r="L73" s="348" t="n"/>
      <c r="M73" s="348" t="n"/>
      <c r="N73" s="348" t="n"/>
      <c r="O73" s="348" t="n"/>
      <c r="P73" s="348" t="n"/>
      <c r="Q73" s="348" t="n"/>
      <c r="R73" s="348" t="n"/>
      <c r="S73" s="348" t="n"/>
      <c r="T73" s="348" t="n"/>
      <c r="U73" s="348" t="n"/>
    </row>
    <row r="74">
      <c r="A74" t="inlineStr">
        <is>
          <t>16:10-17:40</t>
        </is>
      </c>
      <c r="B74" s="467" t="n"/>
      <c r="E74" s="506" t="n"/>
      <c r="F74" s="507" t="n"/>
      <c r="G74" s="264" t="inlineStr">
        <is>
          <t>Ilya Afanasyev</t>
        </is>
      </c>
      <c r="H74" s="348" t="n"/>
      <c r="I74" s="348" t="n"/>
      <c r="J74" s="348" t="n"/>
      <c r="K74" s="348" t="n"/>
      <c r="L74" s="348" t="n"/>
      <c r="M74" s="348" t="n"/>
      <c r="N74" s="348" t="n"/>
      <c r="O74" s="348" t="n"/>
      <c r="P74" s="348" t="n"/>
      <c r="Q74" s="348" t="n"/>
      <c r="R74" s="348" t="n"/>
      <c r="S74" s="348" t="n"/>
      <c r="T74" s="348" t="n"/>
      <c r="U74" s="348" t="n"/>
    </row>
    <row r="75">
      <c r="A75" t="inlineStr">
        <is>
          <t>16:10-17:40</t>
        </is>
      </c>
      <c r="B75" s="1157" t="n"/>
      <c r="E75" s="512" t="n"/>
      <c r="F75" s="866" t="n"/>
      <c r="G75" s="423" t="inlineStr">
        <is>
          <t>ONLINE</t>
        </is>
      </c>
      <c r="H75" s="348" t="n"/>
      <c r="I75" s="348" t="n"/>
      <c r="J75" s="348" t="n"/>
      <c r="K75" s="348" t="n"/>
      <c r="L75" s="348" t="n"/>
      <c r="M75" s="348" t="n"/>
      <c r="N75" s="348" t="n"/>
      <c r="O75" s="348" t="n"/>
      <c r="P75" s="348" t="n"/>
      <c r="Q75" s="348" t="n"/>
      <c r="R75" s="348" t="n"/>
      <c r="S75" s="348" t="n"/>
      <c r="T75" s="348" t="n"/>
      <c r="U75" s="348" t="n"/>
    </row>
    <row r="76">
      <c r="A76" s="1406" t="inlineStr">
        <is>
          <t>17:50-19:20</t>
        </is>
      </c>
      <c r="B76" s="741" t="n"/>
      <c r="C76" s="741" t="n"/>
      <c r="D76" s="741" t="n"/>
      <c r="E76" s="741" t="n"/>
      <c r="F76" s="741" t="n"/>
      <c r="G76" s="741" t="n"/>
      <c r="H76" s="348" t="n"/>
      <c r="I76" s="348" t="n"/>
      <c r="J76" s="348" t="n"/>
      <c r="K76" s="348" t="n"/>
      <c r="L76" s="348" t="n"/>
      <c r="M76" s="348" t="n"/>
      <c r="N76" s="348" t="n"/>
      <c r="O76" s="348" t="n"/>
      <c r="P76" s="348" t="n"/>
      <c r="Q76" s="348" t="n"/>
      <c r="R76" s="348" t="n"/>
      <c r="S76" s="348" t="n"/>
      <c r="T76" s="348" t="n"/>
      <c r="U76" s="348" t="n"/>
    </row>
    <row r="77">
      <c r="A77" t="inlineStr">
        <is>
          <t>17:50-19:20</t>
        </is>
      </c>
      <c r="H77" s="348" t="n"/>
      <c r="I77" s="348" t="n"/>
      <c r="J77" s="348" t="n"/>
      <c r="K77" s="348" t="n"/>
      <c r="L77" s="348" t="n"/>
      <c r="M77" s="348" t="n"/>
      <c r="N77" s="348" t="n"/>
      <c r="O77" s="348" t="n"/>
      <c r="P77" s="348" t="n"/>
      <c r="Q77" s="348" t="n"/>
      <c r="R77" s="348" t="n"/>
      <c r="S77" s="348" t="n"/>
      <c r="T77" s="348" t="n"/>
      <c r="U77" s="348" t="n"/>
    </row>
    <row r="78">
      <c r="A78" t="inlineStr">
        <is>
          <t>17:50-19:20</t>
        </is>
      </c>
      <c r="H78" s="348" t="n"/>
      <c r="I78" s="348" t="n"/>
      <c r="J78" s="348" t="n"/>
      <c r="K78" s="348" t="n"/>
      <c r="L78" s="348" t="n"/>
      <c r="M78" s="348" t="n"/>
      <c r="N78" s="348" t="n"/>
      <c r="O78" s="348" t="n"/>
      <c r="P78" s="348" t="n"/>
      <c r="Q78" s="348" t="n"/>
      <c r="R78" s="348" t="n"/>
      <c r="S78" s="348" t="n"/>
      <c r="T78" s="348" t="n"/>
      <c r="U78" s="348" t="n"/>
    </row>
    <row r="79">
      <c r="A79" s="972" t="inlineStr">
        <is>
          <t>FRIDAY</t>
        </is>
      </c>
      <c r="B79" s="794" t="n"/>
      <c r="C79" s="794" t="n"/>
      <c r="D79" s="794" t="n"/>
      <c r="E79" s="794" t="n"/>
      <c r="F79" s="794" t="n"/>
      <c r="G79" s="794" t="n"/>
      <c r="H79" s="348" t="n"/>
      <c r="I79" s="348" t="n"/>
      <c r="J79" s="348" t="n"/>
      <c r="K79" s="348" t="n"/>
      <c r="L79" s="348" t="n"/>
      <c r="M79" s="348" t="n"/>
      <c r="N79" s="348" t="n"/>
      <c r="O79" s="348" t="n"/>
      <c r="P79" s="348" t="n"/>
      <c r="Q79" s="348" t="n"/>
      <c r="R79" s="348" t="n"/>
      <c r="S79" s="348" t="n"/>
      <c r="T79" s="348" t="n"/>
      <c r="U79" s="348" t="n"/>
    </row>
    <row r="80">
      <c r="A80" s="1406" t="inlineStr">
        <is>
          <t>09:10-10:40</t>
        </is>
      </c>
      <c r="B80" s="1067" t="n"/>
      <c r="D80" s="526" t="n"/>
      <c r="E80" s="526" t="n"/>
      <c r="F80" s="526" t="n"/>
      <c r="G80" s="527" t="n"/>
      <c r="H80" s="348" t="n"/>
      <c r="I80" s="348" t="n"/>
      <c r="J80" s="348" t="n"/>
      <c r="K80" s="348" t="n"/>
      <c r="L80" s="348" t="n"/>
      <c r="M80" s="348" t="n"/>
      <c r="N80" s="348" t="n"/>
      <c r="O80" s="348" t="n"/>
      <c r="P80" s="348" t="n"/>
      <c r="Q80" s="348" t="n"/>
      <c r="R80" s="348" t="n"/>
      <c r="S80" s="348" t="n"/>
      <c r="T80" s="348" t="n"/>
      <c r="U80" s="348" t="n"/>
    </row>
    <row r="81">
      <c r="A81" t="inlineStr">
        <is>
          <t>09:10-10:40</t>
        </is>
      </c>
      <c r="B81" s="1069" t="n"/>
      <c r="D81" s="427" t="n"/>
      <c r="E81" s="427" t="n"/>
      <c r="F81" s="427" t="n"/>
      <c r="G81" s="536" t="n"/>
      <c r="H81" s="348" t="n"/>
      <c r="I81" s="348" t="n"/>
      <c r="J81" s="348" t="n"/>
      <c r="K81" s="348" t="n"/>
      <c r="L81" s="348" t="n"/>
      <c r="M81" s="348" t="n"/>
      <c r="N81" s="348" t="n"/>
      <c r="O81" s="348" t="n"/>
      <c r="P81" s="348" t="n"/>
      <c r="Q81" s="348" t="n"/>
      <c r="R81" s="348" t="n"/>
      <c r="S81" s="348" t="n"/>
      <c r="T81" s="348" t="n"/>
      <c r="U81" s="348" t="n"/>
    </row>
    <row r="82">
      <c r="A82" t="inlineStr">
        <is>
          <t>09:10-10:40</t>
        </is>
      </c>
      <c r="B82" s="1071" t="n"/>
      <c r="D82" s="433" t="n"/>
      <c r="E82" s="433" t="n"/>
      <c r="F82" s="433" t="n"/>
      <c r="G82" s="544" t="n"/>
      <c r="H82" s="348" t="n"/>
      <c r="I82" s="348" t="n"/>
      <c r="J82" s="348" t="n"/>
      <c r="K82" s="348" t="n"/>
      <c r="L82" s="348" t="n"/>
      <c r="M82" s="348" t="n"/>
      <c r="N82" s="348" t="n"/>
      <c r="O82" s="348" t="n"/>
      <c r="P82" s="348" t="n"/>
      <c r="Q82" s="348" t="n"/>
      <c r="R82" s="348" t="n"/>
      <c r="S82" s="348" t="n"/>
      <c r="T82" s="348" t="n"/>
      <c r="U82" s="348" t="n"/>
    </row>
    <row r="83">
      <c r="A83" s="921" t="inlineStr">
        <is>
          <t>10:50-12:20</t>
        </is>
      </c>
      <c r="B83" s="1067" t="n"/>
      <c r="D83" s="1381" t="n"/>
      <c r="E83" s="379" t="n"/>
      <c r="F83" s="551" t="n"/>
      <c r="G83" s="1381" t="n"/>
      <c r="H83" s="348" t="n"/>
      <c r="I83" s="348" t="n"/>
      <c r="J83" s="348" t="n"/>
      <c r="K83" s="348" t="n"/>
      <c r="L83" s="348" t="n"/>
      <c r="M83" s="348" t="n"/>
      <c r="N83" s="348" t="n"/>
      <c r="O83" s="348" t="n"/>
      <c r="P83" s="348" t="n"/>
      <c r="Q83" s="348" t="n"/>
      <c r="R83" s="348" t="n"/>
      <c r="S83" s="348" t="n"/>
      <c r="T83" s="348" t="n"/>
      <c r="U83" s="348" t="n"/>
    </row>
    <row r="84">
      <c r="A84" t="inlineStr">
        <is>
          <t>10:50-12:20</t>
        </is>
      </c>
      <c r="B84" s="1069" t="n"/>
      <c r="E84" s="1070" t="n"/>
      <c r="F84" s="1068" t="n"/>
      <c r="H84" s="348" t="n"/>
      <c r="I84" s="348" t="n"/>
      <c r="J84" s="348" t="n"/>
      <c r="K84" s="348" t="n"/>
      <c r="L84" s="348" t="n"/>
      <c r="M84" s="348" t="n"/>
      <c r="N84" s="348" t="n"/>
      <c r="O84" s="348" t="n"/>
      <c r="P84" s="348" t="n"/>
      <c r="Q84" s="348" t="n"/>
      <c r="R84" s="348" t="n"/>
      <c r="S84" s="348" t="n"/>
      <c r="T84" s="348" t="n"/>
      <c r="U84" s="348" t="n"/>
    </row>
    <row r="85">
      <c r="A85" t="inlineStr">
        <is>
          <t>10:50-12:20</t>
        </is>
      </c>
      <c r="B85" s="1071" t="n"/>
      <c r="E85" s="543" t="n"/>
      <c r="F85" s="559" t="n"/>
      <c r="H85" s="348" t="n"/>
      <c r="I85" s="348" t="n"/>
      <c r="J85" s="348" t="n"/>
      <c r="K85" s="348" t="n"/>
      <c r="L85" s="348" t="n"/>
      <c r="M85" s="348" t="n"/>
      <c r="N85" s="348" t="n"/>
      <c r="O85" s="348" t="n"/>
      <c r="P85" s="348" t="n"/>
      <c r="Q85" s="348" t="n"/>
      <c r="R85" s="348" t="n"/>
      <c r="S85" s="348" t="n"/>
      <c r="T85" s="348" t="n"/>
      <c r="U85" s="348" t="n"/>
    </row>
    <row r="86">
      <c r="A86" s="1406" t="inlineStr">
        <is>
          <t>12:50-14:20</t>
        </is>
      </c>
      <c r="B86" s="1381" t="n"/>
      <c r="C86" s="1381" t="n"/>
      <c r="D86" s="1381" t="n"/>
      <c r="E86" s="379" t="n"/>
      <c r="F86" s="551" t="n"/>
      <c r="G86" s="1381" t="n"/>
      <c r="H86" s="348" t="n"/>
      <c r="I86" s="348" t="n"/>
      <c r="J86" s="348" t="n"/>
      <c r="K86" s="348" t="n"/>
      <c r="L86" s="348" t="n"/>
      <c r="M86" s="348" t="n"/>
      <c r="N86" s="348" t="n"/>
      <c r="O86" s="348" t="n"/>
      <c r="P86" s="348" t="n"/>
      <c r="Q86" s="348" t="n"/>
      <c r="R86" s="348" t="n"/>
      <c r="S86" s="348" t="n"/>
      <c r="T86" s="348" t="n"/>
      <c r="U86" s="348" t="n"/>
    </row>
    <row r="87">
      <c r="A87" t="inlineStr">
        <is>
          <t>12:50-14:20</t>
        </is>
      </c>
      <c r="E87" s="1070" t="n"/>
      <c r="F87" s="1068" t="n"/>
      <c r="H87" s="348" t="n"/>
      <c r="I87" s="348" t="n"/>
      <c r="J87" s="348" t="n"/>
      <c r="K87" s="348" t="n"/>
      <c r="L87" s="348" t="n"/>
      <c r="M87" s="348" t="n"/>
      <c r="N87" s="348" t="n"/>
      <c r="O87" s="348" t="n"/>
      <c r="P87" s="348" t="n"/>
      <c r="Q87" s="348" t="n"/>
      <c r="R87" s="348" t="n"/>
      <c r="S87" s="348" t="n"/>
      <c r="T87" s="348" t="n"/>
      <c r="U87" s="348" t="n"/>
    </row>
    <row r="88">
      <c r="A88" t="inlineStr">
        <is>
          <t>12:50-14:20</t>
        </is>
      </c>
      <c r="E88" s="543" t="n"/>
      <c r="F88" s="559" t="n"/>
      <c r="H88" s="348" t="n"/>
      <c r="I88" s="348" t="n"/>
      <c r="J88" s="348" t="n"/>
      <c r="K88" s="348" t="n"/>
      <c r="L88" s="348" t="n"/>
      <c r="M88" s="348" t="n"/>
      <c r="N88" s="348" t="n"/>
      <c r="O88" s="348" t="n"/>
      <c r="P88" s="348" t="n"/>
      <c r="Q88" s="348" t="n"/>
      <c r="R88" s="348" t="n"/>
      <c r="S88" s="348" t="n"/>
      <c r="T88" s="348" t="n"/>
      <c r="U88" s="348" t="n"/>
    </row>
    <row r="89">
      <c r="A89" s="1406" t="inlineStr">
        <is>
          <t>14:30-16:00</t>
        </is>
      </c>
      <c r="B89" s="1381" t="n"/>
      <c r="C89" s="1381" t="n"/>
      <c r="D89" s="1381" t="n"/>
      <c r="E89" s="1381" t="n"/>
      <c r="F89" s="487" t="inlineStr">
        <is>
          <t xml:space="preserve">
Data Mining (lec) STARTS ON 3/02</t>
        </is>
      </c>
      <c r="G89" s="1381" t="n"/>
      <c r="H89" s="348" t="n"/>
      <c r="I89" s="348" t="n"/>
      <c r="J89" s="348" t="n"/>
      <c r="K89" s="348" t="n"/>
      <c r="L89" s="348" t="n"/>
      <c r="M89" s="348" t="n"/>
      <c r="N89" s="348" t="n"/>
      <c r="O89" s="348" t="n"/>
      <c r="P89" s="348" t="n"/>
      <c r="Q89" s="348" t="n"/>
      <c r="R89" s="348" t="n"/>
      <c r="S89" s="348" t="n"/>
      <c r="T89" s="348" t="n"/>
      <c r="U89" s="348" t="n"/>
    </row>
    <row r="90">
      <c r="A90" t="inlineStr">
        <is>
          <t>14:30-16:00</t>
        </is>
      </c>
      <c r="F90" s="283" t="inlineStr">
        <is>
          <t>Armen Beklaryan</t>
        </is>
      </c>
      <c r="H90" s="348" t="n"/>
      <c r="I90" s="348" t="n"/>
      <c r="J90" s="348" t="n"/>
      <c r="K90" s="348" t="n"/>
      <c r="L90" s="348" t="n"/>
      <c r="M90" s="348" t="n"/>
      <c r="N90" s="348" t="n"/>
      <c r="O90" s="348" t="n"/>
      <c r="P90" s="348" t="n"/>
      <c r="Q90" s="348" t="n"/>
      <c r="R90" s="348" t="n"/>
      <c r="S90" s="348" t="n"/>
      <c r="T90" s="348" t="n"/>
      <c r="U90" s="348" t="n"/>
    </row>
    <row r="91">
      <c r="A91" t="inlineStr">
        <is>
          <t>14:30-16:00</t>
        </is>
      </c>
      <c r="F91" s="499" t="inlineStr">
        <is>
          <t>ONLINE  (ROOM 321 ON  03/02,17/02,17/03,14/04,21/04)</t>
        </is>
      </c>
      <c r="H91" s="348" t="n"/>
      <c r="I91" s="348" t="n"/>
      <c r="J91" s="348" t="n"/>
      <c r="K91" s="348" t="n"/>
      <c r="L91" s="348" t="n"/>
      <c r="M91" s="348" t="n"/>
      <c r="N91" s="348" t="n"/>
      <c r="O91" s="348" t="n"/>
      <c r="P91" s="348" t="n"/>
      <c r="Q91" s="348" t="n"/>
      <c r="R91" s="348" t="n"/>
      <c r="S91" s="348" t="n"/>
      <c r="T91" s="348" t="n"/>
      <c r="U91" s="348" t="n"/>
    </row>
    <row r="92">
      <c r="A92" s="1406" t="inlineStr">
        <is>
          <t>16:10-17:40</t>
        </is>
      </c>
      <c r="B92" s="1381" t="n"/>
      <c r="C92" s="1381" t="n"/>
      <c r="D92" s="1381" t="n"/>
      <c r="E92" s="1381" t="n"/>
      <c r="F92" s="487" t="inlineStr">
        <is>
          <t xml:space="preserve">
Data Mining (lec) STARTS ON 3/02</t>
        </is>
      </c>
      <c r="G92" s="1381" t="n"/>
      <c r="H92" s="348" t="n"/>
      <c r="I92" s="348" t="n"/>
      <c r="J92" s="348" t="n"/>
      <c r="K92" s="348" t="n"/>
      <c r="L92" s="348" t="n"/>
      <c r="M92" s="348" t="n"/>
      <c r="N92" s="348" t="n"/>
      <c r="O92" s="348" t="n"/>
      <c r="P92" s="348" t="n"/>
      <c r="Q92" s="348" t="n"/>
      <c r="R92" s="348" t="n"/>
      <c r="S92" s="348" t="n"/>
      <c r="T92" s="348" t="n"/>
      <c r="U92" s="348" t="n"/>
    </row>
    <row r="93">
      <c r="A93" t="inlineStr">
        <is>
          <t>16:10-17:40</t>
        </is>
      </c>
      <c r="F93" s="283" t="inlineStr">
        <is>
          <t>Armen Beklaryan</t>
        </is>
      </c>
      <c r="H93" s="348" t="n"/>
      <c r="I93" s="348" t="n"/>
      <c r="J93" s="348" t="n"/>
      <c r="K93" s="348" t="n"/>
      <c r="L93" s="348" t="n"/>
      <c r="M93" s="348" t="n"/>
      <c r="N93" s="348" t="n"/>
      <c r="O93" s="348" t="n"/>
      <c r="P93" s="348" t="n"/>
      <c r="Q93" s="348" t="n"/>
      <c r="R93" s="348" t="n"/>
      <c r="S93" s="348" t="n"/>
      <c r="T93" s="348" t="n"/>
      <c r="U93" s="348" t="n"/>
    </row>
    <row r="94">
      <c r="A94" t="inlineStr">
        <is>
          <t>16:10-17:40</t>
        </is>
      </c>
      <c r="F94" s="499" t="inlineStr">
        <is>
          <t>ONLINE  (ROOM 321 ON  03/02,17/02,17/03,14/04,21/04)</t>
        </is>
      </c>
      <c r="H94" s="348" t="n"/>
      <c r="I94" s="348" t="n"/>
      <c r="J94" s="348" t="n"/>
      <c r="K94" s="348" t="n"/>
      <c r="L94" s="348" t="n"/>
      <c r="M94" s="348" t="n"/>
      <c r="N94" s="348" t="n"/>
      <c r="O94" s="348" t="n"/>
      <c r="P94" s="348" t="n"/>
      <c r="Q94" s="348" t="n"/>
      <c r="R94" s="348" t="n"/>
      <c r="S94" s="348" t="n"/>
      <c r="T94" s="348" t="n"/>
      <c r="U94" s="348" t="n"/>
    </row>
    <row r="95">
      <c r="A95" s="1406" t="inlineStr">
        <is>
          <t>17:50-19:20</t>
        </is>
      </c>
      <c r="B95" s="1381" t="n"/>
      <c r="C95" s="1381" t="n"/>
      <c r="D95" s="1381" t="n"/>
      <c r="E95" s="1381" t="n"/>
      <c r="F95" s="1381" t="n"/>
      <c r="G95" s="1381" t="n"/>
      <c r="H95" s="348" t="n"/>
      <c r="I95" s="348" t="n"/>
      <c r="J95" s="348" t="n"/>
      <c r="K95" s="348" t="n"/>
      <c r="L95" s="348" t="n"/>
      <c r="M95" s="348" t="n"/>
      <c r="N95" s="348" t="n"/>
      <c r="O95" s="348" t="n"/>
      <c r="P95" s="348" t="n"/>
      <c r="Q95" s="348" t="n"/>
      <c r="R95" s="348" t="n"/>
      <c r="S95" s="348" t="n"/>
      <c r="T95" s="348" t="n"/>
      <c r="U95" s="348" t="n"/>
    </row>
    <row r="96">
      <c r="A96" t="inlineStr">
        <is>
          <t>17:50-19:20</t>
        </is>
      </c>
      <c r="H96" s="348" t="n"/>
      <c r="I96" s="348" t="n"/>
      <c r="J96" s="348" t="n"/>
      <c r="K96" s="348" t="n"/>
      <c r="L96" s="348" t="n"/>
      <c r="M96" s="348" t="n"/>
      <c r="N96" s="348" t="n"/>
      <c r="O96" s="348" t="n"/>
      <c r="P96" s="348" t="n"/>
      <c r="Q96" s="348" t="n"/>
      <c r="R96" s="348" t="n"/>
      <c r="S96" s="348" t="n"/>
      <c r="T96" s="348" t="n"/>
      <c r="U96" s="348" t="n"/>
    </row>
    <row r="97">
      <c r="A97" t="inlineStr">
        <is>
          <t>17:50-19:20</t>
        </is>
      </c>
      <c r="H97" s="348" t="n"/>
      <c r="I97" s="348" t="n"/>
      <c r="J97" s="348" t="n"/>
      <c r="K97" s="348" t="n"/>
      <c r="L97" s="348" t="n"/>
      <c r="M97" s="348" t="n"/>
      <c r="N97" s="348" t="n"/>
      <c r="O97" s="348" t="n"/>
      <c r="P97" s="348" t="n"/>
      <c r="Q97" s="348" t="n"/>
      <c r="R97" s="348" t="n"/>
      <c r="S97" s="348" t="n"/>
      <c r="T97" s="348" t="n"/>
      <c r="U97" s="348" t="n"/>
    </row>
    <row r="98">
      <c r="A98" s="972" t="inlineStr">
        <is>
          <t>SATURDAY</t>
        </is>
      </c>
      <c r="B98" s="794" t="n"/>
      <c r="C98" s="794" t="n"/>
      <c r="D98" s="794" t="n"/>
      <c r="E98" s="794" t="n"/>
      <c r="F98" s="794" t="n"/>
      <c r="G98" s="794" t="n"/>
      <c r="H98" s="348" t="n"/>
      <c r="I98" s="348" t="n"/>
      <c r="J98" s="348" t="n"/>
      <c r="K98" s="348" t="n"/>
      <c r="L98" s="348" t="n"/>
      <c r="M98" s="348" t="n"/>
      <c r="N98" s="348" t="n"/>
      <c r="O98" s="348" t="n"/>
      <c r="P98" s="348" t="n"/>
      <c r="Q98" s="348" t="n"/>
      <c r="R98" s="348" t="n"/>
      <c r="S98" s="348" t="n"/>
      <c r="T98" s="348" t="n"/>
      <c r="U98" s="348" t="n"/>
    </row>
    <row r="99">
      <c r="A99" s="1406" t="inlineStr">
        <is>
          <t>09:10-10:40</t>
        </is>
      </c>
      <c r="B99" s="795" t="n"/>
      <c r="C99" s="1381" t="n"/>
      <c r="D99" s="1381" t="n"/>
      <c r="E99" s="1381" t="n"/>
      <c r="F99" s="1381" t="n"/>
      <c r="G99" s="1381" t="n"/>
      <c r="H99" s="348" t="n"/>
      <c r="I99" s="348" t="n"/>
      <c r="J99" s="348" t="n"/>
      <c r="K99" s="348" t="n"/>
      <c r="L99" s="348" t="n"/>
      <c r="M99" s="348" t="n"/>
      <c r="N99" s="348" t="n"/>
      <c r="O99" s="348" t="n"/>
      <c r="P99" s="348" t="n"/>
      <c r="Q99" s="348" t="n"/>
      <c r="R99" s="348" t="n"/>
      <c r="S99" s="348" t="n"/>
      <c r="T99" s="348" t="n"/>
      <c r="U99" s="348" t="n"/>
    </row>
    <row r="100">
      <c r="A100" t="inlineStr">
        <is>
          <t>09:10-10:40</t>
        </is>
      </c>
      <c r="B100" s="1069" t="n"/>
      <c r="H100" s="348" t="n"/>
      <c r="I100" s="348" t="n"/>
      <c r="J100" s="348" t="n"/>
      <c r="K100" s="348" t="n"/>
      <c r="L100" s="348" t="n"/>
      <c r="M100" s="348" t="n"/>
      <c r="N100" s="348" t="n"/>
      <c r="O100" s="348" t="n"/>
      <c r="P100" s="348" t="n"/>
      <c r="Q100" s="348" t="n"/>
      <c r="R100" s="348" t="n"/>
      <c r="S100" s="348" t="n"/>
      <c r="T100" s="348" t="n"/>
      <c r="U100" s="348" t="n"/>
    </row>
    <row r="101">
      <c r="A101" t="inlineStr">
        <is>
          <t>09:10-10:40</t>
        </is>
      </c>
      <c r="B101" s="1071" t="n"/>
      <c r="H101" s="348" t="n"/>
      <c r="I101" s="348" t="n"/>
      <c r="J101" s="348" t="n"/>
      <c r="K101" s="348" t="n"/>
      <c r="L101" s="348" t="n"/>
      <c r="M101" s="348" t="n"/>
      <c r="N101" s="348" t="n"/>
      <c r="O101" s="348" t="n"/>
      <c r="P101" s="348" t="n"/>
      <c r="Q101" s="348" t="n"/>
      <c r="R101" s="348" t="n"/>
      <c r="S101" s="348" t="n"/>
      <c r="T101" s="348" t="n"/>
      <c r="U101" s="348" t="n"/>
    </row>
    <row r="102">
      <c r="A102" s="1406" t="inlineStr">
        <is>
          <t>10:50-12:20</t>
        </is>
      </c>
      <c r="B102" s="772" t="n"/>
      <c r="C102" s="1381" t="n"/>
      <c r="D102" s="1381" t="n"/>
      <c r="E102" s="1381" t="n"/>
      <c r="F102" s="1381" t="n"/>
      <c r="G102" s="1381" t="n"/>
      <c r="H102" s="348" t="n"/>
      <c r="I102" s="348" t="n"/>
      <c r="J102" s="348" t="n"/>
      <c r="K102" s="348" t="n"/>
      <c r="L102" s="348" t="n"/>
      <c r="M102" s="348" t="n"/>
      <c r="N102" s="348" t="n"/>
      <c r="O102" s="348" t="n"/>
      <c r="P102" s="348" t="n"/>
      <c r="Q102" s="348" t="n"/>
      <c r="R102" s="348" t="n"/>
      <c r="S102" s="348" t="n"/>
      <c r="T102" s="348" t="n"/>
      <c r="U102" s="348" t="n"/>
    </row>
    <row r="103">
      <c r="A103" t="inlineStr">
        <is>
          <t>10:50-12:20</t>
        </is>
      </c>
      <c r="B103" s="773" t="n"/>
      <c r="H103" s="348" t="n"/>
      <c r="I103" s="348" t="n"/>
      <c r="J103" s="348" t="n"/>
      <c r="K103" s="348" t="n"/>
      <c r="L103" s="348" t="n"/>
      <c r="M103" s="348" t="n"/>
      <c r="N103" s="348" t="n"/>
      <c r="O103" s="348" t="n"/>
      <c r="P103" s="348" t="n"/>
      <c r="Q103" s="348" t="n"/>
      <c r="R103" s="348" t="n"/>
      <c r="S103" s="348" t="n"/>
      <c r="T103" s="348" t="n"/>
      <c r="U103" s="348" t="n"/>
    </row>
    <row r="104">
      <c r="A104" t="inlineStr">
        <is>
          <t>10:50-12:20</t>
        </is>
      </c>
      <c r="B104" s="601" t="n"/>
      <c r="H104" s="348" t="n"/>
      <c r="I104" s="348" t="n"/>
      <c r="J104" s="348" t="n"/>
      <c r="K104" s="348" t="n"/>
      <c r="L104" s="348" t="n"/>
      <c r="M104" s="348" t="n"/>
      <c r="N104" s="348" t="n"/>
      <c r="O104" s="348" t="n"/>
      <c r="P104" s="348" t="n"/>
      <c r="Q104" s="348" t="n"/>
      <c r="R104" s="348" t="n"/>
      <c r="S104" s="348" t="n"/>
      <c r="T104" s="348" t="n"/>
      <c r="U104" s="348" t="n"/>
    </row>
    <row r="105">
      <c r="A105" s="1406" t="inlineStr">
        <is>
          <t>12:50-14:20</t>
        </is>
      </c>
      <c r="B105" s="1381" t="n"/>
      <c r="C105" s="1381" t="n"/>
      <c r="D105" s="1381" t="n"/>
      <c r="E105" s="1381" t="n"/>
      <c r="F105" s="1381" t="n"/>
      <c r="G105" s="1381" t="n"/>
      <c r="H105" s="348" t="n"/>
      <c r="I105" s="348" t="n"/>
      <c r="J105" s="348" t="n"/>
      <c r="K105" s="348" t="n"/>
      <c r="L105" s="348" t="n"/>
      <c r="M105" s="348" t="n"/>
      <c r="N105" s="348" t="n"/>
      <c r="O105" s="348" t="n"/>
      <c r="P105" s="348" t="n"/>
      <c r="Q105" s="348" t="n"/>
      <c r="R105" s="348" t="n"/>
      <c r="S105" s="348" t="n"/>
      <c r="T105" s="348" t="n"/>
      <c r="U105" s="348" t="n"/>
    </row>
    <row r="106">
      <c r="A106" t="inlineStr">
        <is>
          <t>12:50-14:20</t>
        </is>
      </c>
      <c r="H106" s="348" t="n"/>
      <c r="I106" s="348" t="n"/>
      <c r="J106" s="348" t="n"/>
      <c r="K106" s="348" t="n"/>
      <c r="L106" s="348" t="n"/>
      <c r="M106" s="348" t="n"/>
      <c r="N106" s="348" t="n"/>
      <c r="O106" s="348" t="n"/>
      <c r="P106" s="348" t="n"/>
      <c r="Q106" s="348" t="n"/>
      <c r="R106" s="348" t="n"/>
      <c r="S106" s="348" t="n"/>
      <c r="T106" s="348" t="n"/>
      <c r="U106" s="348" t="n"/>
    </row>
    <row r="107">
      <c r="A107" t="inlineStr">
        <is>
          <t>12:50-14:20</t>
        </is>
      </c>
      <c r="H107" s="348" t="n"/>
      <c r="I107" s="348" t="n"/>
      <c r="J107" s="348" t="n"/>
      <c r="K107" s="348" t="n"/>
      <c r="L107" s="348" t="n"/>
      <c r="M107" s="348" t="n"/>
      <c r="N107" s="348" t="n"/>
      <c r="O107" s="348" t="n"/>
      <c r="P107" s="348" t="n"/>
      <c r="Q107" s="348" t="n"/>
      <c r="R107" s="348" t="n"/>
      <c r="S107" s="348" t="n"/>
      <c r="T107" s="348" t="n"/>
      <c r="U107" s="348" t="n"/>
    </row>
    <row r="108">
      <c r="A108" s="1406" t="inlineStr">
        <is>
          <t>14:30-16:00</t>
        </is>
      </c>
      <c r="B108" s="1381" t="n"/>
      <c r="C108" s="1381" t="n"/>
      <c r="D108" s="1381" t="n"/>
      <c r="E108" s="1381" t="n"/>
      <c r="F108" s="1381" t="n"/>
      <c r="G108" s="1381" t="n"/>
      <c r="H108" s="348" t="n"/>
      <c r="I108" s="348" t="n"/>
      <c r="J108" s="348" t="n"/>
      <c r="K108" s="348" t="n"/>
      <c r="L108" s="348" t="n"/>
      <c r="M108" s="348" t="n"/>
      <c r="N108" s="348" t="n"/>
      <c r="O108" s="348" t="n"/>
      <c r="P108" s="348" t="n"/>
      <c r="Q108" s="348" t="n"/>
      <c r="R108" s="348" t="n"/>
      <c r="S108" s="348" t="n"/>
      <c r="T108" s="348" t="n"/>
      <c r="U108" s="348" t="n"/>
    </row>
    <row r="109">
      <c r="A109" t="inlineStr">
        <is>
          <t>14:30-16:00</t>
        </is>
      </c>
      <c r="H109" s="348" t="n"/>
      <c r="I109" s="348" t="n"/>
      <c r="J109" s="348" t="n"/>
      <c r="K109" s="348" t="n"/>
      <c r="L109" s="348" t="n"/>
      <c r="M109" s="348" t="n"/>
      <c r="N109" s="348" t="n"/>
      <c r="O109" s="348" t="n"/>
      <c r="P109" s="348" t="n"/>
      <c r="Q109" s="348" t="n"/>
      <c r="R109" s="348" t="n"/>
      <c r="S109" s="348" t="n"/>
      <c r="T109" s="348" t="n"/>
      <c r="U109" s="348" t="n"/>
    </row>
    <row r="110">
      <c r="A110" t="inlineStr">
        <is>
          <t>14:30-16:00</t>
        </is>
      </c>
      <c r="H110" s="348" t="n"/>
      <c r="I110" s="348" t="n"/>
      <c r="J110" s="348" t="n"/>
      <c r="K110" s="348" t="n"/>
      <c r="L110" s="348" t="n"/>
      <c r="M110" s="348" t="n"/>
      <c r="N110" s="348" t="n"/>
      <c r="O110" s="348" t="n"/>
      <c r="P110" s="348" t="n"/>
      <c r="Q110" s="348" t="n"/>
      <c r="R110" s="348" t="n"/>
      <c r="S110" s="348" t="n"/>
      <c r="T110" s="348" t="n"/>
      <c r="U110" s="348" t="n"/>
    </row>
    <row r="111">
      <c r="A111" s="1406" t="inlineStr">
        <is>
          <t>16:10-17:40</t>
        </is>
      </c>
      <c r="B111" s="1381" t="n"/>
      <c r="C111" s="1381" t="n"/>
      <c r="D111" s="1381" t="n"/>
      <c r="E111" s="1381" t="n"/>
      <c r="F111" s="1381" t="n"/>
      <c r="G111" s="1381" t="n"/>
      <c r="H111" s="348" t="n"/>
      <c r="I111" s="348" t="n"/>
      <c r="J111" s="348" t="n"/>
      <c r="K111" s="348" t="n"/>
      <c r="L111" s="348" t="n"/>
      <c r="M111" s="348" t="n"/>
      <c r="N111" s="348" t="n"/>
      <c r="O111" s="348" t="n"/>
      <c r="P111" s="348" t="n"/>
      <c r="Q111" s="348" t="n"/>
      <c r="R111" s="348" t="n"/>
      <c r="S111" s="348" t="n"/>
      <c r="T111" s="348" t="n"/>
      <c r="U111" s="348" t="n"/>
    </row>
    <row r="112">
      <c r="A112" t="inlineStr">
        <is>
          <t>16:10-17:40</t>
        </is>
      </c>
      <c r="H112" s="348" t="n"/>
      <c r="I112" s="348" t="n"/>
      <c r="J112" s="348" t="n"/>
      <c r="K112" s="348" t="n"/>
      <c r="L112" s="348" t="n"/>
      <c r="M112" s="348" t="n"/>
      <c r="N112" s="348" t="n"/>
      <c r="O112" s="348" t="n"/>
      <c r="P112" s="348" t="n"/>
      <c r="Q112" s="348" t="n"/>
      <c r="R112" s="348" t="n"/>
      <c r="S112" s="348" t="n"/>
      <c r="T112" s="348" t="n"/>
      <c r="U112" s="348" t="n"/>
    </row>
    <row r="113">
      <c r="A113" t="inlineStr">
        <is>
          <t>16:10-17:40</t>
        </is>
      </c>
      <c r="H113" s="348" t="n"/>
      <c r="I113" s="348" t="n"/>
      <c r="J113" s="348" t="n"/>
      <c r="K113" s="348" t="n"/>
      <c r="L113" s="348" t="n"/>
      <c r="M113" s="348" t="n"/>
      <c r="N113" s="348" t="n"/>
      <c r="O113" s="348" t="n"/>
      <c r="P113" s="348" t="n"/>
      <c r="Q113" s="348" t="n"/>
      <c r="R113" s="348" t="n"/>
      <c r="S113" s="348" t="n"/>
      <c r="T113" s="348" t="n"/>
      <c r="U113" s="348" t="n"/>
    </row>
    <row r="114">
      <c r="A114" s="1406" t="inlineStr">
        <is>
          <t>17:50-19:20</t>
        </is>
      </c>
      <c r="B114" s="1381" t="n"/>
      <c r="C114" s="1381" t="n"/>
      <c r="D114" s="1381" t="n"/>
      <c r="E114" s="1381" t="n"/>
      <c r="F114" s="1381" t="n"/>
      <c r="G114" s="1381" t="n"/>
      <c r="H114" s="348" t="n"/>
      <c r="I114" s="348" t="n"/>
      <c r="J114" s="348" t="n"/>
      <c r="K114" s="348" t="n"/>
      <c r="L114" s="348" t="n"/>
      <c r="M114" s="348" t="n"/>
      <c r="N114" s="348" t="n"/>
      <c r="O114" s="348" t="n"/>
      <c r="P114" s="348" t="n"/>
      <c r="Q114" s="348" t="n"/>
      <c r="R114" s="348" t="n"/>
      <c r="S114" s="348" t="n"/>
      <c r="T114" s="348" t="n"/>
      <c r="U114" s="348" t="n"/>
    </row>
    <row r="115">
      <c r="A115" t="inlineStr">
        <is>
          <t>17:50-19:20</t>
        </is>
      </c>
      <c r="H115" s="348" t="n"/>
      <c r="I115" s="348" t="n"/>
      <c r="J115" s="348" t="n"/>
      <c r="K115" s="348" t="n"/>
      <c r="L115" s="348" t="n"/>
      <c r="M115" s="348" t="n"/>
      <c r="N115" s="348" t="n"/>
      <c r="O115" s="348" t="n"/>
      <c r="P115" s="348" t="n"/>
      <c r="Q115" s="348" t="n"/>
      <c r="R115" s="348" t="n"/>
      <c r="S115" s="348" t="n"/>
      <c r="T115" s="348" t="n"/>
      <c r="U115" s="348" t="n"/>
    </row>
    <row r="116">
      <c r="A116" t="inlineStr">
        <is>
          <t>17:50-19:20</t>
        </is>
      </c>
      <c r="H116" s="348" t="n"/>
      <c r="I116" s="348" t="n"/>
      <c r="J116" s="348" t="n"/>
      <c r="K116" s="348" t="n"/>
      <c r="L116" s="348" t="n"/>
      <c r="M116" s="348" t="n"/>
      <c r="N116" s="348" t="n"/>
      <c r="O116" s="348" t="n"/>
      <c r="P116" s="348" t="n"/>
      <c r="Q116" s="348" t="n"/>
      <c r="R116" s="348" t="n"/>
      <c r="S116" s="348" t="n"/>
      <c r="T116" s="348" t="n"/>
      <c r="U116" s="348" t="n"/>
    </row>
  </sheetData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7.xml><?xml version="1.0" encoding="utf-8"?>
<worksheet xmlns="http://schemas.openxmlformats.org/spreadsheetml/2006/main">
  <sheetPr>
    <outlinePr summaryBelow="0" summaryRight="0"/>
    <pageSetUpPr fitToPage="1"/>
  </sheetPr>
  <dimension ref="A1:I1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8" defaultColWidth="12.63" defaultRowHeight="15.75" customHeight="1"/>
  <cols>
    <col width="13.5" customWidth="1" style="1315" min="1" max="1"/>
    <col width="28" customWidth="1" style="1315" min="2" max="2"/>
    <col width="33.63" customWidth="1" style="1315" min="3" max="3"/>
    <col width="38" customWidth="1" style="1315" min="4" max="4"/>
    <col width="30.25" customWidth="1" style="1315" min="5" max="5"/>
    <col width="35.38" customWidth="1" style="1315" min="6" max="6"/>
    <col width="31.38" customWidth="1" style="1315" min="7" max="7"/>
    <col width="22.38" customWidth="1" style="1315" min="8" max="9"/>
  </cols>
  <sheetData>
    <row r="1">
      <c r="A1" s="1316" t="n"/>
      <c r="B1" s="1410" t="inlineStr">
        <is>
          <t>BS - Year 3 (Block 2 SINCE 20/03)</t>
        </is>
      </c>
      <c r="C1" t="inlineStr">
        <is>
          <t>BS - Year 3 (Block 2 SINCE 20/03)</t>
        </is>
      </c>
      <c r="D1" t="inlineStr">
        <is>
          <t>BS - Year 3 (Block 2 SINCE 20/03)</t>
        </is>
      </c>
      <c r="E1" t="inlineStr">
        <is>
          <t>BS - Year 3 (Block 2 SINCE 20/03)</t>
        </is>
      </c>
      <c r="F1" t="inlineStr">
        <is>
          <t>BS - Year 3 (Block 2 SINCE 20/03)</t>
        </is>
      </c>
      <c r="G1" t="inlineStr">
        <is>
          <t>BS - Year 3 (Block 2 SINCE 20/03)</t>
        </is>
      </c>
      <c r="H1" s="29" t="n"/>
      <c r="I1" s="29" t="n"/>
    </row>
    <row r="2">
      <c r="B2" s="22" t="inlineStr">
        <is>
          <t>B20-SD-01 (29)</t>
        </is>
      </c>
      <c r="C2" s="22" t="inlineStr">
        <is>
          <t>B20-SD-02 (28)</t>
        </is>
      </c>
      <c r="D2" s="23" t="inlineStr">
        <is>
          <t>B20-СS(30)</t>
        </is>
      </c>
      <c r="E2" s="23" t="inlineStr">
        <is>
          <t>B20-AI (30)</t>
        </is>
      </c>
      <c r="F2" s="24" t="inlineStr">
        <is>
          <t>B20-DS (18)</t>
        </is>
      </c>
      <c r="G2" s="25" t="inlineStr">
        <is>
          <t>B20-RO (23)</t>
        </is>
      </c>
      <c r="H2" s="779" t="n"/>
      <c r="I2" s="779" t="n"/>
    </row>
    <row r="3">
      <c r="A3" s="30" t="inlineStr">
        <is>
          <t>MONDAY</t>
        </is>
      </c>
      <c r="B3" s="1411" t="n"/>
      <c r="H3" s="348" t="n"/>
      <c r="I3" s="348" t="n"/>
    </row>
    <row r="4">
      <c r="A4" s="761" t="inlineStr">
        <is>
          <t>09:10-10:40</t>
        </is>
      </c>
      <c r="B4" s="1323" t="inlineStr">
        <is>
          <t>Information Retrieval (lec)</t>
        </is>
      </c>
      <c r="C4" t="inlineStr">
        <is>
          <t>Information Retrieval (lec)</t>
        </is>
      </c>
      <c r="D4" t="inlineStr">
        <is>
          <t>Information Retrieval (lec)</t>
        </is>
      </c>
      <c r="E4" t="inlineStr">
        <is>
          <t>Information Retrieval (lec)</t>
        </is>
      </c>
      <c r="F4" t="inlineStr">
        <is>
          <t>Information Retrieval (lec)</t>
        </is>
      </c>
      <c r="G4" s="190" t="n"/>
      <c r="H4" s="348" t="n"/>
      <c r="I4" s="348" t="n"/>
    </row>
    <row r="5">
      <c r="A5" t="inlineStr">
        <is>
          <t>09:10-10:40</t>
        </is>
      </c>
      <c r="B5" s="567" t="inlineStr">
        <is>
          <t>Stanislav Protasov</t>
        </is>
      </c>
      <c r="C5" t="inlineStr">
        <is>
          <t>Stanislav Protasov</t>
        </is>
      </c>
      <c r="D5" t="inlineStr">
        <is>
          <t>Stanislav Protasov</t>
        </is>
      </c>
      <c r="E5" t="inlineStr">
        <is>
          <t>Stanislav Protasov</t>
        </is>
      </c>
      <c r="F5" t="inlineStr">
        <is>
          <t>Stanislav Protasov</t>
        </is>
      </c>
      <c r="G5" s="67" t="n"/>
      <c r="H5" s="348" t="n"/>
      <c r="I5" s="348" t="n"/>
    </row>
    <row r="6">
      <c r="A6" t="inlineStr">
        <is>
          <t>09:10-10:40</t>
        </is>
      </c>
      <c r="B6" s="920" t="inlineStr">
        <is>
          <t>ONLINE</t>
        </is>
      </c>
      <c r="C6" t="inlineStr">
        <is>
          <t>ONLINE</t>
        </is>
      </c>
      <c r="D6" t="inlineStr">
        <is>
          <t>ONLINE</t>
        </is>
      </c>
      <c r="E6" t="inlineStr">
        <is>
          <t>ONLINE</t>
        </is>
      </c>
      <c r="F6" t="inlineStr">
        <is>
          <t>ONLINE</t>
        </is>
      </c>
      <c r="G6" s="333" t="n"/>
      <c r="H6" s="348" t="n"/>
      <c r="I6" s="348" t="n"/>
    </row>
    <row r="7">
      <c r="A7" s="761" t="inlineStr">
        <is>
          <t>10:50-12:20</t>
        </is>
      </c>
      <c r="B7" s="374" t="inlineStr">
        <is>
          <t>Information Retrieval (lab)</t>
        </is>
      </c>
      <c r="C7" s="95" t="n"/>
      <c r="D7" s="374" t="inlineStr">
        <is>
          <t>Information Retrieval (lab)</t>
        </is>
      </c>
      <c r="E7" s="1327" t="inlineStr">
        <is>
          <t>Signals and Systems (lec)</t>
        </is>
      </c>
      <c r="F7" t="inlineStr">
        <is>
          <t>Signals and Systems (lec)</t>
        </is>
      </c>
      <c r="G7" t="inlineStr">
        <is>
          <t>Signals and Systems (lec)</t>
        </is>
      </c>
      <c r="H7" s="348" t="n"/>
      <c r="I7" s="348" t="n"/>
    </row>
    <row r="8">
      <c r="A8" t="inlineStr">
        <is>
          <t>10:50-12:20</t>
        </is>
      </c>
      <c r="B8" s="105" t="inlineStr">
        <is>
          <t>Awais Ch Muhammad</t>
        </is>
      </c>
      <c r="C8" s="72" t="n"/>
      <c r="D8" s="105" t="inlineStr">
        <is>
          <t>Lionel Randall Kharkrang</t>
        </is>
      </c>
      <c r="E8" s="142" t="inlineStr">
        <is>
          <t>Nikolay Shilov</t>
        </is>
      </c>
      <c r="F8" t="inlineStr">
        <is>
          <t>Nikolay Shilov</t>
        </is>
      </c>
      <c r="G8" t="inlineStr">
        <is>
          <t>Nikolay Shilov</t>
        </is>
      </c>
      <c r="H8" s="348" t="n"/>
      <c r="I8" s="348" t="n"/>
    </row>
    <row r="9">
      <c r="A9" t="inlineStr">
        <is>
          <t>10:50-12:20</t>
        </is>
      </c>
      <c r="B9" s="396" t="n">
        <v>301</v>
      </c>
      <c r="C9" s="1157" t="n"/>
      <c r="D9" s="396" t="n">
        <v>312</v>
      </c>
      <c r="E9" s="1391" t="n">
        <v>300</v>
      </c>
      <c r="F9" t="n">
        <v>300</v>
      </c>
      <c r="G9" t="n">
        <v>300</v>
      </c>
      <c r="H9" s="348" t="n"/>
      <c r="I9" s="348" t="n"/>
    </row>
    <row r="10">
      <c r="A10" s="761" t="inlineStr">
        <is>
          <t>12:50-14:20</t>
        </is>
      </c>
      <c r="B10" s="1170" t="n"/>
      <c r="C10" s="374" t="inlineStr">
        <is>
          <t>Information Retrieval (lab)</t>
        </is>
      </c>
      <c r="D10" s="127" t="n"/>
      <c r="E10" s="374" t="inlineStr">
        <is>
          <t>Information Retrieval (lab)</t>
        </is>
      </c>
      <c r="F10" s="128" t="inlineStr">
        <is>
          <t>Signals and Systems (lab)</t>
        </is>
      </c>
      <c r="G10" s="128" t="inlineStr">
        <is>
          <t>Signals and Systems (lab)</t>
        </is>
      </c>
      <c r="H10" s="368" t="n"/>
      <c r="I10" s="368" t="n"/>
    </row>
    <row r="11">
      <c r="A11" t="inlineStr">
        <is>
          <t>12:50-14:20</t>
        </is>
      </c>
      <c r="C11" s="105" t="inlineStr">
        <is>
          <t>Awais Ch Muhammad</t>
        </is>
      </c>
      <c r="D11" s="72" t="n"/>
      <c r="E11" s="105" t="inlineStr">
        <is>
          <t>Lionel Randall Kharkrang</t>
        </is>
      </c>
      <c r="F11" s="142" t="inlineStr">
        <is>
          <t>Nikolay Shilov</t>
        </is>
      </c>
      <c r="G11" s="142" t="inlineStr">
        <is>
          <t>Albert Nasybullin</t>
        </is>
      </c>
      <c r="H11" s="348" t="n"/>
      <c r="I11" s="348" t="n"/>
    </row>
    <row r="12">
      <c r="A12" t="inlineStr">
        <is>
          <t>12:50-14:20</t>
        </is>
      </c>
      <c r="C12" s="396" t="n">
        <v>301</v>
      </c>
      <c r="D12" s="1157" t="n"/>
      <c r="E12" s="396" t="n">
        <v>312</v>
      </c>
      <c r="F12" s="154" t="n">
        <v>300</v>
      </c>
      <c r="G12" s="154" t="n">
        <v>317</v>
      </c>
      <c r="H12" s="348" t="n"/>
      <c r="I12" s="348" t="n"/>
    </row>
    <row r="13">
      <c r="A13" s="761" t="inlineStr">
        <is>
          <t>14:30-16:00</t>
        </is>
      </c>
      <c r="B13" s="1170" t="n"/>
      <c r="C13" s="1157" t="n"/>
      <c r="D13" s="60" t="n"/>
      <c r="E13" s="128" t="inlineStr">
        <is>
          <t>Signals and Systems (lab)</t>
        </is>
      </c>
      <c r="F13" s="129" t="n"/>
      <c r="G13" s="573" t="n"/>
      <c r="H13" s="368" t="n"/>
      <c r="I13" s="368" t="n"/>
    </row>
    <row r="14">
      <c r="A14" t="inlineStr">
        <is>
          <t>14:30-16:00</t>
        </is>
      </c>
      <c r="D14" s="72" t="n"/>
      <c r="E14" s="142" t="inlineStr">
        <is>
          <t>Albert Nasybullin</t>
        </is>
      </c>
      <c r="F14" s="172" t="n"/>
      <c r="G14" s="306" t="n"/>
      <c r="H14" s="348" t="n"/>
      <c r="I14" s="348" t="n"/>
    </row>
    <row r="15">
      <c r="A15" t="inlineStr">
        <is>
          <t>14:30-16:00</t>
        </is>
      </c>
      <c r="D15" s="1157" t="n"/>
      <c r="E15" s="154" t="n">
        <v>313</v>
      </c>
      <c r="F15" s="756" t="n"/>
      <c r="G15" s="333" t="n"/>
      <c r="H15" s="348" t="n"/>
      <c r="I15" s="348" t="n"/>
    </row>
    <row r="16">
      <c r="A16" s="761" t="inlineStr">
        <is>
          <t>16:10-17:40</t>
        </is>
      </c>
      <c r="B16" s="916" t="n"/>
      <c r="C16" s="190" t="n"/>
      <c r="D16" s="333" t="n"/>
      <c r="E16" s="190" t="n"/>
      <c r="F16" s="191" t="n"/>
      <c r="G16" s="190" t="n"/>
      <c r="H16" s="348" t="n"/>
      <c r="I16" s="348" t="n"/>
    </row>
    <row r="17">
      <c r="A17" t="inlineStr">
        <is>
          <t>16:10-17:40</t>
        </is>
      </c>
      <c r="C17" s="306" t="n"/>
      <c r="E17" s="306" t="n"/>
      <c r="F17" s="203" t="n"/>
      <c r="G17" s="306" t="n"/>
      <c r="H17" s="348" t="n"/>
      <c r="I17" s="348" t="n"/>
    </row>
    <row r="18">
      <c r="A18" t="inlineStr">
        <is>
          <t>16:10-17:40</t>
        </is>
      </c>
      <c r="C18" s="333" t="n"/>
      <c r="E18" s="333" t="n"/>
      <c r="F18" s="214" t="n"/>
      <c r="G18" s="333" t="n"/>
      <c r="H18" s="348" t="n"/>
      <c r="I18" s="348" t="n"/>
    </row>
    <row r="19">
      <c r="A19" s="761" t="inlineStr">
        <is>
          <t>17:50-19:20</t>
        </is>
      </c>
      <c r="B19" s="333" t="n"/>
      <c r="C19" s="333" t="n"/>
      <c r="D19" s="333" t="n"/>
      <c r="E19" s="333" t="n"/>
      <c r="F19" s="759" t="n"/>
      <c r="G19" s="333" t="n"/>
      <c r="H19" s="348" t="n"/>
      <c r="I19" s="348" t="n"/>
    </row>
    <row r="20">
      <c r="A20" t="inlineStr">
        <is>
          <t>17:50-19:20</t>
        </is>
      </c>
      <c r="H20" s="348" t="n"/>
      <c r="I20" s="348" t="n"/>
    </row>
    <row r="21">
      <c r="A21" t="inlineStr">
        <is>
          <t>17:50-19:20</t>
        </is>
      </c>
      <c r="H21" s="348" t="n"/>
      <c r="I21" s="348" t="n"/>
    </row>
    <row r="22">
      <c r="A22" s="791" t="inlineStr">
        <is>
          <t>TUESDAY</t>
        </is>
      </c>
      <c r="B22" s="227" t="n"/>
      <c r="H22" s="348" t="n"/>
      <c r="I22" s="348" t="n"/>
    </row>
    <row r="23">
      <c r="A23" s="761" t="inlineStr">
        <is>
          <t>09:10-10:40</t>
        </is>
      </c>
      <c r="B23" s="181" t="inlineStr">
        <is>
          <t>Advanced compiler construction and program analysis (lec)</t>
        </is>
      </c>
      <c r="C23" t="inlineStr">
        <is>
          <t>Advanced compiler construction and program analysis (lec)</t>
        </is>
      </c>
      <c r="D23" s="238" t="n"/>
      <c r="E23" s="238" t="n"/>
      <c r="F23" s="239" t="n"/>
      <c r="G23" s="185" t="n"/>
      <c r="H23" s="348" t="n"/>
      <c r="I23" s="348" t="n"/>
    </row>
    <row r="24">
      <c r="A24" t="inlineStr">
        <is>
          <t>09:10-10:40</t>
        </is>
      </c>
      <c r="B24" s="197" t="inlineStr">
        <is>
          <t>Nikolay Kudasov</t>
        </is>
      </c>
      <c r="C24" t="inlineStr">
        <is>
          <t>Nikolay Kudasov</t>
        </is>
      </c>
      <c r="D24" s="1150" t="n"/>
      <c r="E24" s="1150" t="n"/>
      <c r="F24" s="126" t="n"/>
      <c r="G24" s="126" t="n"/>
      <c r="H24" s="348" t="n"/>
      <c r="I24" s="348" t="n"/>
    </row>
    <row r="25">
      <c r="A25" t="inlineStr">
        <is>
          <t>09:10-10:40</t>
        </is>
      </c>
      <c r="B25" s="1393" t="n">
        <v>106</v>
      </c>
      <c r="C25" t="n">
        <v>106</v>
      </c>
      <c r="D25" s="215" t="n"/>
      <c r="E25" s="215" t="n"/>
      <c r="F25" s="1170" t="n"/>
      <c r="G25" s="126" t="n"/>
      <c r="H25" s="348" t="n"/>
      <c r="I25" s="348" t="n"/>
    </row>
    <row r="26">
      <c r="A26" s="761" t="inlineStr">
        <is>
          <t>10:50-12:20</t>
        </is>
      </c>
      <c r="B26" s="181" t="inlineStr">
        <is>
          <t>Advanced compiler construction and program analysis (lec)</t>
        </is>
      </c>
      <c r="C26" t="inlineStr">
        <is>
          <t>Advanced compiler construction and program analysis (lec)</t>
        </is>
      </c>
      <c r="D26" s="623" t="inlineStr">
        <is>
          <t>Network and Cyber Security (lec)</t>
        </is>
      </c>
      <c r="E26" s="631" t="inlineStr">
        <is>
          <t>Introduction to Big Data (lec)</t>
        </is>
      </c>
      <c r="F26" t="inlineStr">
        <is>
          <t>Introduction to Big Data (lec)</t>
        </is>
      </c>
      <c r="G26" s="121" t="inlineStr">
        <is>
          <t>Robotic Systems (lec)</t>
        </is>
      </c>
      <c r="H26" s="348" t="n"/>
      <c r="I26" s="348" t="n"/>
    </row>
    <row r="27">
      <c r="A27" t="inlineStr">
        <is>
          <t>10:50-12:20</t>
        </is>
      </c>
      <c r="B27" s="490" t="inlineStr">
        <is>
          <t>Nikolay Kudasov</t>
        </is>
      </c>
      <c r="C27" t="inlineStr">
        <is>
          <t>Nikolay Kudasov</t>
        </is>
      </c>
      <c r="D27" s="625" t="inlineStr">
        <is>
          <t>Niyaz Kashapov</t>
        </is>
      </c>
      <c r="E27" s="302" t="inlineStr">
        <is>
          <t>Azat Yakupov</t>
        </is>
      </c>
      <c r="F27" t="inlineStr">
        <is>
          <t>Azat Yakupov</t>
        </is>
      </c>
      <c r="G27" s="491" t="inlineStr">
        <is>
          <t>Simeon Nedelchev</t>
        </is>
      </c>
      <c r="H27" s="348" t="n"/>
      <c r="I27" s="348" t="n"/>
    </row>
    <row r="28">
      <c r="A28" t="inlineStr">
        <is>
          <t>10:50-12:20</t>
        </is>
      </c>
      <c r="B28" s="205" t="n">
        <v>106</v>
      </c>
      <c r="C28" t="n">
        <v>106</v>
      </c>
      <c r="D28" s="629" t="n">
        <v>321</v>
      </c>
      <c r="E28" s="638" t="n">
        <v>300</v>
      </c>
      <c r="F28" t="n">
        <v>300</v>
      </c>
      <c r="G28" s="147" t="n">
        <v>103</v>
      </c>
      <c r="H28" s="348" t="n"/>
      <c r="I28" s="348" t="n"/>
    </row>
    <row r="29">
      <c r="A29" s="761" t="inlineStr">
        <is>
          <t>12:50-14:20</t>
        </is>
      </c>
      <c r="B29" s="181" t="inlineStr">
        <is>
          <t>ACC and program analysis (lab)</t>
        </is>
      </c>
      <c r="C29" t="inlineStr">
        <is>
          <t>ACC and program analysis (lab)</t>
        </is>
      </c>
      <c r="D29" s="623" t="inlineStr">
        <is>
          <t>Network and Cyber Security (lab)</t>
        </is>
      </c>
      <c r="E29" s="631" t="inlineStr">
        <is>
          <t>Introduction to Big Data (lab)</t>
        </is>
      </c>
      <c r="F29" s="374" t="inlineStr">
        <is>
          <t>Information Retrieval (lab)</t>
        </is>
      </c>
      <c r="G29" s="121" t="inlineStr">
        <is>
          <t>Robotic Systems (lec)</t>
        </is>
      </c>
      <c r="H29" s="368" t="n"/>
      <c r="I29" s="368" t="n"/>
    </row>
    <row r="30">
      <c r="A30" t="inlineStr">
        <is>
          <t>12:50-14:20</t>
        </is>
      </c>
      <c r="B30" s="1043" t="inlineStr">
        <is>
          <t>Nikolay Kudasov/ Alexey Stepanov</t>
        </is>
      </c>
      <c r="C30" t="inlineStr">
        <is>
          <t>Nikolay Kudasov/ Alexey Stepanov</t>
        </is>
      </c>
      <c r="D30" s="636" t="inlineStr">
        <is>
          <t>John Adewale Olatunde</t>
        </is>
      </c>
      <c r="E30" s="300" t="inlineStr">
        <is>
          <t>Firas Jolha</t>
        </is>
      </c>
      <c r="F30" s="105" t="inlineStr">
        <is>
          <t>Awais Ch Muhammad</t>
        </is>
      </c>
      <c r="G30" s="491" t="inlineStr">
        <is>
          <t>Simeon Nedelchev</t>
        </is>
      </c>
      <c r="H30" s="348" t="n"/>
      <c r="I30" s="348" t="n"/>
    </row>
    <row r="31">
      <c r="A31" t="inlineStr">
        <is>
          <t>12:50-14:20</t>
        </is>
      </c>
      <c r="B31" s="205" t="n">
        <v>106</v>
      </c>
      <c r="C31" t="n">
        <v>106</v>
      </c>
      <c r="D31" s="629" t="n">
        <v>312</v>
      </c>
      <c r="E31" s="638" t="inlineStr">
        <is>
          <t>304 (ROOM 305 ON 18/04)</t>
        </is>
      </c>
      <c r="F31" s="396" t="n">
        <v>316</v>
      </c>
      <c r="G31" s="147" t="n">
        <v>103</v>
      </c>
      <c r="H31" s="348" t="n"/>
      <c r="I31" s="348" t="n"/>
    </row>
    <row r="32">
      <c r="A32" s="761" t="inlineStr">
        <is>
          <t>14:30-16:00</t>
        </is>
      </c>
      <c r="B32" s="872" t="n"/>
      <c r="C32" s="554" t="n"/>
      <c r="D32" s="237" t="n"/>
      <c r="E32" s="554" t="n"/>
      <c r="F32" s="631" t="inlineStr">
        <is>
          <t>Introduction to Big Data (lab)</t>
        </is>
      </c>
      <c r="G32" s="666" t="n"/>
      <c r="H32" s="368" t="n"/>
      <c r="I32" s="368" t="n"/>
    </row>
    <row r="33">
      <c r="A33" t="inlineStr">
        <is>
          <t>14:30-16:00</t>
        </is>
      </c>
      <c r="B33" s="759" t="n"/>
      <c r="C33" s="642" t="n"/>
      <c r="D33" s="72" t="n"/>
      <c r="E33" s="70" t="n"/>
      <c r="F33" s="300" t="inlineStr">
        <is>
          <t>Firas Jolha</t>
        </is>
      </c>
      <c r="G33" s="467" t="n"/>
      <c r="H33" s="348" t="n"/>
      <c r="I33" s="348" t="n"/>
    </row>
    <row r="34">
      <c r="A34" t="inlineStr">
        <is>
          <t>14:30-16:00</t>
        </is>
      </c>
      <c r="B34" s="916" t="n"/>
      <c r="C34" s="1157" t="n"/>
      <c r="D34" s="756" t="n"/>
      <c r="E34" s="1170" t="n"/>
      <c r="F34" s="638" t="inlineStr">
        <is>
          <t>304 (ROOM 305 ON 18/04)</t>
        </is>
      </c>
      <c r="G34" s="570" t="n"/>
      <c r="H34" s="348" t="n"/>
      <c r="I34" s="348" t="n"/>
    </row>
    <row r="35">
      <c r="A35" s="761" t="inlineStr">
        <is>
          <t>16:10-17:40</t>
        </is>
      </c>
      <c r="B35" s="872" t="n"/>
      <c r="C35" s="761" t="n"/>
      <c r="D35" s="642" t="n"/>
      <c r="E35" s="185" t="n"/>
      <c r="F35" s="70" t="n"/>
      <c r="G35" s="666" t="n"/>
      <c r="H35" s="348" t="n"/>
      <c r="I35" s="348" t="n"/>
    </row>
    <row r="36">
      <c r="A36" t="inlineStr">
        <is>
          <t>16:10-17:40</t>
        </is>
      </c>
      <c r="B36" s="877" t="n"/>
      <c r="D36" s="72" t="n"/>
      <c r="E36" s="126" t="n"/>
      <c r="F36" s="70" t="n"/>
      <c r="G36" s="467" t="n"/>
      <c r="H36" s="348" t="n"/>
      <c r="I36" s="348" t="n"/>
    </row>
    <row r="37">
      <c r="A37" t="inlineStr">
        <is>
          <t>16:10-17:40</t>
        </is>
      </c>
      <c r="B37" s="916" t="n"/>
      <c r="D37" s="756" t="n"/>
      <c r="E37" s="1170" t="n"/>
      <c r="F37" s="689" t="n"/>
      <c r="G37" s="570" t="n"/>
      <c r="H37" s="348" t="n"/>
      <c r="I37" s="348" t="n"/>
    </row>
    <row r="38">
      <c r="A38" s="761" t="inlineStr">
        <is>
          <t>17:50-19:20</t>
        </is>
      </c>
      <c r="B38" s="328" t="n"/>
      <c r="C38" s="761" t="n"/>
      <c r="D38" s="190" t="n"/>
      <c r="E38" s="190" t="n"/>
      <c r="F38" s="761" t="n"/>
      <c r="G38" s="761" t="n"/>
      <c r="H38" s="348" t="n"/>
      <c r="I38" s="348" t="n"/>
    </row>
    <row r="39">
      <c r="A39" t="inlineStr">
        <is>
          <t>17:50-19:20</t>
        </is>
      </c>
      <c r="D39" s="489" t="n"/>
      <c r="E39" s="507" t="n"/>
      <c r="H39" s="348" t="n"/>
      <c r="I39" s="348" t="n"/>
    </row>
    <row r="40">
      <c r="A40" t="inlineStr">
        <is>
          <t>17:50-19:20</t>
        </is>
      </c>
      <c r="D40" s="333" t="n"/>
      <c r="E40" s="333" t="n"/>
      <c r="H40" s="348" t="n"/>
      <c r="I40" s="348" t="n"/>
    </row>
    <row r="41">
      <c r="A41" s="791" t="inlineStr">
        <is>
          <t>WEDNESDAY</t>
        </is>
      </c>
      <c r="B41" s="227" t="n"/>
      <c r="H41" s="348" t="n"/>
      <c r="I41" s="348" t="n"/>
    </row>
    <row r="42">
      <c r="A42" s="761" t="inlineStr">
        <is>
          <t>09:10-10:40</t>
        </is>
      </c>
      <c r="B42" s="750" t="inlineStr">
        <is>
          <t>Elective courses on Physical Education</t>
        </is>
      </c>
      <c r="C42" t="inlineStr">
        <is>
          <t>Elective courses on Physical Education</t>
        </is>
      </c>
      <c r="D42" t="inlineStr">
        <is>
          <t>Elective courses on Physical Education</t>
        </is>
      </c>
      <c r="E42" t="inlineStr">
        <is>
          <t>Elective courses on Physical Education</t>
        </is>
      </c>
      <c r="F42" t="inlineStr">
        <is>
          <t>Elective courses on Physical Education</t>
        </is>
      </c>
      <c r="G42" t="inlineStr">
        <is>
          <t>Elective courses on Physical Education</t>
        </is>
      </c>
      <c r="H42" s="348" t="n"/>
      <c r="I42" s="348" t="n"/>
    </row>
    <row r="43">
      <c r="A43" t="inlineStr">
        <is>
          <t>09:10-10:40</t>
        </is>
      </c>
      <c r="B43" t="inlineStr">
        <is>
          <t>Elective courses on Physical Education</t>
        </is>
      </c>
      <c r="C43" t="inlineStr">
        <is>
          <t>Elective courses on Physical Education</t>
        </is>
      </c>
      <c r="D43" t="inlineStr">
        <is>
          <t>Elective courses on Physical Education</t>
        </is>
      </c>
      <c r="E43" t="inlineStr">
        <is>
          <t>Elective courses on Physical Education</t>
        </is>
      </c>
      <c r="F43" t="inlineStr">
        <is>
          <t>Elective courses on Physical Education</t>
        </is>
      </c>
      <c r="G43" t="inlineStr">
        <is>
          <t>Elective courses on Physical Education</t>
        </is>
      </c>
      <c r="H43" s="348" t="n"/>
      <c r="I43" s="348" t="n"/>
    </row>
    <row r="44">
      <c r="A44" t="inlineStr">
        <is>
          <t>09:10-10:40</t>
        </is>
      </c>
      <c r="B44" t="inlineStr">
        <is>
          <t>Elective courses on Physical Education</t>
        </is>
      </c>
      <c r="C44" t="inlineStr">
        <is>
          <t>Elective courses on Physical Education</t>
        </is>
      </c>
      <c r="D44" t="inlineStr">
        <is>
          <t>Elective courses on Physical Education</t>
        </is>
      </c>
      <c r="E44" t="inlineStr">
        <is>
          <t>Elective courses on Physical Education</t>
        </is>
      </c>
      <c r="F44" t="inlineStr">
        <is>
          <t>Elective courses on Physical Education</t>
        </is>
      </c>
      <c r="G44" t="inlineStr">
        <is>
          <t>Elective courses on Physical Education</t>
        </is>
      </c>
      <c r="H44" s="348" t="n"/>
      <c r="I44" s="348" t="n"/>
    </row>
    <row r="45">
      <c r="A45" s="761" t="inlineStr">
        <is>
          <t>10:50-12:20</t>
        </is>
      </c>
      <c r="B45" s="1358" t="inlineStr">
        <is>
          <t>Compiler Construction (lec)</t>
        </is>
      </c>
      <c r="C45" t="inlineStr">
        <is>
          <t>Compiler Construction (lec)</t>
        </is>
      </c>
      <c r="D45" t="inlineStr">
        <is>
          <t>Compiler Construction (lec)</t>
        </is>
      </c>
      <c r="E45" s="554" t="n"/>
      <c r="F45" s="487" t="inlineStr">
        <is>
          <t>Data Mining (lab)</t>
        </is>
      </c>
      <c r="G45" s="554" t="n"/>
      <c r="H45" s="368" t="n"/>
      <c r="I45" s="368" t="n"/>
    </row>
    <row r="46">
      <c r="A46" t="inlineStr">
        <is>
          <t>10:50-12:20</t>
        </is>
      </c>
      <c r="B46" s="1325" t="inlineStr">
        <is>
          <t>Evgeni Zouev</t>
        </is>
      </c>
      <c r="C46" t="inlineStr">
        <is>
          <t>Evgeni Zouev</t>
        </is>
      </c>
      <c r="D46" t="inlineStr">
        <is>
          <t>Evgeni Zouev</t>
        </is>
      </c>
      <c r="E46" s="467" t="n"/>
      <c r="F46" s="357" t="inlineStr">
        <is>
          <t>Alaa Aldin Hajjar</t>
        </is>
      </c>
      <c r="G46" s="72" t="n"/>
      <c r="H46" s="348" t="n"/>
      <c r="I46" s="348" t="n"/>
    </row>
    <row r="47">
      <c r="A47" t="inlineStr">
        <is>
          <t>10:50-12:20</t>
        </is>
      </c>
      <c r="B47" s="372" t="n">
        <v>106</v>
      </c>
      <c r="C47" t="n">
        <v>106</v>
      </c>
      <c r="D47" t="n">
        <v>106</v>
      </c>
      <c r="E47" s="1157" t="n"/>
      <c r="F47" s="361" t="n">
        <v>303</v>
      </c>
      <c r="G47" s="1157" t="n"/>
      <c r="H47" s="348" t="n"/>
      <c r="I47" s="348" t="n"/>
    </row>
    <row r="48">
      <c r="A48" s="761" t="inlineStr">
        <is>
          <t>12:50-14:20</t>
        </is>
      </c>
      <c r="B48" s="366" t="inlineStr">
        <is>
          <t>Compiler Construction(lab)</t>
        </is>
      </c>
      <c r="C48" s="554" t="n"/>
      <c r="D48" s="366" t="inlineStr">
        <is>
          <t>Compiler Construction(lab)</t>
        </is>
      </c>
      <c r="E48" s="127" t="n"/>
      <c r="F48" s="163" t="n"/>
      <c r="G48" s="554" t="n"/>
      <c r="H48" s="368" t="n"/>
      <c r="I48" s="368" t="n"/>
    </row>
    <row r="49">
      <c r="A49" t="inlineStr">
        <is>
          <t>12:50-14:20</t>
        </is>
      </c>
      <c r="B49" s="102" t="inlineStr">
        <is>
          <t>Alexey Stepanov</t>
        </is>
      </c>
      <c r="C49" s="72" t="n"/>
      <c r="D49" s="102" t="inlineStr">
        <is>
          <t>Mikhail Kuskov</t>
        </is>
      </c>
      <c r="E49" s="72" t="n"/>
      <c r="F49" s="171" t="n"/>
      <c r="G49" s="72" t="n"/>
      <c r="H49" s="348" t="n"/>
      <c r="I49" s="348" t="n"/>
    </row>
    <row r="50" ht="15.75" customHeight="1" s="1315">
      <c r="A50" t="inlineStr">
        <is>
          <t>12:50-14:20</t>
        </is>
      </c>
      <c r="B50" s="372" t="n">
        <v>313</v>
      </c>
      <c r="C50" s="1157" t="n"/>
      <c r="D50" s="372" t="n">
        <v>303</v>
      </c>
      <c r="E50" s="756" t="n"/>
      <c r="F50" s="1167" t="n"/>
      <c r="G50" s="1157" t="n"/>
      <c r="H50" s="348" t="n"/>
      <c r="I50" s="348" t="n"/>
    </row>
    <row r="51">
      <c r="A51" s="761" t="inlineStr">
        <is>
          <t>14:30-16:00</t>
        </is>
      </c>
      <c r="B51" s="554" t="n"/>
      <c r="C51" s="366" t="inlineStr">
        <is>
          <t>Compiler Construction(lab)</t>
        </is>
      </c>
      <c r="D51" s="72" t="n"/>
      <c r="E51" s="598" t="inlineStr">
        <is>
          <t>Natural Language Processing (lec)</t>
        </is>
      </c>
      <c r="F51" s="661" t="n"/>
      <c r="G51" s="554" t="n"/>
      <c r="H51" s="368" t="n"/>
      <c r="I51" s="368" t="n"/>
    </row>
    <row r="52">
      <c r="A52" t="inlineStr">
        <is>
          <t>14:30-16:00</t>
        </is>
      </c>
      <c r="B52" s="467" t="n"/>
      <c r="C52" s="102" t="inlineStr">
        <is>
          <t>Alexey Stepanov</t>
        </is>
      </c>
      <c r="D52" s="72" t="n"/>
      <c r="E52" s="599" t="inlineStr">
        <is>
          <t>Vladimir Ivanov</t>
        </is>
      </c>
      <c r="F52" s="662" t="n"/>
      <c r="G52" s="1156" t="n"/>
      <c r="H52" s="348" t="n"/>
      <c r="I52" s="348" t="n"/>
    </row>
    <row r="53" ht="15.75" customHeight="1" s="1315">
      <c r="A53" t="inlineStr">
        <is>
          <t>14:30-16:00</t>
        </is>
      </c>
      <c r="B53" s="1157" t="n"/>
      <c r="C53" s="372" t="n">
        <v>313</v>
      </c>
      <c r="D53" s="1157" t="n"/>
      <c r="E53" s="601" t="n">
        <v>300</v>
      </c>
      <c r="F53" s="215" t="n"/>
      <c r="G53" s="743" t="n"/>
      <c r="H53" s="348" t="n"/>
      <c r="I53" s="348" t="n"/>
    </row>
    <row r="54">
      <c r="A54" s="761" t="inlineStr">
        <is>
          <t>16:10-17:40</t>
        </is>
      </c>
      <c r="B54" s="1170" t="n"/>
      <c r="C54" s="161" t="n"/>
      <c r="D54" s="161" t="n"/>
      <c r="E54" s="785" t="inlineStr">
        <is>
          <t>Natural Language Processing (lab)</t>
        </is>
      </c>
      <c r="F54" s="403" t="n"/>
      <c r="G54" s="792" t="n"/>
      <c r="H54" s="348" t="n"/>
      <c r="I54" s="348" t="n"/>
    </row>
    <row r="55">
      <c r="A55" t="inlineStr">
        <is>
          <t>16:10-17:40</t>
        </is>
      </c>
      <c r="C55" s="72" t="n"/>
      <c r="D55" s="72" t="n"/>
      <c r="E55" s="599" t="inlineStr">
        <is>
          <t>Aidar Valeev</t>
        </is>
      </c>
      <c r="F55" s="70" t="n"/>
      <c r="G55" s="1156" t="n"/>
      <c r="H55" s="348" t="n"/>
      <c r="I55" s="348" t="n"/>
    </row>
    <row r="56">
      <c r="A56" t="inlineStr">
        <is>
          <t>16:10-17:40</t>
        </is>
      </c>
      <c r="C56" s="793" t="n"/>
      <c r="D56" s="756" t="n"/>
      <c r="E56" s="601" t="n">
        <v>300</v>
      </c>
      <c r="F56" s="756" t="n"/>
      <c r="G56" s="743" t="n"/>
      <c r="H56" s="348" t="n"/>
      <c r="I56" s="348" t="n"/>
    </row>
    <row r="57">
      <c r="A57" s="761" t="inlineStr">
        <is>
          <t>17:50-19:20</t>
        </is>
      </c>
      <c r="B57" s="761" t="n"/>
      <c r="C57" s="761" t="n"/>
      <c r="D57" s="761" t="n"/>
      <c r="E57" s="761" t="n"/>
      <c r="F57" s="761" t="n"/>
      <c r="G57" s="761" t="n"/>
      <c r="H57" s="348" t="n"/>
      <c r="I57" s="348" t="n"/>
    </row>
    <row r="58">
      <c r="A58" t="inlineStr">
        <is>
          <t>17:50-19:20</t>
        </is>
      </c>
      <c r="H58" s="348" t="n"/>
      <c r="I58" s="348" t="n"/>
    </row>
    <row r="59">
      <c r="A59" t="inlineStr">
        <is>
          <t>17:50-19:20</t>
        </is>
      </c>
      <c r="H59" s="348" t="n"/>
      <c r="I59" s="348" t="n"/>
    </row>
    <row r="60">
      <c r="A60" s="791" t="inlineStr">
        <is>
          <t>THURSDAY</t>
        </is>
      </c>
      <c r="B60" s="227" t="n"/>
      <c r="H60" s="348" t="n"/>
      <c r="I60" s="348" t="n"/>
    </row>
    <row r="61">
      <c r="A61" s="761" t="inlineStr">
        <is>
          <t>09:10-10:40</t>
        </is>
      </c>
      <c r="B61" s="755" t="n"/>
      <c r="H61" s="348" t="n"/>
      <c r="I61" s="348" t="n"/>
    </row>
    <row r="62">
      <c r="A62" t="inlineStr">
        <is>
          <t>09:10-10:40</t>
        </is>
      </c>
      <c r="B62" s="432" t="inlineStr">
        <is>
          <t>Elective courses on Physical Education</t>
        </is>
      </c>
      <c r="C62" t="inlineStr">
        <is>
          <t>Elective courses on Physical Education</t>
        </is>
      </c>
      <c r="D62" t="inlineStr">
        <is>
          <t>Elective courses on Physical Education</t>
        </is>
      </c>
      <c r="E62" t="inlineStr">
        <is>
          <t>Elective courses on Physical Education</t>
        </is>
      </c>
      <c r="F62" t="inlineStr">
        <is>
          <t>Elective courses on Physical Education</t>
        </is>
      </c>
      <c r="G62" t="inlineStr">
        <is>
          <t>Elective courses on Physical Education</t>
        </is>
      </c>
      <c r="H62" s="348" t="n"/>
      <c r="I62" s="348" t="n"/>
    </row>
    <row r="63">
      <c r="A63" t="inlineStr">
        <is>
          <t>09:10-10:40</t>
        </is>
      </c>
      <c r="B63" s="1032" t="n"/>
      <c r="H63" s="348" t="n"/>
      <c r="I63" s="348" t="n"/>
    </row>
    <row r="64">
      <c r="A64" s="761" t="inlineStr">
        <is>
          <t>10:50-12:20</t>
        </is>
      </c>
      <c r="B64" s="554" t="n"/>
      <c r="D64" s="623" t="inlineStr">
        <is>
          <t>Network and Cyber Security (lec)</t>
        </is>
      </c>
      <c r="E64" s="631" t="inlineStr">
        <is>
          <t>Introduction to Big Data (lec)</t>
        </is>
      </c>
      <c r="F64" t="inlineStr">
        <is>
          <t>Introduction to Big Data (lec)</t>
        </is>
      </c>
      <c r="G64" s="675" t="inlineStr">
        <is>
          <t>Mechanics &amp; Machines (lec)</t>
        </is>
      </c>
      <c r="H64" s="368" t="n"/>
      <c r="I64" s="368" t="n"/>
    </row>
    <row r="65">
      <c r="A65" t="inlineStr">
        <is>
          <t>10:50-12:20</t>
        </is>
      </c>
      <c r="B65" s="467" t="n"/>
      <c r="D65" s="625" t="inlineStr">
        <is>
          <t>Niyaz Kashapov</t>
        </is>
      </c>
      <c r="E65" s="302" t="inlineStr">
        <is>
          <t>Azat Yakupov</t>
        </is>
      </c>
      <c r="F65" t="inlineStr">
        <is>
          <t>Azat Yakupov</t>
        </is>
      </c>
      <c r="G65" s="687" t="inlineStr">
        <is>
          <t>Oleg Bulichev</t>
        </is>
      </c>
      <c r="H65" s="348" t="n"/>
      <c r="I65" s="348" t="n"/>
    </row>
    <row r="66">
      <c r="A66" t="inlineStr">
        <is>
          <t>10:50-12:20</t>
        </is>
      </c>
      <c r="B66" s="1157" t="n"/>
      <c r="D66" s="629" t="n">
        <v>303</v>
      </c>
      <c r="E66" s="638" t="n">
        <v>300</v>
      </c>
      <c r="F66" t="n">
        <v>300</v>
      </c>
      <c r="G66" s="680" t="n">
        <v>305</v>
      </c>
      <c r="H66" s="348" t="n"/>
      <c r="I66" s="348" t="n"/>
    </row>
    <row r="67">
      <c r="A67" s="761" t="inlineStr">
        <is>
          <t>12:50-14:20</t>
        </is>
      </c>
      <c r="B67" s="683" t="inlineStr">
        <is>
          <t>Lean Software Development (lab)</t>
        </is>
      </c>
      <c r="C67" s="181" t="inlineStr">
        <is>
          <t>ACC and program analysis (lab)</t>
        </is>
      </c>
      <c r="D67" s="623" t="inlineStr">
        <is>
          <t>Network and Cyber Security (lab)</t>
        </is>
      </c>
      <c r="E67" s="631" t="inlineStr">
        <is>
          <t>Introduction to Big Data (lab)</t>
        </is>
      </c>
      <c r="F67" s="554" t="n"/>
      <c r="G67" s="684" t="inlineStr">
        <is>
          <t>Mechanics &amp; Machines (lab)</t>
        </is>
      </c>
      <c r="H67" s="368" t="n"/>
      <c r="I67" s="368" t="n"/>
    </row>
    <row r="68">
      <c r="A68" t="inlineStr">
        <is>
          <t>12:50-14:20</t>
        </is>
      </c>
      <c r="B68" s="686" t="inlineStr">
        <is>
          <t>Artem Kruglov</t>
        </is>
      </c>
      <c r="C68" s="490" t="inlineStr">
        <is>
          <t>Alexey Stepanov</t>
        </is>
      </c>
      <c r="D68" s="636" t="inlineStr">
        <is>
          <t>John Adewale Olatunde</t>
        </is>
      </c>
      <c r="E68" s="300" t="inlineStr">
        <is>
          <t>Firas Jolha</t>
        </is>
      </c>
      <c r="F68" s="447" t="n"/>
      <c r="G68" s="687" t="inlineStr">
        <is>
          <t>Oleg Bulichev</t>
        </is>
      </c>
      <c r="H68" s="348" t="n"/>
      <c r="I68" s="348" t="n"/>
    </row>
    <row r="69">
      <c r="A69" t="inlineStr">
        <is>
          <t>12:50-14:20</t>
        </is>
      </c>
      <c r="B69" s="987" t="n">
        <v>300</v>
      </c>
      <c r="C69" s="205" t="n">
        <v>421</v>
      </c>
      <c r="D69" s="629" t="n">
        <v>303</v>
      </c>
      <c r="E69" s="638" t="inlineStr">
        <is>
          <t>304 (ROOM #102 ON 20/04)</t>
        </is>
      </c>
      <c r="F69" s="756" t="n"/>
      <c r="G69" s="688" t="n">
        <v>305</v>
      </c>
      <c r="H69" s="348" t="n"/>
      <c r="I69" s="348" t="n"/>
    </row>
    <row r="70">
      <c r="A70" s="761" t="inlineStr">
        <is>
          <t>14:30-16:00</t>
        </is>
      </c>
      <c r="B70" s="181" t="inlineStr">
        <is>
          <t>ACC and program analysis (lab)</t>
        </is>
      </c>
      <c r="C70" s="460" t="inlineStr">
        <is>
          <t>Lean Software Development (lab)</t>
        </is>
      </c>
      <c r="D70" s="502" t="n"/>
      <c r="E70" s="483" t="n"/>
      <c r="F70" s="631" t="inlineStr">
        <is>
          <t>Introduction to Big Data (lab)</t>
        </is>
      </c>
      <c r="G70" s="121" t="inlineStr">
        <is>
          <t>Robotic Systems (lab)</t>
        </is>
      </c>
      <c r="H70" s="368" t="n"/>
      <c r="I70" s="368" t="n"/>
    </row>
    <row r="71" ht="16.5" customHeight="1" s="1315">
      <c r="A71" t="inlineStr">
        <is>
          <t>14:30-16:00</t>
        </is>
      </c>
      <c r="B71" s="1043" t="inlineStr">
        <is>
          <t>Nikolay Kudasov</t>
        </is>
      </c>
      <c r="C71" s="468" t="inlineStr">
        <is>
          <t>Artem Kruglov</t>
        </is>
      </c>
      <c r="D71" s="507" t="n"/>
      <c r="E71" s="483" t="n"/>
      <c r="F71" s="300" t="inlineStr">
        <is>
          <t>Firas Jolha</t>
        </is>
      </c>
      <c r="G71" s="491" t="inlineStr">
        <is>
          <t>Cham An Fam</t>
        </is>
      </c>
      <c r="H71" s="348" t="n"/>
      <c r="I71" s="348" t="n"/>
    </row>
    <row r="72">
      <c r="A72" t="inlineStr">
        <is>
          <t>14:30-16:00</t>
        </is>
      </c>
      <c r="B72" s="205" t="n">
        <v>421</v>
      </c>
      <c r="C72" s="475" t="n">
        <v>300</v>
      </c>
      <c r="D72" s="866" t="n"/>
      <c r="E72" s="496" t="n"/>
      <c r="F72" s="638" t="inlineStr">
        <is>
          <t>304 (ROOM #102 ON 20/04)</t>
        </is>
      </c>
      <c r="G72" s="147" t="n">
        <v>305</v>
      </c>
      <c r="H72" s="348" t="n"/>
      <c r="I72" s="348" t="n"/>
    </row>
    <row r="73">
      <c r="A73" s="761" t="inlineStr">
        <is>
          <t>16:10-17:40</t>
        </is>
      </c>
      <c r="B73" s="502" t="n"/>
      <c r="C73" s="95" t="n"/>
      <c r="D73" s="1157" t="n"/>
      <c r="E73" s="501" t="n"/>
      <c r="F73" s="502" t="n"/>
      <c r="G73" s="121" t="inlineStr">
        <is>
          <t>Robotic Systems (lab)</t>
        </is>
      </c>
      <c r="H73" s="348" t="n"/>
      <c r="I73" s="348" t="n"/>
    </row>
    <row r="74">
      <c r="A74" t="inlineStr">
        <is>
          <t>16:10-17:40</t>
        </is>
      </c>
      <c r="B74" s="489" t="n"/>
      <c r="C74" s="358" t="n"/>
      <c r="E74" s="506" t="n"/>
      <c r="F74" s="507" t="n"/>
      <c r="G74" s="491" t="inlineStr">
        <is>
          <t>Cham An Fam</t>
        </is>
      </c>
      <c r="H74" s="348" t="n"/>
      <c r="I74" s="348" t="n"/>
    </row>
    <row r="75">
      <c r="A75" t="inlineStr">
        <is>
          <t>16:10-17:40</t>
        </is>
      </c>
      <c r="B75" s="866" t="n"/>
      <c r="C75" s="756" t="n"/>
      <c r="E75" s="512" t="n"/>
      <c r="F75" s="866" t="n"/>
      <c r="G75" s="147" t="n">
        <v>305</v>
      </c>
      <c r="H75" s="348" t="n"/>
      <c r="I75" s="348" t="n"/>
    </row>
    <row r="76">
      <c r="A76" s="761" t="inlineStr">
        <is>
          <t>17:50-19:20</t>
        </is>
      </c>
      <c r="B76" s="761" t="n"/>
      <c r="C76" s="761" t="n"/>
      <c r="D76" s="761" t="n"/>
      <c r="E76" s="761" t="n"/>
      <c r="F76" s="741" t="n"/>
      <c r="G76" s="666" t="n"/>
      <c r="H76" s="348" t="n"/>
      <c r="I76" s="348" t="n"/>
    </row>
    <row r="77" ht="19.5" customHeight="1" s="1315">
      <c r="A77" t="inlineStr">
        <is>
          <t>17:50-19:20</t>
        </is>
      </c>
      <c r="G77" s="467" t="n"/>
      <c r="H77" s="348" t="n"/>
      <c r="I77" s="348" t="n"/>
    </row>
    <row r="78">
      <c r="A78" t="inlineStr">
        <is>
          <t>17:50-19:20</t>
        </is>
      </c>
      <c r="G78" s="570" t="n"/>
      <c r="H78" s="348" t="n"/>
      <c r="I78" s="348" t="n"/>
    </row>
    <row r="79">
      <c r="A79" s="791" t="inlineStr">
        <is>
          <t>FRIDAY</t>
        </is>
      </c>
      <c r="B79" s="794" t="n"/>
      <c r="C79" s="794" t="n"/>
      <c r="D79" s="794" t="n"/>
      <c r="E79" s="794" t="n"/>
      <c r="F79" s="794" t="n"/>
      <c r="G79" s="794" t="n"/>
      <c r="H79" s="348" t="n"/>
      <c r="I79" s="348" t="n"/>
    </row>
    <row r="80">
      <c r="A80" s="761" t="inlineStr">
        <is>
          <t>09:10-10:40</t>
        </is>
      </c>
      <c r="B80" s="337" t="n"/>
      <c r="H80" s="348" t="n"/>
      <c r="I80" s="348" t="n"/>
    </row>
    <row r="81">
      <c r="A81" t="inlineStr">
        <is>
          <t>09:10-10:40</t>
        </is>
      </c>
      <c r="H81" s="348" t="n"/>
      <c r="I81" s="348" t="n"/>
    </row>
    <row r="82">
      <c r="A82" t="inlineStr">
        <is>
          <t>09:10-10:40</t>
        </is>
      </c>
      <c r="H82" s="348" t="n"/>
      <c r="I82" s="348" t="n"/>
    </row>
    <row r="83">
      <c r="A83" s="761" t="inlineStr">
        <is>
          <t>10:50-12:20</t>
        </is>
      </c>
      <c r="B83" s="1381" t="n"/>
      <c r="C83" s="1381" t="n"/>
      <c r="D83" s="1381" t="n"/>
      <c r="E83" s="379" t="n"/>
      <c r="F83" s="551" t="n"/>
      <c r="G83" s="1381" t="n"/>
      <c r="H83" s="348" t="n"/>
      <c r="I83" s="348" t="n"/>
    </row>
    <row r="84">
      <c r="A84" t="inlineStr">
        <is>
          <t>10:50-12:20</t>
        </is>
      </c>
      <c r="E84" s="1070" t="n"/>
      <c r="F84" s="1068" t="n"/>
      <c r="H84" s="348" t="n"/>
      <c r="I84" s="348" t="n"/>
    </row>
    <row r="85">
      <c r="A85" t="inlineStr">
        <is>
          <t>10:50-12:20</t>
        </is>
      </c>
      <c r="E85" s="543" t="n"/>
      <c r="F85" s="559" t="n"/>
      <c r="H85" s="348" t="n"/>
      <c r="I85" s="348" t="n"/>
    </row>
    <row r="86">
      <c r="A86" s="761" t="inlineStr">
        <is>
          <t>12:50-14:20</t>
        </is>
      </c>
      <c r="B86" s="1381" t="n"/>
      <c r="C86" s="1381" t="n"/>
      <c r="D86" s="1381" t="n"/>
      <c r="E86" s="379" t="n"/>
      <c r="F86" s="551" t="n"/>
      <c r="G86" s="1381" t="n"/>
      <c r="H86" s="348" t="n"/>
      <c r="I86" s="348" t="n"/>
    </row>
    <row r="87">
      <c r="A87" t="inlineStr">
        <is>
          <t>12:50-14:20</t>
        </is>
      </c>
      <c r="E87" s="1070" t="n"/>
      <c r="F87" s="1068" t="n"/>
      <c r="H87" s="348" t="n"/>
      <c r="I87" s="348" t="n"/>
    </row>
    <row r="88">
      <c r="A88" t="inlineStr">
        <is>
          <t>12:50-14:20</t>
        </is>
      </c>
      <c r="E88" s="543" t="n"/>
      <c r="F88" s="559" t="n"/>
      <c r="H88" s="348" t="n"/>
      <c r="I88" s="348" t="n"/>
    </row>
    <row r="89">
      <c r="A89" s="761" t="inlineStr">
        <is>
          <t>14:30-16:00</t>
        </is>
      </c>
      <c r="B89" s="1381" t="n"/>
      <c r="C89" s="1381" t="n"/>
      <c r="D89" s="1381" t="n"/>
      <c r="E89" s="1381" t="n"/>
      <c r="F89" s="487" t="inlineStr">
        <is>
          <t xml:space="preserve">
Data Mining (lec)</t>
        </is>
      </c>
      <c r="G89" s="1381" t="n"/>
      <c r="H89" s="348" t="n"/>
      <c r="I89" s="348" t="n"/>
    </row>
    <row r="90">
      <c r="A90" t="inlineStr">
        <is>
          <t>14:30-16:00</t>
        </is>
      </c>
      <c r="F90" s="283" t="inlineStr">
        <is>
          <t>Armen Beklaryan</t>
        </is>
      </c>
      <c r="H90" s="348" t="n"/>
      <c r="I90" s="348" t="n"/>
    </row>
    <row r="91">
      <c r="A91" t="inlineStr">
        <is>
          <t>14:30-16:00</t>
        </is>
      </c>
      <c r="F91" s="499" t="inlineStr">
        <is>
          <t>ONLINE  (ROOM 321 ON  03/02,17/02,17/03,14/04,21/04)</t>
        </is>
      </c>
      <c r="H91" s="348" t="n"/>
      <c r="I91" s="348" t="n"/>
    </row>
    <row r="92">
      <c r="A92" s="761" t="inlineStr">
        <is>
          <t>16:10-17:40</t>
        </is>
      </c>
      <c r="B92" s="1381" t="n"/>
      <c r="C92" s="1381" t="n"/>
      <c r="D92" s="1381" t="n"/>
      <c r="E92" s="1381" t="n"/>
      <c r="F92" s="487" t="inlineStr">
        <is>
          <t>Data Mining (lec)</t>
        </is>
      </c>
      <c r="G92" s="1381" t="n"/>
      <c r="H92" s="348" t="n"/>
      <c r="I92" s="348" t="n"/>
    </row>
    <row r="93">
      <c r="A93" t="inlineStr">
        <is>
          <t>16:10-17:40</t>
        </is>
      </c>
      <c r="F93" s="283" t="inlineStr">
        <is>
          <t>Armen Beklaryan</t>
        </is>
      </c>
      <c r="H93" s="348" t="n"/>
      <c r="I93" s="348" t="n"/>
    </row>
    <row r="94">
      <c r="A94" t="inlineStr">
        <is>
          <t>16:10-17:40</t>
        </is>
      </c>
      <c r="F94" s="499" t="inlineStr">
        <is>
          <t>ONLINE  (ROOM 321 ON  03/02,17/02,17/03,14/04,21/04)</t>
        </is>
      </c>
      <c r="H94" s="348" t="n"/>
      <c r="I94" s="348" t="n"/>
    </row>
    <row r="95">
      <c r="A95" s="761" t="inlineStr">
        <is>
          <t>17:50-19:20</t>
        </is>
      </c>
      <c r="B95" s="1381" t="n"/>
      <c r="C95" s="1381" t="n"/>
      <c r="D95" s="1381" t="n"/>
      <c r="E95" s="796" t="n"/>
      <c r="F95" s="1381" t="n"/>
      <c r="G95" s="1381" t="n"/>
      <c r="H95" s="348" t="n"/>
      <c r="I95" s="348" t="n"/>
    </row>
    <row r="96">
      <c r="A96" t="inlineStr">
        <is>
          <t>17:50-19:20</t>
        </is>
      </c>
      <c r="E96" s="390" t="n"/>
      <c r="H96" s="348" t="n"/>
      <c r="I96" s="348" t="n"/>
    </row>
    <row r="97">
      <c r="A97" t="inlineStr">
        <is>
          <t>17:50-19:20</t>
        </is>
      </c>
      <c r="E97" s="1071" t="n"/>
      <c r="H97" s="348" t="n"/>
      <c r="I97" s="348" t="n"/>
    </row>
    <row r="98">
      <c r="A98" s="791" t="inlineStr">
        <is>
          <t>SATURDAY</t>
        </is>
      </c>
      <c r="B98" s="794" t="n"/>
      <c r="C98" s="794" t="n"/>
      <c r="D98" s="794" t="n"/>
      <c r="E98" s="794" t="n"/>
      <c r="F98" s="794" t="n"/>
      <c r="G98" s="794" t="n"/>
      <c r="H98" s="348" t="n"/>
      <c r="I98" s="348" t="n"/>
    </row>
    <row r="99">
      <c r="A99" s="761" t="inlineStr">
        <is>
          <t>09:10-10:40</t>
        </is>
      </c>
      <c r="B99" s="1061" t="n"/>
      <c r="C99" s="1381" t="n"/>
      <c r="D99" s="1381" t="n"/>
      <c r="E99" s="796" t="n"/>
      <c r="F99" s="1381" t="n"/>
      <c r="G99" s="1381" t="n"/>
      <c r="H99" s="348" t="n"/>
      <c r="I99" s="348" t="n"/>
    </row>
    <row r="100">
      <c r="A100" t="inlineStr">
        <is>
          <t>09:10-10:40</t>
        </is>
      </c>
      <c r="B100" s="1068" t="n"/>
      <c r="E100" s="390" t="n"/>
      <c r="H100" s="348" t="n"/>
      <c r="I100" s="348" t="n"/>
    </row>
    <row r="101">
      <c r="A101" t="inlineStr">
        <is>
          <t>09:10-10:40</t>
        </is>
      </c>
      <c r="B101" s="559" t="n"/>
      <c r="E101" s="1071" t="n"/>
      <c r="H101" s="348" t="n"/>
      <c r="I101" s="348" t="n"/>
    </row>
    <row r="102">
      <c r="A102" s="761" t="inlineStr">
        <is>
          <t>10:50-12:20</t>
        </is>
      </c>
      <c r="B102" s="797" t="n"/>
      <c r="C102" s="1381" t="n"/>
      <c r="D102" s="1381" t="n"/>
      <c r="E102" s="796" t="n"/>
      <c r="F102" s="1381" t="n"/>
      <c r="G102" s="1381" t="n"/>
      <c r="H102" s="348" t="n"/>
      <c r="I102" s="348" t="n"/>
    </row>
    <row r="103">
      <c r="A103" t="inlineStr">
        <is>
          <t>10:50-12:20</t>
        </is>
      </c>
      <c r="B103" s="798" t="n"/>
      <c r="E103" s="390" t="n"/>
      <c r="H103" s="348" t="n"/>
      <c r="I103" s="348" t="n"/>
    </row>
    <row r="104">
      <c r="A104" t="inlineStr">
        <is>
          <t>10:50-12:20</t>
        </is>
      </c>
      <c r="B104" s="799" t="n"/>
      <c r="E104" s="1071" t="n"/>
      <c r="H104" s="348" t="n"/>
      <c r="I104" s="348" t="n"/>
    </row>
    <row r="105">
      <c r="A105" s="761" t="inlineStr">
        <is>
          <t>12:50-14:20</t>
        </is>
      </c>
      <c r="B105" s="1384" t="n"/>
      <c r="C105" s="1381" t="n"/>
      <c r="D105" s="1381" t="n"/>
      <c r="E105" s="800" t="n"/>
      <c r="F105" s="1381" t="n"/>
      <c r="G105" s="1381" t="n"/>
      <c r="H105" s="348" t="n"/>
      <c r="I105" s="348" t="n"/>
    </row>
    <row r="106">
      <c r="A106" t="inlineStr">
        <is>
          <t>12:50-14:20</t>
        </is>
      </c>
      <c r="E106" s="390" t="n"/>
      <c r="H106" s="348" t="n"/>
      <c r="I106" s="348" t="n"/>
    </row>
    <row r="107">
      <c r="A107" t="inlineStr">
        <is>
          <t>12:50-14:20</t>
        </is>
      </c>
      <c r="E107" s="801" t="n"/>
      <c r="H107" s="348" t="n"/>
      <c r="I107" s="348" t="n"/>
    </row>
    <row r="108">
      <c r="A108" s="761" t="inlineStr">
        <is>
          <t>14:30-16:00</t>
        </is>
      </c>
      <c r="B108" s="1381" t="n"/>
      <c r="C108" s="1381" t="n"/>
      <c r="D108" s="1381" t="n"/>
      <c r="E108" s="800" t="n"/>
      <c r="F108" s="1381" t="n"/>
      <c r="G108" s="1381" t="n"/>
      <c r="H108" s="348" t="n"/>
      <c r="I108" s="348" t="n"/>
    </row>
    <row r="109">
      <c r="A109" t="inlineStr">
        <is>
          <t>14:30-16:00</t>
        </is>
      </c>
      <c r="E109" s="390" t="n"/>
      <c r="H109" s="348" t="n"/>
      <c r="I109" s="348" t="n"/>
    </row>
    <row r="110">
      <c r="A110" t="inlineStr">
        <is>
          <t>14:30-16:00</t>
        </is>
      </c>
      <c r="E110" s="801" t="n"/>
      <c r="H110" s="348" t="n"/>
      <c r="I110" s="348" t="n"/>
    </row>
    <row r="111">
      <c r="A111" s="761" t="inlineStr">
        <is>
          <t>16:10-17:40</t>
        </is>
      </c>
      <c r="B111" s="1381" t="n"/>
      <c r="C111" s="1381" t="n"/>
      <c r="D111" s="1381" t="n"/>
      <c r="E111" s="1381" t="n"/>
      <c r="F111" s="1381" t="n"/>
      <c r="G111" s="1381" t="n"/>
      <c r="H111" s="348" t="n"/>
      <c r="I111" s="348" t="n"/>
    </row>
    <row r="112">
      <c r="A112" t="inlineStr">
        <is>
          <t>16:10-17:40</t>
        </is>
      </c>
      <c r="H112" s="348" t="n"/>
      <c r="I112" s="348" t="n"/>
    </row>
    <row r="113">
      <c r="A113" t="inlineStr">
        <is>
          <t>16:10-17:40</t>
        </is>
      </c>
      <c r="H113" s="348" t="n"/>
      <c r="I113" s="348" t="n"/>
    </row>
    <row r="114">
      <c r="A114" s="761" t="inlineStr">
        <is>
          <t>17:50-19:20</t>
        </is>
      </c>
      <c r="B114" s="1381" t="n"/>
      <c r="C114" s="1381" t="n"/>
      <c r="D114" s="1381" t="n"/>
      <c r="E114" s="1381" t="n"/>
      <c r="F114" s="1381" t="n"/>
      <c r="G114" s="1381" t="n"/>
      <c r="H114" s="348" t="n"/>
      <c r="I114" s="348" t="n"/>
    </row>
    <row r="115">
      <c r="A115" t="inlineStr">
        <is>
          <t>17:50-19:20</t>
        </is>
      </c>
      <c r="H115" s="348" t="n"/>
      <c r="I115" s="348" t="n"/>
    </row>
    <row r="116">
      <c r="A116" t="inlineStr">
        <is>
          <t>17:50-19:20</t>
        </is>
      </c>
      <c r="H116" s="348" t="n"/>
      <c r="I116" s="348" t="n"/>
    </row>
  </sheetData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8.xml><?xml version="1.0" encoding="utf-8"?>
<worksheet xmlns="http://schemas.openxmlformats.org/spreadsheetml/2006/main">
  <sheetPr>
    <outlinePr summaryBelow="0" summaryRight="0"/>
    <pageSetUpPr fitToPage="1"/>
  </sheetPr>
  <dimension ref="A1:AS116"/>
  <sheetViews>
    <sheetView workbookViewId="0">
      <pane ySplit="2" topLeftCell="A3" activePane="bottomLeft" state="frozen"/>
      <selection pane="bottomLeft" activeCell="B4" sqref="B4"/>
    </sheetView>
  </sheetViews>
  <sheetFormatPr baseColWidth="8" defaultColWidth="12.63" defaultRowHeight="15.75" customHeight="1"/>
  <cols>
    <col width="12" customWidth="1" style="1315" min="1" max="1"/>
    <col width="21.38" customWidth="1" style="1315" min="2" max="2"/>
    <col width="27.63" customWidth="1" style="1315" min="3" max="3"/>
    <col width="24.88" customWidth="1" style="1315" min="4" max="5"/>
    <col width="24.75" customWidth="1" style="1315" min="6" max="6"/>
    <col width="25.63" customWidth="1" style="1315" min="7" max="7"/>
    <col width="25.13" customWidth="1" style="1315" min="8" max="11"/>
    <col width="13.13" customWidth="1" style="1315" min="12" max="12"/>
    <col width="25.13" customWidth="1" style="1315" min="13" max="13"/>
    <col width="27.25" customWidth="1" style="1315" min="14" max="14"/>
    <col width="25.75" customWidth="1" style="1315" min="15" max="15"/>
    <col width="28.5" customWidth="1" style="1315" min="16" max="16"/>
    <col width="26" customWidth="1" style="1315" min="17" max="17"/>
    <col width="26.38" customWidth="1" style="1315" min="18" max="20"/>
    <col width="13.5" customWidth="1" style="1315" min="21" max="21"/>
    <col width="25.13" customWidth="1" style="1315" min="22" max="22"/>
    <col width="27.38" customWidth="1" style="1315" min="23" max="23"/>
    <col width="26.38" customWidth="1" style="1315" min="24" max="27"/>
    <col width="13.25" customWidth="1" style="1315" min="28" max="28"/>
    <col width="26.38" customWidth="1" style="1315" min="29" max="34"/>
    <col width="12.13" customWidth="1" style="1315" min="35" max="35"/>
    <col width="26.38" customWidth="1" style="1315" min="36" max="37"/>
    <col width="28.75" customWidth="1" style="1315" min="38" max="38"/>
    <col width="33.5" customWidth="1" style="1315" min="39" max="39"/>
    <col width="25" customWidth="1" style="1315" min="40" max="40"/>
    <col width="22.38" customWidth="1" style="1315" min="41" max="45"/>
  </cols>
  <sheetData>
    <row r="1">
      <c r="A1" s="1316" t="n"/>
      <c r="B1" s="1317" t="inlineStr">
        <is>
          <t xml:space="preserve">BS - Year 1 </t>
        </is>
      </c>
      <c r="C1" t="inlineStr">
        <is>
          <t xml:space="preserve">BS - Year 1 </t>
        </is>
      </c>
      <c r="D1" t="inlineStr">
        <is>
          <t xml:space="preserve">BS - Year 1 </t>
        </is>
      </c>
      <c r="E1" t="inlineStr">
        <is>
          <t xml:space="preserve">BS - Year 1 </t>
        </is>
      </c>
      <c r="F1" s="1317" t="inlineStr">
        <is>
          <t xml:space="preserve">BS - Year 1 </t>
        </is>
      </c>
      <c r="G1" t="inlineStr">
        <is>
          <t xml:space="preserve">BS - Year 1 </t>
        </is>
      </c>
      <c r="H1" t="inlineStr">
        <is>
          <t xml:space="preserve">BS - Year 1 </t>
        </is>
      </c>
      <c r="I1" t="inlineStr">
        <is>
          <t xml:space="preserve">BS - Year 1 </t>
        </is>
      </c>
      <c r="J1" s="8" t="n"/>
      <c r="K1" s="8" t="n"/>
      <c r="L1" s="1412" t="n"/>
      <c r="M1" s="1317" t="inlineStr">
        <is>
          <t>BS - Year 2</t>
        </is>
      </c>
      <c r="N1" t="inlineStr">
        <is>
          <t>BS - Year 2</t>
        </is>
      </c>
      <c r="O1" t="inlineStr">
        <is>
          <t>BS - Year 2</t>
        </is>
      </c>
      <c r="P1" t="inlineStr">
        <is>
          <t>BS - Year 2</t>
        </is>
      </c>
      <c r="Q1" t="inlineStr">
        <is>
          <t>BS - Year 2</t>
        </is>
      </c>
      <c r="R1" t="inlineStr">
        <is>
          <t>BS - Year 2</t>
        </is>
      </c>
      <c r="S1" t="inlineStr">
        <is>
          <t>BS - Year 2</t>
        </is>
      </c>
      <c r="T1" t="inlineStr">
        <is>
          <t>BS - Year 2</t>
        </is>
      </c>
      <c r="U1" s="1318" t="n"/>
      <c r="V1" s="22" t="inlineStr">
        <is>
          <t>BS - Year 3</t>
        </is>
      </c>
      <c r="W1" t="inlineStr">
        <is>
          <t>BS - Year 3</t>
        </is>
      </c>
      <c r="X1" t="inlineStr">
        <is>
          <t>BS - Year 3</t>
        </is>
      </c>
      <c r="Y1" t="inlineStr">
        <is>
          <t>BS - Year 3</t>
        </is>
      </c>
      <c r="Z1" t="inlineStr">
        <is>
          <t>BS - Year 3</t>
        </is>
      </c>
      <c r="AA1" t="inlineStr">
        <is>
          <t>BS - Year 3</t>
        </is>
      </c>
      <c r="AB1" s="1413" t="n"/>
      <c r="AC1" s="22" t="inlineStr">
        <is>
          <t>BS - Year 4</t>
        </is>
      </c>
      <c r="AD1" t="inlineStr">
        <is>
          <t>BS - Year 4</t>
        </is>
      </c>
      <c r="AE1" t="inlineStr">
        <is>
          <t>BS - Year 4</t>
        </is>
      </c>
      <c r="AF1" t="inlineStr">
        <is>
          <t>BS - Year 4</t>
        </is>
      </c>
      <c r="AG1" t="inlineStr">
        <is>
          <t>BS - Year 4</t>
        </is>
      </c>
      <c r="AH1" t="inlineStr">
        <is>
          <t>BS - Year 4</t>
        </is>
      </c>
      <c r="AI1" s="1414" t="n"/>
      <c r="AJ1" s="27" t="inlineStr">
        <is>
          <t>MS - Year 1</t>
        </is>
      </c>
      <c r="AK1" t="inlineStr">
        <is>
          <t>MS - Year 1</t>
        </is>
      </c>
      <c r="AL1" t="inlineStr">
        <is>
          <t>MS - Year 1</t>
        </is>
      </c>
      <c r="AM1" t="inlineStr">
        <is>
          <t>MS - Year 1</t>
        </is>
      </c>
      <c r="AN1" t="inlineStr">
        <is>
          <t>MS - Year 1</t>
        </is>
      </c>
      <c r="AO1" s="18" t="inlineStr">
        <is>
          <t>MS-Year 2</t>
        </is>
      </c>
      <c r="AP1" t="inlineStr">
        <is>
          <t>MS-Year 2</t>
        </is>
      </c>
      <c r="AQ1" s="29" t="n"/>
      <c r="AR1" s="29" t="n"/>
      <c r="AS1" s="29" t="n"/>
    </row>
    <row r="2">
      <c r="B2" s="18" t="inlineStr">
        <is>
          <t>B22-CS-01</t>
        </is>
      </c>
      <c r="C2" s="19" t="inlineStr">
        <is>
          <t>B22-CS-02</t>
        </is>
      </c>
      <c r="D2" s="18" t="inlineStr">
        <is>
          <t>B22-CS-03</t>
        </is>
      </c>
      <c r="E2" s="19" t="inlineStr">
        <is>
          <t>B22-CS-04</t>
        </is>
      </c>
      <c r="F2" s="18" t="inlineStr">
        <is>
          <t>B22-CS-05</t>
        </is>
      </c>
      <c r="G2" s="18" t="inlineStr">
        <is>
          <t>B22-CS-06</t>
        </is>
      </c>
      <c r="H2" s="18" t="inlineStr">
        <is>
          <t>B22-DSAI-01</t>
        </is>
      </c>
      <c r="I2" s="1078" t="inlineStr">
        <is>
          <t>B22-DSAI-02</t>
        </is>
      </c>
      <c r="J2" s="18" t="inlineStr">
        <is>
          <t>B22-DSAI-03</t>
        </is>
      </c>
      <c r="K2" s="18" t="inlineStr">
        <is>
          <t>B22-DSAI-04</t>
        </is>
      </c>
      <c r="M2" s="18" t="inlineStr">
        <is>
          <t>B21-01</t>
        </is>
      </c>
      <c r="N2" s="18" t="inlineStr">
        <is>
          <t>B21-02</t>
        </is>
      </c>
      <c r="O2" s="18" t="inlineStr">
        <is>
          <t>B21-03</t>
        </is>
      </c>
      <c r="P2" s="18" t="inlineStr">
        <is>
          <t>B21-04</t>
        </is>
      </c>
      <c r="Q2" s="18" t="inlineStr">
        <is>
          <t>B21-05</t>
        </is>
      </c>
      <c r="R2" s="18" t="inlineStr">
        <is>
          <t>B21-06</t>
        </is>
      </c>
      <c r="S2" s="18" t="inlineStr">
        <is>
          <t>B21-07</t>
        </is>
      </c>
      <c r="T2" s="18" t="inlineStr">
        <is>
          <t>B21-08</t>
        </is>
      </c>
      <c r="V2" s="22" t="inlineStr">
        <is>
          <t>B20-SD-01 (29)</t>
        </is>
      </c>
      <c r="W2" s="22" t="inlineStr">
        <is>
          <t>B20-SD-02 (28)</t>
        </is>
      </c>
      <c r="X2" s="23" t="inlineStr">
        <is>
          <t>B20-СS(30)</t>
        </is>
      </c>
      <c r="Y2" s="23" t="inlineStr">
        <is>
          <t>B20-AI (30)</t>
        </is>
      </c>
      <c r="Z2" s="24" t="inlineStr">
        <is>
          <t>B20-DS (18)</t>
        </is>
      </c>
      <c r="AA2" s="25" t="inlineStr">
        <is>
          <t>B20-RO (23)</t>
        </is>
      </c>
      <c r="AC2" s="22" t="inlineStr">
        <is>
          <t>B19-SD-01 (29)</t>
        </is>
      </c>
      <c r="AD2" s="23" t="inlineStr">
        <is>
          <t>B19-SD-02 (29)</t>
        </is>
      </c>
      <c r="AE2" s="24" t="inlineStr">
        <is>
          <t>B19-CS-01 (24)</t>
        </is>
      </c>
      <c r="AF2" s="24" t="inlineStr">
        <is>
          <t>B19-DS-01 (30)</t>
        </is>
      </c>
      <c r="AG2" s="25" t="inlineStr">
        <is>
          <t>B19-AI-01 (19)</t>
        </is>
      </c>
      <c r="AH2" s="26" t="inlineStr">
        <is>
          <t>B19-RO-01 (14)</t>
        </is>
      </c>
      <c r="AJ2" s="27" t="inlineStr">
        <is>
          <t>M22-SE-01(16)</t>
        </is>
      </c>
      <c r="AK2" s="27" t="inlineStr">
        <is>
          <t>M22-SE-02(15)</t>
        </is>
      </c>
      <c r="AL2" s="18" t="inlineStr">
        <is>
          <t>M22-DS-01 (18)</t>
        </is>
      </c>
      <c r="AM2" s="18" t="inlineStr">
        <is>
          <t>M22-RO-01 (17)</t>
        </is>
      </c>
      <c r="AN2" s="28" t="inlineStr">
        <is>
          <t>M22-TE-01 (30)</t>
        </is>
      </c>
      <c r="AO2" s="807" t="inlineStr">
        <is>
          <t>M21-DS</t>
        </is>
      </c>
      <c r="AP2" s="18" t="inlineStr">
        <is>
          <t>M21-RO</t>
        </is>
      </c>
      <c r="AQ2" s="29" t="n"/>
      <c r="AR2" s="29" t="n"/>
      <c r="AS2" s="29" t="n"/>
    </row>
    <row r="3">
      <c r="A3" s="30" t="inlineStr">
        <is>
          <t>MONDAY</t>
        </is>
      </c>
      <c r="B3" s="1319" t="n"/>
      <c r="J3" s="33" t="n"/>
      <c r="K3" s="34" t="n"/>
      <c r="L3" s="35" t="inlineStr">
        <is>
          <t>MONDAY</t>
        </is>
      </c>
      <c r="M3" s="1319" t="n"/>
      <c r="S3" s="34" t="n"/>
      <c r="T3" s="31" t="n"/>
      <c r="U3" s="721" t="inlineStr">
        <is>
          <t>MONDAY</t>
        </is>
      </c>
      <c r="V3" s="1320" t="n"/>
      <c r="AB3" s="30" t="inlineStr">
        <is>
          <t>MONDAY</t>
        </is>
      </c>
      <c r="AC3" s="1321" t="n"/>
      <c r="AI3" s="228" t="inlineStr">
        <is>
          <t>MONDAY</t>
        </is>
      </c>
      <c r="AJ3" s="1020" t="n"/>
      <c r="AK3" s="1019" t="n"/>
      <c r="AL3" s="924" t="n"/>
      <c r="AM3" s="794" t="n"/>
      <c r="AN3" s="888" t="n"/>
      <c r="AO3" s="794" t="n"/>
      <c r="AP3" s="794" t="n"/>
      <c r="AQ3" s="889" t="n"/>
      <c r="AR3" s="889" t="n"/>
      <c r="AS3" s="889" t="n"/>
    </row>
    <row r="4">
      <c r="A4" s="761" t="inlineStr">
        <is>
          <t>09:00-10:30</t>
        </is>
      </c>
      <c r="B4" s="1234" t="inlineStr">
        <is>
          <t>Introduction to Programming (lec)</t>
        </is>
      </c>
      <c r="C4" t="inlineStr">
        <is>
          <t>Introduction to Programming (lec)</t>
        </is>
      </c>
      <c r="D4" t="inlineStr">
        <is>
          <t>Introduction to Programming (lec)</t>
        </is>
      </c>
      <c r="E4" t="inlineStr">
        <is>
          <t>Introduction to Programming (lec)</t>
        </is>
      </c>
      <c r="F4" t="inlineStr">
        <is>
          <t>Introduction to Programming (lec)</t>
        </is>
      </c>
      <c r="G4" t="inlineStr">
        <is>
          <t>Introduction to Programming (lec)</t>
        </is>
      </c>
      <c r="H4" t="inlineStr">
        <is>
          <t>Introduction to Programming (lec)</t>
        </is>
      </c>
      <c r="I4" t="inlineStr">
        <is>
          <t>Introduction to Programming (lec)</t>
        </is>
      </c>
      <c r="J4" t="inlineStr">
        <is>
          <t>Introduction to Programming (lec)</t>
        </is>
      </c>
      <c r="K4" t="inlineStr">
        <is>
          <t>Introduction to Programming (lec)</t>
        </is>
      </c>
      <c r="L4" s="1322" t="inlineStr">
        <is>
          <t>09:20-10:50</t>
        </is>
      </c>
      <c r="M4" s="1415" t="inlineStr">
        <is>
          <t>Differential Equations  (lec)</t>
        </is>
      </c>
      <c r="N4" t="inlineStr">
        <is>
          <t>Differential Equations  (lec)</t>
        </is>
      </c>
      <c r="O4" t="inlineStr">
        <is>
          <t>Differential Equations  (lec)</t>
        </is>
      </c>
      <c r="P4" t="inlineStr">
        <is>
          <t>Differential Equations  (lec)</t>
        </is>
      </c>
      <c r="Q4" t="inlineStr">
        <is>
          <t>Differential Equations  (lec)</t>
        </is>
      </c>
      <c r="R4" t="inlineStr">
        <is>
          <t>Differential Equations  (lec)</t>
        </is>
      </c>
      <c r="S4" t="inlineStr">
        <is>
          <t>Differential Equations  (lec)</t>
        </is>
      </c>
      <c r="T4" t="inlineStr">
        <is>
          <t>Differential Equations  (lec)</t>
        </is>
      </c>
      <c r="U4" s="921" t="inlineStr">
        <is>
          <t>09:10-10:40</t>
        </is>
      </c>
      <c r="V4" s="1209" t="inlineStr">
        <is>
          <t>System and Network Administration (lec)</t>
        </is>
      </c>
      <c r="W4" t="inlineStr">
        <is>
          <t>System and Network Administration (lec)</t>
        </is>
      </c>
      <c r="X4" t="inlineStr">
        <is>
          <t>System and Network Administration (lec)</t>
        </is>
      </c>
      <c r="Y4" s="810" t="n"/>
      <c r="Z4" s="811" t="inlineStr">
        <is>
          <t>Nature Inspired Computing(lec)</t>
        </is>
      </c>
      <c r="AA4" s="812" t="inlineStr">
        <is>
          <t>Fundamentals of Robotics(lec)</t>
        </is>
      </c>
      <c r="AB4" s="1334" t="inlineStr">
        <is>
          <t>09:30-11:00</t>
        </is>
      </c>
      <c r="AC4" s="53" t="inlineStr">
        <is>
          <t>Academic Research and Writing Culture</t>
        </is>
      </c>
      <c r="AD4" s="237" t="n"/>
      <c r="AE4" s="97" t="inlineStr">
        <is>
          <t>Academic Research and Writing Culture</t>
        </is>
      </c>
      <c r="AF4" s="761" t="n"/>
      <c r="AG4" s="97" t="inlineStr">
        <is>
          <t>Academic Research and Writing Culture</t>
        </is>
      </c>
      <c r="AH4" s="718" t="n"/>
      <c r="AI4" s="1407" t="inlineStr">
        <is>
          <t>09:00-10:30</t>
        </is>
      </c>
      <c r="AJ4" s="903" t="n"/>
      <c r="AM4" s="280" t="n"/>
      <c r="AN4" s="815" t="inlineStr">
        <is>
          <t>Unit Economics in IT business (lec)</t>
        </is>
      </c>
      <c r="AO4" s="1416" t="inlineStr">
        <is>
          <t>Reinforcement Learning and Intelligent Agents (LEC)</t>
        </is>
      </c>
      <c r="AP4" t="inlineStr">
        <is>
          <t>Reinforcement Learning and Intelligent Agents (LEC)</t>
        </is>
      </c>
      <c r="AQ4" s="348" t="n"/>
      <c r="AR4" s="348" t="n"/>
      <c r="AS4" s="348" t="n"/>
    </row>
    <row r="5">
      <c r="A5" t="inlineStr">
        <is>
          <t>09:00-10:30</t>
        </is>
      </c>
      <c r="B5" s="1324" t="inlineStr">
        <is>
          <t>Evgeniy Zouev</t>
        </is>
      </c>
      <c r="C5" t="inlineStr">
        <is>
          <t>Evgeniy Zouev</t>
        </is>
      </c>
      <c r="D5" t="inlineStr">
        <is>
          <t>Evgeniy Zouev</t>
        </is>
      </c>
      <c r="E5" t="inlineStr">
        <is>
          <t>Evgeniy Zouev</t>
        </is>
      </c>
      <c r="F5" t="inlineStr">
        <is>
          <t>Evgeniy Zouev</t>
        </is>
      </c>
      <c r="G5" t="inlineStr">
        <is>
          <t>Evgeniy Zouev</t>
        </is>
      </c>
      <c r="H5" t="inlineStr">
        <is>
          <t>Evgeniy Zouev</t>
        </is>
      </c>
      <c r="I5" t="inlineStr">
        <is>
          <t>Evgeniy Zouev</t>
        </is>
      </c>
      <c r="J5" t="inlineStr">
        <is>
          <t>Evgeniy Zouev</t>
        </is>
      </c>
      <c r="K5" t="inlineStr">
        <is>
          <t>Evgeniy Zouev</t>
        </is>
      </c>
      <c r="L5" t="inlineStr">
        <is>
          <t>09:20-10:50</t>
        </is>
      </c>
      <c r="M5" s="1417" t="inlineStr">
        <is>
          <t>Nikolay Shilov</t>
        </is>
      </c>
      <c r="N5" t="inlineStr">
        <is>
          <t>Nikolay Shilov</t>
        </is>
      </c>
      <c r="O5" t="inlineStr">
        <is>
          <t>Nikolay Shilov</t>
        </is>
      </c>
      <c r="P5" t="inlineStr">
        <is>
          <t>Nikolay Shilov</t>
        </is>
      </c>
      <c r="Q5" t="inlineStr">
        <is>
          <t>Nikolay Shilov</t>
        </is>
      </c>
      <c r="R5" t="inlineStr">
        <is>
          <t>Nikolay Shilov</t>
        </is>
      </c>
      <c r="S5" t="inlineStr">
        <is>
          <t>Nikolay Shilov</t>
        </is>
      </c>
      <c r="T5" t="inlineStr">
        <is>
          <t>Nikolay Shilov</t>
        </is>
      </c>
      <c r="U5" t="inlineStr">
        <is>
          <t>09:10-10:40</t>
        </is>
      </c>
      <c r="V5" s="168" t="inlineStr">
        <is>
          <t>Kirill Saltanov</t>
        </is>
      </c>
      <c r="W5" t="inlineStr">
        <is>
          <t>Kirill Saltanov</t>
        </is>
      </c>
      <c r="X5" t="inlineStr">
        <is>
          <t>Kirill Saltanov</t>
        </is>
      </c>
      <c r="Y5" s="1253" t="n"/>
      <c r="Z5" s="819" t="inlineStr">
        <is>
          <t>Muhammad Fahim</t>
        </is>
      </c>
      <c r="AA5" s="450" t="inlineStr">
        <is>
          <t>Sergey Savin</t>
        </is>
      </c>
      <c r="AB5" t="inlineStr">
        <is>
          <t>09:30-11:00</t>
        </is>
      </c>
      <c r="AC5" s="68" t="inlineStr">
        <is>
          <t>Georgiy Gelvanovsky,Rabab Marouf, Ruslan Saduov. Oksana Zhirosh</t>
        </is>
      </c>
      <c r="AD5" s="72" t="n"/>
      <c r="AE5" s="68" t="inlineStr">
        <is>
          <t>Georgiy Gelvanovsky,Rabab Marouf, Ruslan Saduov. Oksana Zhirosh</t>
        </is>
      </c>
      <c r="AG5" s="68" t="inlineStr">
        <is>
          <t>Georgiy Gelvanovsky,Rabab Marouf, Ruslan Saduov. Oksana Zhirosh</t>
        </is>
      </c>
      <c r="AI5" t="inlineStr">
        <is>
          <t>09:00-10:30</t>
        </is>
      </c>
      <c r="AJ5" s="287" t="n"/>
      <c r="AM5" s="67" t="n"/>
      <c r="AN5" s="820" t="inlineStr">
        <is>
          <t>Alexander Romanov</t>
        </is>
      </c>
      <c r="AO5" s="1396" t="inlineStr">
        <is>
          <t>Ahsan Kazmi</t>
        </is>
      </c>
      <c r="AP5" t="inlineStr">
        <is>
          <t>Ahsan Kazmi</t>
        </is>
      </c>
      <c r="AQ5" s="348" t="n"/>
      <c r="AR5" s="348" t="n"/>
      <c r="AS5" s="348" t="n"/>
    </row>
    <row r="6">
      <c r="A6" t="inlineStr">
        <is>
          <t>09:00-10:30</t>
        </is>
      </c>
      <c r="B6" s="1326" t="n">
        <v>108</v>
      </c>
      <c r="C6" t="n">
        <v>108</v>
      </c>
      <c r="D6" t="n">
        <v>108</v>
      </c>
      <c r="E6" t="n">
        <v>108</v>
      </c>
      <c r="F6" t="n">
        <v>108</v>
      </c>
      <c r="G6" t="n">
        <v>108</v>
      </c>
      <c r="H6" t="n">
        <v>108</v>
      </c>
      <c r="I6" t="n">
        <v>108</v>
      </c>
      <c r="J6" t="n">
        <v>108</v>
      </c>
      <c r="K6" t="n">
        <v>108</v>
      </c>
      <c r="L6" t="inlineStr">
        <is>
          <t>09:20-10:50</t>
        </is>
      </c>
      <c r="M6" s="1418" t="n">
        <v>105</v>
      </c>
      <c r="N6" t="n">
        <v>105</v>
      </c>
      <c r="O6" t="n">
        <v>105</v>
      </c>
      <c r="P6" t="n">
        <v>105</v>
      </c>
      <c r="Q6" t="n">
        <v>105</v>
      </c>
      <c r="R6" t="n">
        <v>105</v>
      </c>
      <c r="S6" t="n">
        <v>105</v>
      </c>
      <c r="T6" t="n">
        <v>105</v>
      </c>
      <c r="U6" t="inlineStr">
        <is>
          <t>09:10-10:40</t>
        </is>
      </c>
      <c r="V6" s="147" t="inlineStr">
        <is>
          <t>ONLINE</t>
        </is>
      </c>
      <c r="W6" t="inlineStr">
        <is>
          <t>ONLINE</t>
        </is>
      </c>
      <c r="X6" t="inlineStr">
        <is>
          <t>ONLINE</t>
        </is>
      </c>
      <c r="Y6" s="822" t="n"/>
      <c r="Z6" s="823" t="inlineStr">
        <is>
          <t>ONLINE</t>
        </is>
      </c>
      <c r="AA6" s="609" t="inlineStr">
        <is>
          <t>ONLINE</t>
        </is>
      </c>
      <c r="AB6" t="inlineStr">
        <is>
          <t>09:30-11:00</t>
        </is>
      </c>
      <c r="AC6" s="82" t="inlineStr">
        <is>
          <t>313/314/320/321</t>
        </is>
      </c>
      <c r="AD6" s="312" t="n"/>
      <c r="AE6" s="84" t="inlineStr">
        <is>
          <t>313/314/320/321</t>
        </is>
      </c>
      <c r="AG6" s="84" t="inlineStr">
        <is>
          <t>313/314/320/321</t>
        </is>
      </c>
      <c r="AI6" t="inlineStr">
        <is>
          <t>09:00-10:30</t>
        </is>
      </c>
      <c r="AJ6" s="881" t="n"/>
      <c r="AK6" s="1094" t="n"/>
      <c r="AL6" s="916" t="n"/>
      <c r="AM6" s="333" t="n"/>
      <c r="AN6" s="824" t="inlineStr">
        <is>
          <t>303 (STARTS ON 26/09)</t>
        </is>
      </c>
      <c r="AO6" s="499" t="inlineStr">
        <is>
          <t>ONLINE</t>
        </is>
      </c>
      <c r="AP6" t="inlineStr">
        <is>
          <t>ONLINE</t>
        </is>
      </c>
      <c r="AQ6" s="348" t="n"/>
      <c r="AR6" s="348" t="n"/>
      <c r="AS6" s="348" t="n"/>
    </row>
    <row r="7">
      <c r="A7" s="761" t="inlineStr">
        <is>
          <t>10:40-12:10</t>
        </is>
      </c>
      <c r="B7" s="1234" t="inlineStr">
        <is>
          <t>Introduction to Programming (tut)</t>
        </is>
      </c>
      <c r="C7" t="inlineStr">
        <is>
          <t>Introduction to Programming (tut)</t>
        </is>
      </c>
      <c r="D7" t="inlineStr">
        <is>
          <t>Introduction to Programming (tut)</t>
        </is>
      </c>
      <c r="E7" t="inlineStr">
        <is>
          <t>Introduction to Programming (tut)</t>
        </is>
      </c>
      <c r="F7" t="inlineStr">
        <is>
          <t>Introduction to Programming (tut)</t>
        </is>
      </c>
      <c r="G7" t="inlineStr">
        <is>
          <t>Introduction to Programming (tut)</t>
        </is>
      </c>
      <c r="H7" t="inlineStr">
        <is>
          <t>Introduction to Programming (tut)</t>
        </is>
      </c>
      <c r="I7" t="inlineStr">
        <is>
          <t>Introduction to Programming (tut)</t>
        </is>
      </c>
      <c r="J7" t="inlineStr">
        <is>
          <t>Introduction to Programming (tut)</t>
        </is>
      </c>
      <c r="K7" t="inlineStr">
        <is>
          <t>Introduction to Programming (tut)</t>
        </is>
      </c>
      <c r="L7" s="1322" t="inlineStr">
        <is>
          <t>11:00-12:30</t>
        </is>
      </c>
      <c r="M7" s="1419" t="inlineStr">
        <is>
          <t>Probability and Statistics (lec)</t>
        </is>
      </c>
      <c r="N7" t="inlineStr">
        <is>
          <t>Probability and Statistics (lec)</t>
        </is>
      </c>
      <c r="O7" t="inlineStr">
        <is>
          <t>Probability and Statistics (lec)</t>
        </is>
      </c>
      <c r="P7" t="inlineStr">
        <is>
          <t>Probability and Statistics (lec)</t>
        </is>
      </c>
      <c r="Q7" t="inlineStr">
        <is>
          <t>Probability and Statistics (lec)</t>
        </is>
      </c>
      <c r="R7" t="inlineStr">
        <is>
          <t>Probability and Statistics (lec)</t>
        </is>
      </c>
      <c r="S7" t="inlineStr">
        <is>
          <t>Probability and Statistics (lec)</t>
        </is>
      </c>
      <c r="T7" t="inlineStr">
        <is>
          <t>Probability and Statistics (lec)</t>
        </is>
      </c>
      <c r="U7" s="921" t="inlineStr">
        <is>
          <t>10:50-12:20</t>
        </is>
      </c>
      <c r="V7" s="826" t="inlineStr">
        <is>
          <t>System and Network Administration (lab)</t>
        </is>
      </c>
      <c r="W7" s="502" t="n"/>
      <c r="X7" s="827" t="n"/>
      <c r="Y7" s="1420" t="inlineStr">
        <is>
          <t>Game Theory (lec)</t>
        </is>
      </c>
      <c r="Z7" t="inlineStr">
        <is>
          <t>Game Theory (lec)</t>
        </is>
      </c>
      <c r="AA7" s="829" t="inlineStr">
        <is>
          <t>Fundamentals of Robotics(lab)</t>
        </is>
      </c>
      <c r="AB7" s="1334" t="inlineStr">
        <is>
          <t>11:10-12:40</t>
        </is>
      </c>
      <c r="AC7" s="54" t="n"/>
      <c r="AD7" s="97" t="inlineStr">
        <is>
          <t>Academic Research and Writing Culture</t>
        </is>
      </c>
      <c r="AE7" s="242" t="n"/>
      <c r="AF7" s="97" t="inlineStr">
        <is>
          <t>Academic Research and Writing Culture</t>
        </is>
      </c>
      <c r="AG7" s="761" t="n"/>
      <c r="AH7" s="830" t="inlineStr">
        <is>
          <t>Academic Research and Writing Culture</t>
        </is>
      </c>
      <c r="AI7" s="1407" t="inlineStr">
        <is>
          <t>10:40-12:10</t>
        </is>
      </c>
      <c r="AJ7" s="831" t="n"/>
      <c r="AK7" s="918" t="n"/>
      <c r="AL7" s="831" t="n"/>
      <c r="AM7" s="832" t="inlineStr">
        <is>
          <t>Fundamentals of Robot Control (lec)</t>
        </is>
      </c>
      <c r="AN7" s="815" t="inlineStr">
        <is>
          <t>Unit Economics in IT business (lec)</t>
        </is>
      </c>
      <c r="AO7" s="833" t="inlineStr">
        <is>
          <t>Reinforcement Learning and Intelligent Agents (lab)</t>
        </is>
      </c>
      <c r="AP7" s="190" t="n"/>
      <c r="AQ7" s="348" t="n"/>
      <c r="AR7" s="348" t="n"/>
      <c r="AS7" s="348" t="n"/>
    </row>
    <row r="8">
      <c r="A8" t="inlineStr">
        <is>
          <t>10:40-12:10</t>
        </is>
      </c>
      <c r="B8" s="1417" t="inlineStr">
        <is>
          <t>Munir Makhmutov</t>
        </is>
      </c>
      <c r="C8" t="inlineStr">
        <is>
          <t>Munir Makhmutov</t>
        </is>
      </c>
      <c r="D8" t="inlineStr">
        <is>
          <t>Munir Makhmutov</t>
        </is>
      </c>
      <c r="E8" t="inlineStr">
        <is>
          <t>Munir Makhmutov</t>
        </is>
      </c>
      <c r="F8" t="inlineStr">
        <is>
          <t>Munir Makhmutov</t>
        </is>
      </c>
      <c r="G8" t="inlineStr">
        <is>
          <t>Munir Makhmutov</t>
        </is>
      </c>
      <c r="H8" t="inlineStr">
        <is>
          <t>Munir Makhmutov</t>
        </is>
      </c>
      <c r="I8" t="inlineStr">
        <is>
          <t>Munir Makhmutov</t>
        </is>
      </c>
      <c r="J8" t="inlineStr">
        <is>
          <t>Munir Makhmutov</t>
        </is>
      </c>
      <c r="K8" t="inlineStr">
        <is>
          <t>Munir Makhmutov</t>
        </is>
      </c>
      <c r="L8" t="inlineStr">
        <is>
          <t>11:00-12:30</t>
        </is>
      </c>
      <c r="M8" s="1370" t="inlineStr">
        <is>
          <t>Leonard Johard</t>
        </is>
      </c>
      <c r="N8" t="inlineStr">
        <is>
          <t>Leonard Johard</t>
        </is>
      </c>
      <c r="O8" t="inlineStr">
        <is>
          <t>Leonard Johard</t>
        </is>
      </c>
      <c r="P8" t="inlineStr">
        <is>
          <t>Leonard Johard</t>
        </is>
      </c>
      <c r="Q8" t="inlineStr">
        <is>
          <t>Leonard Johard</t>
        </is>
      </c>
      <c r="R8" t="inlineStr">
        <is>
          <t>Leonard Johard</t>
        </is>
      </c>
      <c r="S8" t="inlineStr">
        <is>
          <t>Leonard Johard</t>
        </is>
      </c>
      <c r="T8" t="inlineStr">
        <is>
          <t>Leonard Johard</t>
        </is>
      </c>
      <c r="U8" t="inlineStr">
        <is>
          <t>10:50-12:20</t>
        </is>
      </c>
      <c r="V8" s="491" t="inlineStr">
        <is>
          <t>Awwal Ishiaku</t>
        </is>
      </c>
      <c r="W8" s="67" t="n"/>
      <c r="X8" s="834" t="n"/>
      <c r="Y8" s="851" t="inlineStr">
        <is>
          <t>Nikolay Shilov</t>
        </is>
      </c>
      <c r="Z8" t="inlineStr">
        <is>
          <t>Nikolay Shilov</t>
        </is>
      </c>
      <c r="AA8" s="450" t="inlineStr">
        <is>
          <t>Albert Demian</t>
        </is>
      </c>
      <c r="AB8" t="inlineStr">
        <is>
          <t>11:10-12:40</t>
        </is>
      </c>
      <c r="AC8" s="303" t="n"/>
      <c r="AD8" s="68" t="inlineStr">
        <is>
          <t>Georgiy Gelvanovsky,Rabab Marouf, Ruslan Saduov. Oksana Zhirosh</t>
        </is>
      </c>
      <c r="AF8" s="68" t="inlineStr">
        <is>
          <t>Georgiy Gelvanovsky,Rabab Marouf, Ruslan Saduov. Oksana Zhirosh</t>
        </is>
      </c>
      <c r="AH8" s="68" t="inlineStr">
        <is>
          <t>Georgiy Gelvanovsky,Rabab Marouf, Ruslan Saduov. Oksana Zhirosh</t>
        </is>
      </c>
      <c r="AI8" t="inlineStr">
        <is>
          <t>10:40-12:10</t>
        </is>
      </c>
      <c r="AJ8" s="306" t="n"/>
      <c r="AK8" s="877" t="n"/>
      <c r="AL8" s="306" t="n"/>
      <c r="AM8" s="105" t="inlineStr">
        <is>
          <t>Simeon Nedelchev</t>
        </is>
      </c>
      <c r="AN8" s="820" t="inlineStr">
        <is>
          <t>Alexander Romanov</t>
        </is>
      </c>
      <c r="AO8" s="283" t="inlineStr">
        <is>
          <t>Mohamad Al Mdfaa</t>
        </is>
      </c>
      <c r="AP8" s="306" t="n"/>
      <c r="AQ8" s="348" t="n"/>
      <c r="AR8" s="348" t="n"/>
      <c r="AS8" s="348" t="n"/>
    </row>
    <row r="9">
      <c r="A9" t="inlineStr">
        <is>
          <t>10:40-12:10</t>
        </is>
      </c>
      <c r="B9" s="569" t="n">
        <v>108</v>
      </c>
      <c r="C9" t="n">
        <v>108</v>
      </c>
      <c r="D9" t="n">
        <v>108</v>
      </c>
      <c r="E9" t="n">
        <v>108</v>
      </c>
      <c r="F9" t="n">
        <v>108</v>
      </c>
      <c r="G9" t="n">
        <v>108</v>
      </c>
      <c r="H9" t="n">
        <v>108</v>
      </c>
      <c r="I9" t="n">
        <v>108</v>
      </c>
      <c r="J9" t="n">
        <v>108</v>
      </c>
      <c r="K9" t="n">
        <v>108</v>
      </c>
      <c r="L9" t="inlineStr">
        <is>
          <t>11:00-12:30</t>
        </is>
      </c>
      <c r="M9" s="1421" t="n">
        <v>105</v>
      </c>
      <c r="N9" t="n">
        <v>105</v>
      </c>
      <c r="O9" t="n">
        <v>105</v>
      </c>
      <c r="P9" t="n">
        <v>105</v>
      </c>
      <c r="Q9" t="n">
        <v>105</v>
      </c>
      <c r="R9" t="n">
        <v>105</v>
      </c>
      <c r="S9" t="n">
        <v>105</v>
      </c>
      <c r="T9" t="n">
        <v>105</v>
      </c>
      <c r="U9" t="inlineStr">
        <is>
          <t>10:50-12:20</t>
        </is>
      </c>
      <c r="V9" s="147" t="n">
        <v>312</v>
      </c>
      <c r="W9" s="333" t="n"/>
      <c r="X9" s="348" t="n"/>
      <c r="Y9" s="1391" t="n">
        <v>300</v>
      </c>
      <c r="Z9" t="n">
        <v>300</v>
      </c>
      <c r="AA9" s="609" t="n">
        <v>304</v>
      </c>
      <c r="AB9" t="inlineStr">
        <is>
          <t>11:10-12:40</t>
        </is>
      </c>
      <c r="AC9" s="211" t="n"/>
      <c r="AD9" s="84" t="inlineStr">
        <is>
          <t>313/314/320/321</t>
        </is>
      </c>
      <c r="AF9" s="84" t="inlineStr">
        <is>
          <t>313/314/320/321</t>
        </is>
      </c>
      <c r="AH9" s="837" t="inlineStr">
        <is>
          <t>313/314/320/321</t>
        </is>
      </c>
      <c r="AI9" t="inlineStr">
        <is>
          <t>10:40-12:10</t>
        </is>
      </c>
      <c r="AJ9" s="333" t="n"/>
      <c r="AK9" s="916" t="n"/>
      <c r="AL9" s="333" t="n"/>
      <c r="AM9" s="396" t="n">
        <v>103</v>
      </c>
      <c r="AN9" s="824" t="inlineStr">
        <is>
          <t>303 (STARTS ON 26/09)</t>
        </is>
      </c>
      <c r="AO9" s="499" t="n">
        <v>317</v>
      </c>
      <c r="AP9" s="333" t="n"/>
      <c r="AQ9" s="348" t="n"/>
      <c r="AR9" s="348" t="n"/>
      <c r="AS9" s="348" t="n"/>
    </row>
    <row r="10">
      <c r="A10" s="761" t="inlineStr">
        <is>
          <t>12:40-14:10</t>
        </is>
      </c>
      <c r="B10" s="121" t="inlineStr">
        <is>
          <t>Introduction to Programming (lab)</t>
        </is>
      </c>
      <c r="C10" s="190" t="n"/>
      <c r="D10" s="121" t="inlineStr">
        <is>
          <t>Introduction to Programming (lab)</t>
        </is>
      </c>
      <c r="E10" s="872" t="n"/>
      <c r="F10" s="121" t="inlineStr">
        <is>
          <t>Introduction to Programming (lab)</t>
        </is>
      </c>
      <c r="G10" s="838" t="n"/>
      <c r="H10" s="121" t="inlineStr">
        <is>
          <t>Introduction to Programming (lab)</t>
        </is>
      </c>
      <c r="I10" s="123" t="n"/>
      <c r="J10" s="190" t="n"/>
      <c r="K10" s="838" t="n"/>
      <c r="L10" s="761" t="inlineStr">
        <is>
          <t>13:00-14:30</t>
        </is>
      </c>
      <c r="M10" s="1419" t="inlineStr">
        <is>
          <t>Probability and Statistics (tut)</t>
        </is>
      </c>
      <c r="N10" t="inlineStr">
        <is>
          <t>Probability and Statistics (tut)</t>
        </is>
      </c>
      <c r="O10" t="inlineStr">
        <is>
          <t>Probability and Statistics (tut)</t>
        </is>
      </c>
      <c r="P10" t="inlineStr">
        <is>
          <t>Probability and Statistics (tut)</t>
        </is>
      </c>
      <c r="Q10" t="inlineStr">
        <is>
          <t>Probability and Statistics (tut)</t>
        </is>
      </c>
      <c r="R10" t="inlineStr">
        <is>
          <t>Probability and Statistics (tut)</t>
        </is>
      </c>
      <c r="S10" t="inlineStr">
        <is>
          <t>Probability and Statistics (tut)</t>
        </is>
      </c>
      <c r="T10" t="inlineStr">
        <is>
          <t>Probability and Statistics (tut)</t>
        </is>
      </c>
      <c r="U10" s="1322" t="inlineStr">
        <is>
          <t>12:50-14:20</t>
        </is>
      </c>
      <c r="V10" s="739" t="n"/>
      <c r="W10" s="839" t="inlineStr">
        <is>
          <t>System and Network Administration (lab)</t>
        </is>
      </c>
      <c r="X10" s="280" t="n"/>
      <c r="Y10" s="840" t="inlineStr">
        <is>
          <t>Game Theory (lab)</t>
        </is>
      </c>
      <c r="Z10" s="841" t="n"/>
      <c r="AA10" s="842" t="inlineStr">
        <is>
          <t>Mechatronics (lec)</t>
        </is>
      </c>
      <c r="AB10" s="1334" t="inlineStr">
        <is>
          <t>13:10-14:40</t>
        </is>
      </c>
      <c r="AC10" s="237" t="n"/>
      <c r="AE10" s="843" t="n"/>
      <c r="AF10" s="405" t="n"/>
      <c r="AG10" s="405" t="n"/>
      <c r="AH10" s="406" t="n"/>
      <c r="AI10" s="1322" t="inlineStr">
        <is>
          <t>12:40-14:10</t>
        </is>
      </c>
      <c r="AJ10" s="831" t="n"/>
      <c r="AL10" s="845" t="n"/>
      <c r="AM10" s="832" t="inlineStr">
        <is>
          <t>Fundamentals of Robot Control (lab)</t>
        </is>
      </c>
      <c r="AN10" s="815" t="inlineStr">
        <is>
          <t>Unit Economics in IT business (lab)</t>
        </is>
      </c>
      <c r="AO10" s="190" t="n"/>
      <c r="AP10" s="846" t="inlineStr">
        <is>
          <t>Reinforcement Learning and Intelligent Agents (lab)</t>
        </is>
      </c>
      <c r="AQ10" s="368" t="n"/>
      <c r="AR10" s="368" t="n"/>
      <c r="AS10" s="368" t="n"/>
    </row>
    <row r="11">
      <c r="A11" t="inlineStr">
        <is>
          <t>12:40-14:10</t>
        </is>
      </c>
      <c r="B11" s="847" t="inlineStr">
        <is>
          <t>Mohamad Ziad Alkabakibi</t>
        </is>
      </c>
      <c r="C11" s="133" t="n"/>
      <c r="D11" s="848" t="inlineStr">
        <is>
          <t>Alaa Aldin Hajjar</t>
        </is>
      </c>
      <c r="E11" s="877" t="n"/>
      <c r="F11" s="849" t="inlineStr">
        <is>
          <t>Alexandr Stepanov</t>
        </is>
      </c>
      <c r="G11" s="850" t="n"/>
      <c r="H11" s="849" t="inlineStr">
        <is>
          <t>Mikhail Kuskov</t>
        </is>
      </c>
      <c r="I11" s="137" t="n"/>
      <c r="J11" s="850" t="n"/>
      <c r="K11" s="198" t="n"/>
      <c r="L11" t="inlineStr">
        <is>
          <t>13:00-14:30</t>
        </is>
      </c>
      <c r="M11" s="1370" t="inlineStr">
        <is>
          <t>Ivan Konyukhov</t>
        </is>
      </c>
      <c r="N11" t="inlineStr">
        <is>
          <t>Ivan Konyukhov</t>
        </is>
      </c>
      <c r="O11" t="inlineStr">
        <is>
          <t>Ivan Konyukhov</t>
        </is>
      </c>
      <c r="P11" t="inlineStr">
        <is>
          <t>Ivan Konyukhov</t>
        </is>
      </c>
      <c r="Q11" t="inlineStr">
        <is>
          <t>Ivan Konyukhov</t>
        </is>
      </c>
      <c r="R11" t="inlineStr">
        <is>
          <t>Ivan Konyukhov</t>
        </is>
      </c>
      <c r="S11" t="inlineStr">
        <is>
          <t>Ivan Konyukhov</t>
        </is>
      </c>
      <c r="T11" t="inlineStr">
        <is>
          <t>Ivan Konyukhov</t>
        </is>
      </c>
      <c r="U11" t="inlineStr">
        <is>
          <t>12:50-14:20</t>
        </is>
      </c>
      <c r="W11" s="491" t="inlineStr">
        <is>
          <t>Awwal Ishiaku</t>
        </is>
      </c>
      <c r="X11" s="67" t="n"/>
      <c r="Y11" s="851" t="inlineStr">
        <is>
          <t>Munir Makhmutov</t>
        </is>
      </c>
      <c r="Z11" s="841" t="n"/>
      <c r="AA11" s="852" t="inlineStr">
        <is>
          <t>Igor Gaponov</t>
        </is>
      </c>
      <c r="AB11" t="inlineStr">
        <is>
          <t>13:10-14:40</t>
        </is>
      </c>
      <c r="AC11" s="470" t="n"/>
      <c r="AE11" s="287" t="n"/>
      <c r="AF11" s="409" t="n"/>
      <c r="AG11" s="409" t="n"/>
      <c r="AH11" s="410" t="n"/>
      <c r="AI11" t="inlineStr">
        <is>
          <t>12:40-14:10</t>
        </is>
      </c>
      <c r="AJ11" s="306" t="n"/>
      <c r="AL11" s="774" t="n"/>
      <c r="AM11" s="105" t="inlineStr">
        <is>
          <t>Cham An Fam</t>
        </is>
      </c>
      <c r="AN11" s="820" t="inlineStr">
        <is>
          <t>Yurii Zarubin</t>
        </is>
      </c>
      <c r="AO11" s="306" t="n"/>
      <c r="AP11" s="283" t="inlineStr">
        <is>
          <t>Mohamad Al Mdfaa</t>
        </is>
      </c>
      <c r="AQ11" s="348" t="n"/>
      <c r="AR11" s="348" t="n"/>
      <c r="AS11" s="348" t="n"/>
    </row>
    <row r="12">
      <c r="A12" t="inlineStr">
        <is>
          <t>12:40-14:10</t>
        </is>
      </c>
      <c r="B12" s="147" t="n">
        <v>303</v>
      </c>
      <c r="C12" s="333" t="n"/>
      <c r="D12" s="853" t="n">
        <v>321</v>
      </c>
      <c r="E12" s="916" t="n"/>
      <c r="F12" s="147" t="n">
        <v>101</v>
      </c>
      <c r="G12" s="214" t="n"/>
      <c r="H12" s="569" t="n">
        <v>320</v>
      </c>
      <c r="I12" s="150" t="n"/>
      <c r="J12" s="866" t="n"/>
      <c r="K12" s="866" t="n"/>
      <c r="L12" t="inlineStr">
        <is>
          <t>13:00-14:30</t>
        </is>
      </c>
      <c r="M12" s="1421" t="n">
        <v>105</v>
      </c>
      <c r="N12" t="n">
        <v>105</v>
      </c>
      <c r="O12" t="n">
        <v>105</v>
      </c>
      <c r="P12" t="n">
        <v>105</v>
      </c>
      <c r="Q12" t="n">
        <v>105</v>
      </c>
      <c r="R12" t="n">
        <v>105</v>
      </c>
      <c r="S12" t="n">
        <v>105</v>
      </c>
      <c r="T12" t="n">
        <v>105</v>
      </c>
      <c r="U12" t="inlineStr">
        <is>
          <t>12:50-14:20</t>
        </is>
      </c>
      <c r="W12" s="147" t="n">
        <v>314</v>
      </c>
      <c r="X12" s="333" t="n"/>
      <c r="Y12" s="154" t="n">
        <v>313</v>
      </c>
      <c r="Z12" s="854" t="n"/>
      <c r="AA12" s="824" t="inlineStr">
        <is>
          <t>ONLINE</t>
        </is>
      </c>
      <c r="AB12" t="inlineStr">
        <is>
          <t>13:10-14:40</t>
        </is>
      </c>
      <c r="AC12" s="1392" t="n"/>
      <c r="AE12" s="916" t="n"/>
      <c r="AF12" s="409" t="n"/>
      <c r="AG12" s="409" t="n"/>
      <c r="AH12" s="410" t="n"/>
      <c r="AI12" t="inlineStr">
        <is>
          <t>12:40-14:10</t>
        </is>
      </c>
      <c r="AJ12" s="333" t="n"/>
      <c r="AL12" s="881" t="n"/>
      <c r="AM12" s="396" t="n">
        <v>103</v>
      </c>
      <c r="AN12" s="824" t="inlineStr">
        <is>
          <t>301 (STARTS ON 26/09)</t>
        </is>
      </c>
      <c r="AO12" s="333" t="n"/>
      <c r="AP12" s="499" t="n">
        <v>317</v>
      </c>
      <c r="AQ12" s="348" t="n"/>
      <c r="AR12" s="348" t="n"/>
      <c r="AS12" s="348" t="n"/>
    </row>
    <row r="13">
      <c r="A13" s="761" t="inlineStr">
        <is>
          <t>14:20-15:50</t>
        </is>
      </c>
      <c r="B13" s="872" t="n"/>
      <c r="C13" s="121" t="inlineStr">
        <is>
          <t>Introduction to Programming (lab)</t>
        </is>
      </c>
      <c r="D13" s="872" t="n"/>
      <c r="E13" s="121" t="inlineStr">
        <is>
          <t>Introduction to Programming (lab)</t>
        </is>
      </c>
      <c r="F13" s="122" t="inlineStr">
        <is>
          <t>Mathematical Analysis I (lab)</t>
        </is>
      </c>
      <c r="G13" s="121" t="inlineStr">
        <is>
          <t>Introduction to Programming (lab)</t>
        </is>
      </c>
      <c r="H13" s="190" t="n"/>
      <c r="I13" s="121" t="inlineStr">
        <is>
          <t>Introduction to Programming (lab)</t>
        </is>
      </c>
      <c r="J13" s="190" t="n"/>
      <c r="K13" s="190" t="n"/>
      <c r="L13" s="1322" t="inlineStr">
        <is>
          <t>14:40-16:10</t>
        </is>
      </c>
      <c r="M13" s="124" t="inlineStr">
        <is>
          <t>Probability and Statistics (lab)</t>
        </is>
      </c>
      <c r="N13" s="190" t="n"/>
      <c r="O13" s="124" t="inlineStr">
        <is>
          <t>Probability and Statistics (lab)</t>
        </is>
      </c>
      <c r="P13" s="190" t="n"/>
      <c r="Q13" s="531" t="inlineStr">
        <is>
          <t>Probability and Statistics (lab)</t>
        </is>
      </c>
      <c r="R13" s="838" t="n"/>
      <c r="S13" s="531" t="inlineStr">
        <is>
          <t>Probability and Statistics (lab)</t>
        </is>
      </c>
      <c r="T13" s="838" t="n"/>
      <c r="U13" s="1407" t="inlineStr">
        <is>
          <t>14:30-16:00</t>
        </is>
      </c>
      <c r="V13" s="739" t="n"/>
      <c r="W13" s="741" t="n"/>
      <c r="X13" s="839" t="inlineStr">
        <is>
          <t>System and Network Administration (lab)</t>
        </is>
      </c>
      <c r="Y13" s="855" t="n"/>
      <c r="Z13" s="856" t="inlineStr">
        <is>
          <t>Game Theory (lab)</t>
        </is>
      </c>
      <c r="AA13" s="842" t="inlineStr">
        <is>
          <t>Mechatronics (lab)</t>
        </is>
      </c>
      <c r="AB13" s="1334" t="inlineStr">
        <is>
          <t>14:50-16:20</t>
        </is>
      </c>
      <c r="AC13" s="237" t="n"/>
      <c r="AE13" s="287" t="n"/>
      <c r="AF13" s="418" t="n"/>
      <c r="AG13" s="405" t="n"/>
      <c r="AH13" s="406" t="n"/>
      <c r="AI13" s="1322" t="inlineStr">
        <is>
          <t>14:20-15:50</t>
        </is>
      </c>
      <c r="AJ13" s="872" t="n"/>
      <c r="AL13" s="875" t="n"/>
      <c r="AM13" s="872" t="n"/>
      <c r="AN13" s="815" t="inlineStr">
        <is>
          <t>Unit Economics in IT business (lab)</t>
        </is>
      </c>
      <c r="AO13" s="190" t="n"/>
      <c r="AP13" s="190" t="n"/>
      <c r="AQ13" s="368" t="n"/>
      <c r="AR13" s="368" t="n"/>
      <c r="AS13" s="368" t="n"/>
    </row>
    <row r="14">
      <c r="A14" t="inlineStr">
        <is>
          <t>14:20-15:50</t>
        </is>
      </c>
      <c r="B14" s="877" t="n"/>
      <c r="C14" s="857" t="inlineStr">
        <is>
          <t>Mohamad Ziad Alkabakibi</t>
        </is>
      </c>
      <c r="D14" s="877" t="n"/>
      <c r="E14" s="168" t="inlineStr">
        <is>
          <t>Alaa Aldin Hajjar</t>
        </is>
      </c>
      <c r="F14" s="858" t="inlineStr">
        <is>
          <t>Ivan Konyukhov</t>
        </is>
      </c>
      <c r="G14" s="849" t="inlineStr">
        <is>
          <t>Alexandr Stepanov</t>
        </is>
      </c>
      <c r="H14" s="306" t="n"/>
      <c r="I14" s="859" t="inlineStr">
        <is>
          <t>Mikhail Kuskov</t>
        </is>
      </c>
      <c r="J14" s="198" t="n"/>
      <c r="K14" s="850" t="n"/>
      <c r="L14" t="inlineStr">
        <is>
          <t>14:40-16:10</t>
        </is>
      </c>
      <c r="M14" s="140" t="inlineStr">
        <is>
          <t>Roman Garaev</t>
        </is>
      </c>
      <c r="N14" s="306" t="n"/>
      <c r="O14" s="450" t="inlineStr">
        <is>
          <t>Zamira Kholmatova</t>
        </is>
      </c>
      <c r="P14" s="306" t="n"/>
      <c r="Q14" s="102" t="inlineStr">
        <is>
          <t>Albert Nasybullin</t>
        </is>
      </c>
      <c r="R14" s="198" t="n"/>
      <c r="S14" s="450" t="inlineStr">
        <is>
          <t>Andrey Frolov</t>
        </is>
      </c>
      <c r="T14" s="198" t="n"/>
      <c r="U14" t="inlineStr">
        <is>
          <t>14:30-16:00</t>
        </is>
      </c>
      <c r="X14" s="491" t="inlineStr">
        <is>
          <t>Awwal Ishiaku</t>
        </is>
      </c>
      <c r="Y14" s="855" t="n"/>
      <c r="Z14" s="860" t="inlineStr">
        <is>
          <t>Munir Makhmutov</t>
        </is>
      </c>
      <c r="AA14" s="852" t="inlineStr">
        <is>
          <t>Valeria Skvortsova</t>
        </is>
      </c>
      <c r="AB14" t="inlineStr">
        <is>
          <t>14:50-16:20</t>
        </is>
      </c>
      <c r="AC14" s="470" t="n"/>
      <c r="AE14" s="287" t="n"/>
      <c r="AF14" s="408" t="n"/>
      <c r="AG14" s="409" t="n"/>
      <c r="AH14" s="410" t="n"/>
      <c r="AI14" t="inlineStr">
        <is>
          <t>14:20-15:50</t>
        </is>
      </c>
      <c r="AJ14" s="759" t="n"/>
      <c r="AL14" s="774" t="n"/>
      <c r="AM14" s="877" t="n"/>
      <c r="AN14" s="820" t="inlineStr">
        <is>
          <t>Yurii Zarubin</t>
        </is>
      </c>
      <c r="AO14" s="306" t="n"/>
      <c r="AP14" s="306" t="n"/>
      <c r="AQ14" s="348" t="n"/>
      <c r="AR14" s="348" t="n"/>
      <c r="AS14" s="348" t="n"/>
    </row>
    <row r="15">
      <c r="A15" t="inlineStr">
        <is>
          <t>14:20-15:50</t>
        </is>
      </c>
      <c r="B15" s="916" t="n"/>
      <c r="C15" s="147" t="n">
        <v>303</v>
      </c>
      <c r="D15" s="916" t="n"/>
      <c r="E15" s="853" t="n">
        <v>321</v>
      </c>
      <c r="F15" s="862" t="inlineStr">
        <is>
          <t>106 (STARTS ON 26/09) TIME:14:50</t>
        </is>
      </c>
      <c r="G15" s="147" t="n">
        <v>101</v>
      </c>
      <c r="H15" s="866" t="n"/>
      <c r="I15" s="147" t="n">
        <v>320</v>
      </c>
      <c r="J15" s="866" t="n"/>
      <c r="K15" s="866" t="n"/>
      <c r="L15" t="inlineStr">
        <is>
          <t>14:40-16:10</t>
        </is>
      </c>
      <c r="M15" s="863" t="n">
        <v>318</v>
      </c>
      <c r="N15" s="573" t="n"/>
      <c r="O15" s="865" t="n">
        <v>317</v>
      </c>
      <c r="P15" s="879" t="n"/>
      <c r="Q15" s="865" t="n">
        <v>421</v>
      </c>
      <c r="R15" s="866" t="n"/>
      <c r="S15" s="867" t="n">
        <v>312</v>
      </c>
      <c r="T15" s="866" t="n"/>
      <c r="U15" t="inlineStr">
        <is>
          <t>14:30-16:00</t>
        </is>
      </c>
      <c r="X15" s="147" t="n">
        <v>314</v>
      </c>
      <c r="Y15" s="868" t="n"/>
      <c r="Z15" s="154" t="n">
        <v>313</v>
      </c>
      <c r="AA15" s="824" t="n">
        <v>304</v>
      </c>
      <c r="AB15" t="inlineStr">
        <is>
          <t>14:50-16:20</t>
        </is>
      </c>
      <c r="AC15" s="1392" t="n"/>
      <c r="AE15" s="759" t="n"/>
      <c r="AF15" s="869" t="n"/>
      <c r="AG15" s="870" t="n"/>
      <c r="AH15" s="871" t="n"/>
      <c r="AI15" t="inlineStr">
        <is>
          <t>14:20-15:50</t>
        </is>
      </c>
      <c r="AJ15" s="916" t="n"/>
      <c r="AL15" s="881" t="n"/>
      <c r="AM15" s="916" t="n"/>
      <c r="AN15" s="824" t="inlineStr">
        <is>
          <t>301 (STARTS ON 26/09)</t>
        </is>
      </c>
      <c r="AO15" s="333" t="n"/>
      <c r="AP15" s="333" t="n"/>
      <c r="AQ15" s="348" t="n"/>
      <c r="AR15" s="348" t="n"/>
      <c r="AS15" s="348" t="n"/>
    </row>
    <row r="16">
      <c r="A16" s="761" t="inlineStr">
        <is>
          <t>16:00-17:30</t>
        </is>
      </c>
      <c r="B16" s="190" t="n"/>
      <c r="C16" s="872" t="n"/>
      <c r="D16" s="574" t="n"/>
      <c r="E16" s="872" t="n"/>
      <c r="F16" s="1333" t="n"/>
      <c r="G16" s="122" t="inlineStr">
        <is>
          <t>Mathematical Analysis I (lab)</t>
        </is>
      </c>
      <c r="H16" s="838" t="n"/>
      <c r="I16" s="718" t="n"/>
      <c r="J16" s="196" t="n"/>
      <c r="K16" s="196" t="n"/>
      <c r="L16" s="1322" t="inlineStr">
        <is>
          <t>16:20-17:50</t>
        </is>
      </c>
      <c r="M16" s="872" t="n"/>
      <c r="N16" s="124" t="inlineStr">
        <is>
          <t>Probability and Statistics (lab)</t>
        </is>
      </c>
      <c r="O16" s="872" t="n"/>
      <c r="P16" s="873" t="inlineStr">
        <is>
          <t>Probability and Statistics (lab)</t>
        </is>
      </c>
      <c r="Q16" s="918" t="n"/>
      <c r="R16" s="531" t="inlineStr">
        <is>
          <t>Probability and Statistics (lab)</t>
        </is>
      </c>
      <c r="S16" s="190" t="n"/>
      <c r="T16" s="531" t="inlineStr">
        <is>
          <t>Probability and Statistics (lab)</t>
        </is>
      </c>
      <c r="U16" s="1407" t="inlineStr">
        <is>
          <t>16:10-17:40</t>
        </is>
      </c>
      <c r="V16" s="916" t="n"/>
      <c r="W16" s="190" t="n"/>
      <c r="X16" s="759" t="n"/>
      <c r="Y16" s="190" t="n"/>
      <c r="Z16" s="191" t="n"/>
      <c r="AA16" s="875" t="n"/>
      <c r="AB16" s="1334" t="inlineStr">
        <is>
          <t>16:30-18:00</t>
        </is>
      </c>
      <c r="AI16" s="1407" t="inlineStr">
        <is>
          <t>16:00-17:30</t>
        </is>
      </c>
      <c r="AJ16" s="739" t="n"/>
      <c r="AK16" s="739" t="n"/>
      <c r="AL16" s="761" t="n"/>
      <c r="AM16" s="741" t="n"/>
      <c r="AN16" s="196" t="n"/>
      <c r="AO16" s="196" t="n"/>
      <c r="AP16" s="196" t="n"/>
      <c r="AQ16" s="242" t="n"/>
      <c r="AR16" s="242" t="n"/>
      <c r="AS16" s="242" t="n"/>
    </row>
    <row r="17">
      <c r="A17" t="inlineStr">
        <is>
          <t>16:00-17:30</t>
        </is>
      </c>
      <c r="B17" s="133" t="n"/>
      <c r="C17" s="877" t="n"/>
      <c r="D17" s="579" t="n"/>
      <c r="E17" s="306" t="n"/>
      <c r="G17" s="858" t="inlineStr">
        <is>
          <t>Ivan Konyukhov</t>
        </is>
      </c>
      <c r="H17" s="198" t="n"/>
      <c r="J17" s="744" t="n"/>
      <c r="K17" s="590" t="n"/>
      <c r="L17" t="inlineStr">
        <is>
          <t>16:20-17:50</t>
        </is>
      </c>
      <c r="M17" s="877" t="n"/>
      <c r="N17" s="140" t="inlineStr">
        <is>
          <t>Roman Garaev</t>
        </is>
      </c>
      <c r="O17" s="507" t="n"/>
      <c r="P17" s="1272" t="inlineStr">
        <is>
          <t>Zamira Kholmatova</t>
        </is>
      </c>
      <c r="Q17" s="877" t="n"/>
      <c r="R17" s="102" t="inlineStr">
        <is>
          <t>Albert Nasybullin</t>
        </is>
      </c>
      <c r="S17" s="306" t="n"/>
      <c r="T17" s="450" t="inlineStr">
        <is>
          <t>Andrey Frolov</t>
        </is>
      </c>
      <c r="U17" t="inlineStr">
        <is>
          <t>16:10-17:40</t>
        </is>
      </c>
      <c r="W17" s="306" t="n"/>
      <c r="Y17" s="306" t="n"/>
      <c r="Z17" s="203" t="n"/>
      <c r="AA17" s="774" t="n"/>
      <c r="AB17" t="inlineStr">
        <is>
          <t>16:30-18:00</t>
        </is>
      </c>
      <c r="AI17" t="inlineStr">
        <is>
          <t>16:00-17:30</t>
        </is>
      </c>
      <c r="AK17" s="739" t="n"/>
      <c r="AN17" s="590" t="n"/>
      <c r="AO17" s="590" t="n"/>
      <c r="AP17" s="590" t="n"/>
      <c r="AQ17" s="242" t="n"/>
      <c r="AR17" s="242" t="n"/>
      <c r="AS17" s="242" t="n"/>
    </row>
    <row r="18">
      <c r="A18" t="inlineStr">
        <is>
          <t>16:00-17:30</t>
        </is>
      </c>
      <c r="B18" s="333" t="n"/>
      <c r="C18" s="916" t="n"/>
      <c r="D18" s="576" t="n"/>
      <c r="E18" s="333" t="n"/>
      <c r="G18" s="862" t="inlineStr">
        <is>
          <t xml:space="preserve">106 (STARTS ON 26/09) TIME:16:20 </t>
        </is>
      </c>
      <c r="H18" s="866" t="n"/>
      <c r="J18" s="761" t="n"/>
      <c r="K18" s="741" t="n"/>
      <c r="L18" t="inlineStr">
        <is>
          <t>16:20-17:50</t>
        </is>
      </c>
      <c r="M18" s="878" t="n"/>
      <c r="N18" s="863" t="n">
        <v>318</v>
      </c>
      <c r="O18" s="879" t="n"/>
      <c r="P18" s="880" t="n">
        <v>317</v>
      </c>
      <c r="Q18" s="878" t="n"/>
      <c r="R18" s="865" t="n">
        <v>421</v>
      </c>
      <c r="S18" s="879" t="n"/>
      <c r="T18" s="867" t="n">
        <v>312</v>
      </c>
      <c r="U18" t="inlineStr">
        <is>
          <t>16:10-17:40</t>
        </is>
      </c>
      <c r="W18" s="333" t="n"/>
      <c r="Y18" s="333" t="n"/>
      <c r="Z18" s="214" t="n"/>
      <c r="AA18" s="881" t="n"/>
      <c r="AB18" t="inlineStr">
        <is>
          <t>16:30-18:00</t>
        </is>
      </c>
      <c r="AD18" s="577" t="n"/>
      <c r="AE18" s="577" t="n"/>
      <c r="AI18" t="inlineStr">
        <is>
          <t>16:00-17:30</t>
        </is>
      </c>
      <c r="AK18" s="739" t="n"/>
      <c r="AN18" s="741" t="n"/>
      <c r="AO18" s="741" t="n"/>
      <c r="AP18" s="741" t="n"/>
      <c r="AQ18" s="242" t="n"/>
      <c r="AR18" s="242" t="n"/>
      <c r="AS18" s="242" t="n"/>
    </row>
    <row r="19">
      <c r="A19" s="761" t="inlineStr">
        <is>
          <t>17:40-19:10</t>
        </is>
      </c>
      <c r="B19" s="918" t="n"/>
      <c r="J19" s="573" t="n"/>
      <c r="K19" s="573" t="n"/>
      <c r="L19" s="1322" t="inlineStr">
        <is>
          <t>18:00-19:30</t>
        </is>
      </c>
      <c r="M19" s="739" t="n"/>
      <c r="N19" s="761" t="n"/>
      <c r="O19" s="741" t="n"/>
      <c r="P19" s="741" t="n"/>
      <c r="Q19" s="741" t="n"/>
      <c r="R19" s="741" t="n"/>
      <c r="S19" s="741" t="n"/>
      <c r="T19" s="882" t="n"/>
      <c r="U19" s="1407" t="inlineStr">
        <is>
          <t>17:50-19:20</t>
        </is>
      </c>
      <c r="V19" s="916" t="n"/>
      <c r="W19" s="333" t="n"/>
      <c r="X19" s="333" t="n"/>
      <c r="Y19" s="333" t="n"/>
      <c r="Z19" s="759" t="n"/>
      <c r="AA19" s="881" t="n"/>
      <c r="AB19" s="1334" t="inlineStr">
        <is>
          <t>18:10-19:40</t>
        </is>
      </c>
      <c r="AC19" s="328" t="n"/>
      <c r="AD19" s="761" t="n"/>
      <c r="AE19" s="761" t="n"/>
      <c r="AF19" s="761" t="n"/>
      <c r="AG19" s="761" t="n"/>
      <c r="AH19" s="718" t="n"/>
      <c r="AI19" s="1407" t="inlineStr">
        <is>
          <t>17:40-19:10</t>
        </is>
      </c>
      <c r="AJ19" s="328" t="n"/>
      <c r="AK19" s="328" t="n"/>
      <c r="AL19" s="761" t="n"/>
      <c r="AM19" s="761" t="n"/>
      <c r="AN19" s="196" t="n"/>
      <c r="AO19" s="196" t="n"/>
      <c r="AP19" s="196" t="n"/>
      <c r="AQ19" s="242" t="n"/>
      <c r="AR19" s="242" t="n"/>
      <c r="AS19" s="242" t="n"/>
    </row>
    <row r="20">
      <c r="A20" t="inlineStr">
        <is>
          <t>17:40-19:10</t>
        </is>
      </c>
      <c r="B20" s="918" t="n"/>
      <c r="J20" s="573" t="n"/>
      <c r="K20" s="573" t="n"/>
      <c r="L20" t="inlineStr">
        <is>
          <t>18:00-19:30</t>
        </is>
      </c>
      <c r="S20" s="741" t="n"/>
      <c r="T20" s="882" t="n"/>
      <c r="U20" t="inlineStr">
        <is>
          <t>17:50-19:20</t>
        </is>
      </c>
      <c r="AB20" t="inlineStr">
        <is>
          <t>18:10-19:40</t>
        </is>
      </c>
      <c r="AI20" t="inlineStr">
        <is>
          <t>17:40-19:10</t>
        </is>
      </c>
      <c r="AK20" s="328" t="n"/>
      <c r="AN20" s="590" t="n"/>
      <c r="AO20" s="590" t="n"/>
      <c r="AP20" s="590" t="n"/>
      <c r="AQ20" s="242" t="n"/>
      <c r="AR20" s="242" t="n"/>
      <c r="AS20" s="242" t="n"/>
    </row>
    <row r="21">
      <c r="A21" t="inlineStr">
        <is>
          <t>17:40-19:10</t>
        </is>
      </c>
      <c r="B21" s="878" t="n"/>
      <c r="J21" s="573" t="n"/>
      <c r="K21" s="879" t="n"/>
      <c r="L21" t="inlineStr">
        <is>
          <t>18:00-19:30</t>
        </is>
      </c>
      <c r="S21" s="741" t="n"/>
      <c r="T21" s="882" t="n"/>
      <c r="U21" t="inlineStr">
        <is>
          <t>17:50-19:20</t>
        </is>
      </c>
      <c r="AB21" t="inlineStr">
        <is>
          <t>18:10-19:40</t>
        </is>
      </c>
      <c r="AI21" t="inlineStr">
        <is>
          <t>17:40-19:10</t>
        </is>
      </c>
      <c r="AK21" s="328" t="n"/>
      <c r="AN21" s="741" t="n"/>
      <c r="AO21" s="741" t="n"/>
      <c r="AP21" s="741" t="n"/>
      <c r="AQ21" s="242" t="n"/>
      <c r="AR21" s="242" t="n"/>
      <c r="AS21" s="242" t="n"/>
    </row>
    <row r="22">
      <c r="A22" s="791" t="inlineStr">
        <is>
          <t>TUESDAY</t>
        </is>
      </c>
      <c r="B22" s="886" t="n"/>
      <c r="J22" s="794" t="n"/>
      <c r="K22" s="227" t="n"/>
      <c r="L22" s="228" t="inlineStr">
        <is>
          <t>TUESDAY</t>
        </is>
      </c>
      <c r="M22" s="1019" t="n"/>
      <c r="S22" s="794" t="n"/>
      <c r="T22" s="1020" t="n"/>
      <c r="U22" s="883" t="inlineStr">
        <is>
          <t>TUESDAY</t>
        </is>
      </c>
      <c r="V22" s="886" t="n"/>
      <c r="AB22" s="791" t="inlineStr">
        <is>
          <t>TUESDAY</t>
        </is>
      </c>
      <c r="AC22" s="1019" t="n"/>
      <c r="AI22" s="884" t="inlineStr">
        <is>
          <t>TUESDAY</t>
        </is>
      </c>
      <c r="AJ22" s="885" t="n"/>
      <c r="AK22" s="886" t="n"/>
      <c r="AL22" s="887" t="n"/>
      <c r="AM22" s="794" t="n"/>
      <c r="AN22" s="888" t="n"/>
      <c r="AO22" s="888" t="n"/>
      <c r="AP22" s="888" t="n"/>
      <c r="AQ22" s="889" t="n"/>
      <c r="AR22" s="889" t="n"/>
      <c r="AS22" s="889" t="n"/>
    </row>
    <row r="23">
      <c r="A23" s="761" t="inlineStr">
        <is>
          <t>09:00-10:30</t>
        </is>
      </c>
      <c r="B23" s="1335" t="inlineStr">
        <is>
          <t>Analytical Geometry and Linear Algebra 1 (lec)</t>
        </is>
      </c>
      <c r="C23" t="inlineStr">
        <is>
          <t>Analytical Geometry and Linear Algebra 1 (lec)</t>
        </is>
      </c>
      <c r="D23" t="inlineStr">
        <is>
          <t>Analytical Geometry and Linear Algebra 1 (lec)</t>
        </is>
      </c>
      <c r="E23" t="inlineStr">
        <is>
          <t>Analytical Geometry and Linear Algebra 1 (lec)</t>
        </is>
      </c>
      <c r="F23" t="inlineStr">
        <is>
          <t>Analytical Geometry and Linear Algebra 1 (lec)</t>
        </is>
      </c>
      <c r="G23" t="inlineStr">
        <is>
          <t>Analytical Geometry and Linear Algebra 1 (lec)</t>
        </is>
      </c>
      <c r="H23" t="inlineStr">
        <is>
          <t>Analytical Geometry and Linear Algebra 1 (lec)</t>
        </is>
      </c>
      <c r="I23" t="inlineStr">
        <is>
          <t>Analytical Geometry and Linear Algebra 1 (lec)</t>
        </is>
      </c>
      <c r="J23" t="inlineStr">
        <is>
          <t>Analytical Geometry and Linear Algebra 1 (lec)</t>
        </is>
      </c>
      <c r="K23" t="inlineStr">
        <is>
          <t>Analytical Geometry and Linear Algebra 1 (lec)</t>
        </is>
      </c>
      <c r="L23" s="1322" t="inlineStr">
        <is>
          <t>09:20-10:50</t>
        </is>
      </c>
      <c r="M23" s="1415" t="inlineStr">
        <is>
          <t>Differential Equations  (tut)</t>
        </is>
      </c>
      <c r="N23" t="inlineStr">
        <is>
          <t>Differential Equations  (tut)</t>
        </is>
      </c>
      <c r="O23" t="inlineStr">
        <is>
          <t>Differential Equations  (tut)</t>
        </is>
      </c>
      <c r="P23" t="inlineStr">
        <is>
          <t>Differential Equations  (tut)</t>
        </is>
      </c>
      <c r="Q23" t="inlineStr">
        <is>
          <t>Differential Equations  (tut)</t>
        </is>
      </c>
      <c r="R23" t="inlineStr">
        <is>
          <t>Differential Equations  (tut)</t>
        </is>
      </c>
      <c r="S23" t="inlineStr">
        <is>
          <t>Differential Equations  (tut)</t>
        </is>
      </c>
      <c r="T23" t="inlineStr">
        <is>
          <t>Differential Equations  (tut)</t>
        </is>
      </c>
      <c r="U23" s="921" t="inlineStr">
        <is>
          <t>09:10-10:40</t>
        </is>
      </c>
      <c r="V23" s="374" t="inlineStr">
        <is>
          <t>Introduction to Machine Learning (lec)</t>
        </is>
      </c>
      <c r="W23" t="inlineStr">
        <is>
          <t>Introduction to Machine Learning (lec)</t>
        </is>
      </c>
      <c r="X23" t="inlineStr">
        <is>
          <t>Introduction to Machine Learning (lec)</t>
        </is>
      </c>
      <c r="Y23" t="inlineStr">
        <is>
          <t>Introduction to Machine Learning (lec)</t>
        </is>
      </c>
      <c r="Z23" t="inlineStr">
        <is>
          <t>Introduction to Machine Learning (lec)</t>
        </is>
      </c>
      <c r="AA23" t="inlineStr">
        <is>
          <t>Introduction to Machine Learning (lec)</t>
        </is>
      </c>
      <c r="AB23" s="1334" t="inlineStr">
        <is>
          <t>09:30-11:00</t>
        </is>
      </c>
      <c r="AC23" s="1422" t="inlineStr">
        <is>
          <t>Total Virtualization (lec)</t>
        </is>
      </c>
      <c r="AD23" t="inlineStr">
        <is>
          <t>Total Virtualization (lec)</t>
        </is>
      </c>
      <c r="AE23" s="759" t="n"/>
      <c r="AF23" s="631" t="inlineStr">
        <is>
          <t>Introduction to Computer Vision (lec)</t>
        </is>
      </c>
      <c r="AG23" t="inlineStr">
        <is>
          <t>Introduction to Computer Vision (lec)</t>
        </is>
      </c>
      <c r="AH23" t="inlineStr">
        <is>
          <t>Introduction to Computer Vision (lec)</t>
        </is>
      </c>
      <c r="AI23" s="921" t="inlineStr">
        <is>
          <t>09:00-10:30</t>
        </is>
      </c>
      <c r="AJ23" s="1423" t="inlineStr">
        <is>
          <t xml:space="preserve">  (lec)</t>
        </is>
      </c>
      <c r="AK23" t="inlineStr">
        <is>
          <t xml:space="preserve">  (lec)</t>
        </is>
      </c>
      <c r="AL23" t="inlineStr">
        <is>
          <t xml:space="preserve">  (lec)</t>
        </is>
      </c>
      <c r="AM23" s="872" t="n"/>
      <c r="AN23" s="829" t="inlineStr">
        <is>
          <t>IT Business Start (lec)</t>
        </is>
      </c>
      <c r="AO23" s="790" t="n"/>
      <c r="AP23" s="790" t="n"/>
      <c r="AQ23" s="242" t="n"/>
      <c r="AR23" s="242" t="n"/>
      <c r="AS23" s="242" t="n"/>
    </row>
    <row r="24">
      <c r="A24" t="inlineStr">
        <is>
          <t>09:00-10:30</t>
        </is>
      </c>
      <c r="B24" s="1338" t="inlineStr">
        <is>
          <t>Vladimir Ivanov</t>
        </is>
      </c>
      <c r="C24" t="inlineStr">
        <is>
          <t>Vladimir Ivanov</t>
        </is>
      </c>
      <c r="D24" t="inlineStr">
        <is>
          <t>Vladimir Ivanov</t>
        </is>
      </c>
      <c r="E24" t="inlineStr">
        <is>
          <t>Vladimir Ivanov</t>
        </is>
      </c>
      <c r="F24" t="inlineStr">
        <is>
          <t>Vladimir Ivanov</t>
        </is>
      </c>
      <c r="G24" t="inlineStr">
        <is>
          <t>Vladimir Ivanov</t>
        </is>
      </c>
      <c r="H24" t="inlineStr">
        <is>
          <t>Vladimir Ivanov</t>
        </is>
      </c>
      <c r="I24" t="inlineStr">
        <is>
          <t>Vladimir Ivanov</t>
        </is>
      </c>
      <c r="J24" t="inlineStr">
        <is>
          <t>Vladimir Ivanov</t>
        </is>
      </c>
      <c r="K24" t="inlineStr">
        <is>
          <t>Vladimir Ivanov</t>
        </is>
      </c>
      <c r="L24" t="inlineStr">
        <is>
          <t>09:20-10:50</t>
        </is>
      </c>
      <c r="M24" s="1417" t="inlineStr">
        <is>
          <t>Oleg Kiselev</t>
        </is>
      </c>
      <c r="N24" t="inlineStr">
        <is>
          <t>Oleg Kiselev</t>
        </is>
      </c>
      <c r="O24" t="inlineStr">
        <is>
          <t>Oleg Kiselev</t>
        </is>
      </c>
      <c r="P24" t="inlineStr">
        <is>
          <t>Oleg Kiselev</t>
        </is>
      </c>
      <c r="Q24" t="inlineStr">
        <is>
          <t>Oleg Kiselev</t>
        </is>
      </c>
      <c r="R24" t="inlineStr">
        <is>
          <t>Oleg Kiselev</t>
        </is>
      </c>
      <c r="S24" t="inlineStr">
        <is>
          <t>Oleg Kiselev</t>
        </is>
      </c>
      <c r="T24" t="inlineStr">
        <is>
          <t>Oleg Kiselev</t>
        </is>
      </c>
      <c r="U24" t="inlineStr">
        <is>
          <t>09:10-10:40</t>
        </is>
      </c>
      <c r="V24" s="567" t="inlineStr">
        <is>
          <t>Adil Khan</t>
        </is>
      </c>
      <c r="W24" t="inlineStr">
        <is>
          <t>Adil Khan</t>
        </is>
      </c>
      <c r="X24" t="inlineStr">
        <is>
          <t>Adil Khan</t>
        </is>
      </c>
      <c r="Y24" t="inlineStr">
        <is>
          <t>Adil Khan</t>
        </is>
      </c>
      <c r="Z24" t="inlineStr">
        <is>
          <t>Adil Khan</t>
        </is>
      </c>
      <c r="AA24" t="inlineStr">
        <is>
          <t>Adil Khan</t>
        </is>
      </c>
      <c r="AB24" t="inlineStr">
        <is>
          <t>09:30-11:00</t>
        </is>
      </c>
      <c r="AC24" s="1424" t="inlineStr">
        <is>
          <t>Anna Melekhova</t>
        </is>
      </c>
      <c r="AD24" t="inlineStr">
        <is>
          <t>Anna Melekhova</t>
        </is>
      </c>
      <c r="AF24" s="300" t="inlineStr">
        <is>
          <t>Muhammad Fahim</t>
        </is>
      </c>
      <c r="AG24" t="inlineStr">
        <is>
          <t>Muhammad Fahim</t>
        </is>
      </c>
      <c r="AH24" t="inlineStr">
        <is>
          <t>Muhammad Fahim</t>
        </is>
      </c>
      <c r="AI24" t="inlineStr">
        <is>
          <t>09:00-10:30</t>
        </is>
      </c>
      <c r="AJ24" s="1425" t="inlineStr">
        <is>
          <t>Nikola Zlatanov</t>
        </is>
      </c>
      <c r="AK24" t="inlineStr">
        <is>
          <t>Nikola Zlatanov</t>
        </is>
      </c>
      <c r="AL24" t="inlineStr">
        <is>
          <t>Nikola Zlatanov</t>
        </is>
      </c>
      <c r="AM24" s="287" t="n"/>
      <c r="AN24" s="896" t="inlineStr">
        <is>
          <t>Alena Protasova</t>
        </is>
      </c>
      <c r="AO24" s="306" t="n"/>
      <c r="AP24" s="306" t="n"/>
      <c r="AQ24" s="242" t="n"/>
      <c r="AR24" s="242" t="n"/>
      <c r="AS24" s="242" t="n"/>
    </row>
    <row r="25">
      <c r="A25" t="inlineStr">
        <is>
          <t>09:00-10:30</t>
        </is>
      </c>
      <c r="B25" s="1340" t="n">
        <v>108</v>
      </c>
      <c r="C25" t="n">
        <v>108</v>
      </c>
      <c r="D25" t="n">
        <v>108</v>
      </c>
      <c r="E25" t="n">
        <v>108</v>
      </c>
      <c r="F25" t="n">
        <v>108</v>
      </c>
      <c r="G25" t="n">
        <v>108</v>
      </c>
      <c r="H25" t="n">
        <v>108</v>
      </c>
      <c r="I25" t="n">
        <v>108</v>
      </c>
      <c r="J25" t="n">
        <v>108</v>
      </c>
      <c r="K25" t="n">
        <v>108</v>
      </c>
      <c r="L25" t="inlineStr">
        <is>
          <t>09:20-10:50</t>
        </is>
      </c>
      <c r="M25" s="1418" t="n">
        <v>105</v>
      </c>
      <c r="N25" t="n">
        <v>105</v>
      </c>
      <c r="O25" t="n">
        <v>105</v>
      </c>
      <c r="P25" t="n">
        <v>105</v>
      </c>
      <c r="Q25" t="n">
        <v>105</v>
      </c>
      <c r="R25" t="n">
        <v>105</v>
      </c>
      <c r="S25" t="n">
        <v>105</v>
      </c>
      <c r="T25" t="n">
        <v>105</v>
      </c>
      <c r="U25" t="inlineStr">
        <is>
          <t>09:10-10:40</t>
        </is>
      </c>
      <c r="V25" s="396" t="inlineStr">
        <is>
          <t>ONLINE</t>
        </is>
      </c>
      <c r="W25" t="inlineStr">
        <is>
          <t>ONLINE</t>
        </is>
      </c>
      <c r="X25" t="inlineStr">
        <is>
          <t>ONLINE</t>
        </is>
      </c>
      <c r="Y25" t="inlineStr">
        <is>
          <t>ONLINE</t>
        </is>
      </c>
      <c r="Z25" t="inlineStr">
        <is>
          <t>ONLINE</t>
        </is>
      </c>
      <c r="AA25" t="inlineStr">
        <is>
          <t>ONLINE</t>
        </is>
      </c>
      <c r="AB25" t="inlineStr">
        <is>
          <t>09:30-11:00</t>
        </is>
      </c>
      <c r="AC25" s="1426" t="inlineStr">
        <is>
          <t xml:space="preserve">ONLINE </t>
        </is>
      </c>
      <c r="AD25" t="inlineStr">
        <is>
          <t xml:space="preserve">ONLINE </t>
        </is>
      </c>
      <c r="AF25" s="638" t="inlineStr">
        <is>
          <t>ONLINE</t>
        </is>
      </c>
      <c r="AG25" t="inlineStr">
        <is>
          <t>ONLINE</t>
        </is>
      </c>
      <c r="AH25" t="inlineStr">
        <is>
          <t>ONLINE</t>
        </is>
      </c>
      <c r="AI25" t="inlineStr">
        <is>
          <t>09:00-10:30</t>
        </is>
      </c>
      <c r="AJ25" s="900" t="n"/>
      <c r="AK25" s="901" t="inlineStr">
        <is>
          <t>300 (SINCE 25/10)</t>
        </is>
      </c>
      <c r="AL25" s="902" t="n"/>
      <c r="AM25" s="916" t="n"/>
      <c r="AN25" s="609" t="inlineStr">
        <is>
          <t>314 (STARTS AT 9.45)</t>
        </is>
      </c>
      <c r="AO25" s="333" t="n"/>
      <c r="AP25" s="333" t="n"/>
      <c r="AQ25" s="242" t="n"/>
      <c r="AR25" s="242" t="n"/>
      <c r="AS25" s="242" t="n"/>
    </row>
    <row r="26">
      <c r="A26" s="761" t="inlineStr">
        <is>
          <t>10:40-12:10</t>
        </is>
      </c>
      <c r="B26" s="1342" t="inlineStr">
        <is>
          <t xml:space="preserve">  Analytical Geometry and Linear Algebra 1 (tut)</t>
        </is>
      </c>
      <c r="C26" t="inlineStr">
        <is>
          <t xml:space="preserve">  Analytical Geometry and Linear Algebra 1 (tut)</t>
        </is>
      </c>
      <c r="D26" t="inlineStr">
        <is>
          <t xml:space="preserve">  Analytical Geometry and Linear Algebra 1 (tut)</t>
        </is>
      </c>
      <c r="E26" t="inlineStr">
        <is>
          <t xml:space="preserve">  Analytical Geometry and Linear Algebra 1 (tut)</t>
        </is>
      </c>
      <c r="F26" t="inlineStr">
        <is>
          <t xml:space="preserve">  Analytical Geometry and Linear Algebra 1 (tut)</t>
        </is>
      </c>
      <c r="G26" t="inlineStr">
        <is>
          <t xml:space="preserve">  Analytical Geometry and Linear Algebra 1 (tut)</t>
        </is>
      </c>
      <c r="H26" t="inlineStr">
        <is>
          <t xml:space="preserve">  Analytical Geometry and Linear Algebra 1 (tut)</t>
        </is>
      </c>
      <c r="I26" t="inlineStr">
        <is>
          <t xml:space="preserve">  Analytical Geometry and Linear Algebra 1 (tut)</t>
        </is>
      </c>
      <c r="J26" t="inlineStr">
        <is>
          <t xml:space="preserve">  Analytical Geometry and Linear Algebra 1 (tut)</t>
        </is>
      </c>
      <c r="K26" t="inlineStr">
        <is>
          <t xml:space="preserve">  Analytical Geometry and Linear Algebra 1 (tut)</t>
        </is>
      </c>
      <c r="L26" s="1322" t="inlineStr">
        <is>
          <t>11:00-12:30</t>
        </is>
      </c>
      <c r="M26" s="1343" t="inlineStr">
        <is>
          <t>Philosophy II (Introduction to AI) (lec)</t>
        </is>
      </c>
      <c r="N26" t="inlineStr">
        <is>
          <t>Philosophy II (Introduction to AI) (lec)</t>
        </is>
      </c>
      <c r="O26" t="inlineStr">
        <is>
          <t>Philosophy II (Introduction to AI) (lec)</t>
        </is>
      </c>
      <c r="P26" t="inlineStr">
        <is>
          <t>Philosophy II (Introduction to AI) (lec)</t>
        </is>
      </c>
      <c r="Q26" t="inlineStr">
        <is>
          <t>Philosophy II (Introduction to AI) (lec)</t>
        </is>
      </c>
      <c r="R26" t="inlineStr">
        <is>
          <t>Philosophy II (Introduction to AI) (lec)</t>
        </is>
      </c>
      <c r="S26" t="inlineStr">
        <is>
          <t>Philosophy II (Introduction to AI) (lec)</t>
        </is>
      </c>
      <c r="T26" t="inlineStr">
        <is>
          <t>Philosophy II (Introduction to AI) (lec)</t>
        </is>
      </c>
      <c r="U26" s="921" t="inlineStr">
        <is>
          <t>10:50-12:20</t>
        </is>
      </c>
      <c r="V26" s="374" t="inlineStr">
        <is>
          <t>Introduction to Machine Learning (lab)</t>
        </is>
      </c>
      <c r="W26" s="838" t="n"/>
      <c r="X26" s="903" t="n"/>
      <c r="Y26" s="196" t="n"/>
      <c r="Z26" s="72" t="n"/>
      <c r="AA26" s="842" t="inlineStr">
        <is>
          <t>Mechatronics (lec)</t>
        </is>
      </c>
      <c r="AB26" s="1334" t="inlineStr">
        <is>
          <t>11:10-12:40</t>
        </is>
      </c>
      <c r="AC26" s="1370" t="inlineStr">
        <is>
          <t>DevOps Engineering (lec)</t>
        </is>
      </c>
      <c r="AD26" t="inlineStr">
        <is>
          <t>DevOps Engineering (lec)</t>
        </is>
      </c>
      <c r="AE26" t="inlineStr">
        <is>
          <t>DevOps Engineering (lec)</t>
        </is>
      </c>
      <c r="AF26" s="631" t="inlineStr">
        <is>
          <t>Introduction to Computer Vision (lab)</t>
        </is>
      </c>
      <c r="AG26" s="190" t="n"/>
      <c r="AH26" s="904" t="n"/>
      <c r="AI26" s="1406" t="inlineStr">
        <is>
          <t>10:40-12:10</t>
        </is>
      </c>
      <c r="AJ26" s="1427" t="inlineStr">
        <is>
          <t>Managing Software Development (lec)</t>
        </is>
      </c>
      <c r="AK26" t="inlineStr">
        <is>
          <t>Managing Software Development (lec)</t>
        </is>
      </c>
      <c r="AL26" s="906" t="inlineStr">
        <is>
          <t>Empirical Methods (lab)</t>
        </is>
      </c>
      <c r="AM26" s="280" t="n"/>
      <c r="AN26" s="829" t="inlineStr">
        <is>
          <t>IT Business Start (lab)</t>
        </is>
      </c>
      <c r="AO26" s="907" t="inlineStr">
        <is>
          <t>Optimization (lec)</t>
        </is>
      </c>
      <c r="AP26" s="790" t="n"/>
      <c r="AQ26" s="242" t="n"/>
      <c r="AR26" s="242" t="n"/>
      <c r="AS26" s="242" t="n"/>
    </row>
    <row r="27">
      <c r="A27" t="inlineStr">
        <is>
          <t>10:40-12:10</t>
        </is>
      </c>
      <c r="B27" s="1338" t="inlineStr">
        <is>
          <t>Ivan Konyukhov</t>
        </is>
      </c>
      <c r="C27" t="inlineStr">
        <is>
          <t>Ivan Konyukhov</t>
        </is>
      </c>
      <c r="D27" t="inlineStr">
        <is>
          <t>Ivan Konyukhov</t>
        </is>
      </c>
      <c r="E27" t="inlineStr">
        <is>
          <t>Ivan Konyukhov</t>
        </is>
      </c>
      <c r="F27" t="inlineStr">
        <is>
          <t>Ivan Konyukhov</t>
        </is>
      </c>
      <c r="G27" t="inlineStr">
        <is>
          <t>Ivan Konyukhov</t>
        </is>
      </c>
      <c r="H27" t="inlineStr">
        <is>
          <t>Ivan Konyukhov</t>
        </is>
      </c>
      <c r="I27" t="inlineStr">
        <is>
          <t>Ivan Konyukhov</t>
        </is>
      </c>
      <c r="J27" t="inlineStr">
        <is>
          <t>Ivan Konyukhov</t>
        </is>
      </c>
      <c r="K27" t="inlineStr">
        <is>
          <t>Ivan Konyukhov</t>
        </is>
      </c>
      <c r="L27" t="inlineStr">
        <is>
          <t>11:00-12:30</t>
        </is>
      </c>
      <c r="M27" s="1344" t="inlineStr">
        <is>
          <t>Munir Makhmutov</t>
        </is>
      </c>
      <c r="N27" t="inlineStr">
        <is>
          <t>Munir Makhmutov</t>
        </is>
      </c>
      <c r="O27" t="inlineStr">
        <is>
          <t>Munir Makhmutov</t>
        </is>
      </c>
      <c r="P27" t="inlineStr">
        <is>
          <t>Munir Makhmutov</t>
        </is>
      </c>
      <c r="Q27" t="inlineStr">
        <is>
          <t>Munir Makhmutov</t>
        </is>
      </c>
      <c r="R27" t="inlineStr">
        <is>
          <t>Munir Makhmutov</t>
        </is>
      </c>
      <c r="S27" t="inlineStr">
        <is>
          <t>Munir Makhmutov</t>
        </is>
      </c>
      <c r="T27" t="inlineStr">
        <is>
          <t>Munir Makhmutov</t>
        </is>
      </c>
      <c r="U27" t="inlineStr">
        <is>
          <t>10:50-12:20</t>
        </is>
      </c>
      <c r="V27" s="105" t="inlineStr">
        <is>
          <t>Patrik Kenfack</t>
        </is>
      </c>
      <c r="W27" s="67" t="n"/>
      <c r="X27" s="67" t="n"/>
      <c r="Y27" s="590" t="n"/>
      <c r="Z27" s="72" t="n"/>
      <c r="AA27" s="852" t="inlineStr">
        <is>
          <t>Igor Gaponov</t>
        </is>
      </c>
      <c r="AB27" t="inlineStr">
        <is>
          <t>11:10-12:40</t>
        </is>
      </c>
      <c r="AC27" s="1370" t="inlineStr">
        <is>
          <t>Paolo Ciancarini</t>
        </is>
      </c>
      <c r="AD27" t="inlineStr">
        <is>
          <t>Paolo Ciancarini</t>
        </is>
      </c>
      <c r="AE27" t="inlineStr">
        <is>
          <t>Paolo Ciancarini</t>
        </is>
      </c>
      <c r="AF27" s="300" t="inlineStr">
        <is>
          <t>Yaseen Albatoul</t>
        </is>
      </c>
      <c r="AG27" s="67" t="n"/>
      <c r="AH27" s="306" t="n"/>
      <c r="AI27" t="inlineStr">
        <is>
          <t>10:40-12:10</t>
        </is>
      </c>
      <c r="AJ27" s="284" t="inlineStr">
        <is>
          <t>Andrey Sadovykh</t>
        </is>
      </c>
      <c r="AK27" t="inlineStr">
        <is>
          <t>Andrey Sadovykh</t>
        </is>
      </c>
      <c r="AL27" s="168" t="inlineStr">
        <is>
          <t>Artem Kruglov</t>
        </is>
      </c>
      <c r="AM27" s="67" t="n"/>
      <c r="AN27" s="896" t="inlineStr">
        <is>
          <t>Alena Protasova</t>
        </is>
      </c>
      <c r="AO27" s="300" t="inlineStr">
        <is>
          <t>M. Reza Bahrami</t>
        </is>
      </c>
      <c r="AP27" s="306" t="n"/>
      <c r="AQ27" s="242" t="n"/>
      <c r="AR27" s="242" t="n"/>
      <c r="AS27" s="242" t="n"/>
    </row>
    <row r="28">
      <c r="A28" t="inlineStr">
        <is>
          <t>10:40-12:10</t>
        </is>
      </c>
      <c r="B28" s="1340" t="n">
        <v>108</v>
      </c>
      <c r="C28" t="n">
        <v>108</v>
      </c>
      <c r="D28" t="n">
        <v>108</v>
      </c>
      <c r="E28" t="n">
        <v>108</v>
      </c>
      <c r="F28" t="n">
        <v>108</v>
      </c>
      <c r="G28" t="n">
        <v>108</v>
      </c>
      <c r="H28" t="n">
        <v>108</v>
      </c>
      <c r="I28" t="n">
        <v>108</v>
      </c>
      <c r="J28" t="n">
        <v>108</v>
      </c>
      <c r="K28" t="n">
        <v>108</v>
      </c>
      <c r="L28" t="inlineStr">
        <is>
          <t>11:00-12:30</t>
        </is>
      </c>
      <c r="M28" s="1394" t="n">
        <v>105</v>
      </c>
      <c r="N28" t="n">
        <v>105</v>
      </c>
      <c r="O28" t="n">
        <v>105</v>
      </c>
      <c r="P28" t="n">
        <v>105</v>
      </c>
      <c r="Q28" t="n">
        <v>105</v>
      </c>
      <c r="R28" t="n">
        <v>105</v>
      </c>
      <c r="S28" t="n">
        <v>105</v>
      </c>
      <c r="T28" t="n">
        <v>105</v>
      </c>
      <c r="U28" t="inlineStr">
        <is>
          <t>10:50-12:20</t>
        </is>
      </c>
      <c r="V28" s="396" t="n">
        <v>317</v>
      </c>
      <c r="W28" s="866" t="n"/>
      <c r="X28" s="866" t="n"/>
      <c r="Y28" s="741" t="n"/>
      <c r="Z28" s="756" t="n"/>
      <c r="AA28" s="824" t="inlineStr">
        <is>
          <t>ONLINE</t>
        </is>
      </c>
      <c r="AB28" t="inlineStr">
        <is>
          <t>11:10-12:40</t>
        </is>
      </c>
      <c r="AC28" s="151" t="inlineStr">
        <is>
          <t xml:space="preserve">ONLINE </t>
        </is>
      </c>
      <c r="AD28" t="inlineStr">
        <is>
          <t xml:space="preserve">ONLINE </t>
        </is>
      </c>
      <c r="AE28" t="inlineStr">
        <is>
          <t xml:space="preserve">ONLINE </t>
        </is>
      </c>
      <c r="AF28" s="638" t="n">
        <v>318</v>
      </c>
      <c r="AG28" s="333" t="n"/>
      <c r="AH28" s="333" t="n"/>
      <c r="AI28" t="inlineStr">
        <is>
          <t>10:40-12:10</t>
        </is>
      </c>
      <c r="AJ28" s="1428" t="inlineStr">
        <is>
          <t xml:space="preserve">ONLINE </t>
        </is>
      </c>
      <c r="AK28" t="inlineStr">
        <is>
          <t xml:space="preserve">ONLINE </t>
        </is>
      </c>
      <c r="AL28" s="147" t="inlineStr">
        <is>
          <t>321 (SINCE 25/10)</t>
        </is>
      </c>
      <c r="AM28" s="333" t="n"/>
      <c r="AN28" s="896" t="n">
        <v>314</v>
      </c>
      <c r="AO28" s="638" t="n">
        <v>304</v>
      </c>
      <c r="AP28" s="333" t="n"/>
      <c r="AQ28" s="242" t="n"/>
      <c r="AR28" s="242" t="n"/>
      <c r="AS28" s="242" t="n"/>
    </row>
    <row r="29">
      <c r="A29" s="761" t="inlineStr">
        <is>
          <t>12:40-14:10</t>
        </is>
      </c>
      <c r="B29" s="273" t="inlineStr">
        <is>
          <t>English for Academic Purposes I</t>
        </is>
      </c>
      <c r="C29" s="487" t="inlineStr">
        <is>
          <t xml:space="preserve"> Analytical Geometry and Linear Algebra 1 (lab)</t>
        </is>
      </c>
      <c r="D29" s="273" t="inlineStr">
        <is>
          <t>English for Academic Purposes I</t>
        </is>
      </c>
      <c r="E29" s="487" t="inlineStr">
        <is>
          <t xml:space="preserve"> Analytical Geometry and Linear Algebra 1 (lab)</t>
        </is>
      </c>
      <c r="F29" s="911" t="inlineStr">
        <is>
          <t>English for Academic Purposes II</t>
        </is>
      </c>
      <c r="G29" s="487" t="inlineStr">
        <is>
          <t xml:space="preserve"> Analytical Geometry and Linear Algebra 1 (lab)</t>
        </is>
      </c>
      <c r="H29" s="273" t="inlineStr">
        <is>
          <t>English for Academic Purposes I</t>
        </is>
      </c>
      <c r="I29" s="573" t="n"/>
      <c r="J29" s="911" t="inlineStr">
        <is>
          <t>English for Academic Purposes I</t>
        </is>
      </c>
      <c r="K29" s="487" t="inlineStr">
        <is>
          <t xml:space="preserve"> Analytical Geometry and Linear Algebra 1 (lab)</t>
        </is>
      </c>
      <c r="L29" s="1322" t="inlineStr">
        <is>
          <t>13:00-14:30</t>
        </is>
      </c>
      <c r="M29" s="1343" t="inlineStr">
        <is>
          <t>Philosophy II (Introduction to AI) (tut)</t>
        </is>
      </c>
      <c r="N29" t="inlineStr">
        <is>
          <t>Philosophy II (Introduction to AI) (tut)</t>
        </is>
      </c>
      <c r="O29" t="inlineStr">
        <is>
          <t>Philosophy II (Introduction to AI) (tut)</t>
        </is>
      </c>
      <c r="P29" t="inlineStr">
        <is>
          <t>Philosophy II (Introduction to AI) (tut)</t>
        </is>
      </c>
      <c r="Q29" t="inlineStr">
        <is>
          <t>Philosophy II (Introduction to AI) (tut)</t>
        </is>
      </c>
      <c r="R29" t="inlineStr">
        <is>
          <t>Philosophy II (Introduction to AI) (tut)</t>
        </is>
      </c>
      <c r="S29" t="inlineStr">
        <is>
          <t>Philosophy II (Introduction to AI) (tut)</t>
        </is>
      </c>
      <c r="T29" t="inlineStr">
        <is>
          <t>Philosophy II (Introduction to AI) (tut)</t>
        </is>
      </c>
      <c r="U29" s="1322" t="inlineStr">
        <is>
          <t>12:50-14:20</t>
        </is>
      </c>
      <c r="V29" s="328" t="n"/>
      <c r="W29" s="374" t="inlineStr">
        <is>
          <t>Introduction to Machine Learning (lab)</t>
        </is>
      </c>
      <c r="X29" s="374" t="inlineStr">
        <is>
          <t>Introduction to Machine Learning (lab)</t>
        </is>
      </c>
      <c r="Y29" s="190" t="n"/>
      <c r="Z29" s="374" t="inlineStr">
        <is>
          <t>Introduction to Machine Learning (lab)</t>
        </is>
      </c>
      <c r="AA29" s="842" t="inlineStr">
        <is>
          <t>Mechatronics (lab)</t>
        </is>
      </c>
      <c r="AB29" s="1334" t="inlineStr">
        <is>
          <t>13:10-14:40</t>
        </is>
      </c>
      <c r="AC29" s="912" t="inlineStr">
        <is>
          <t>DevOps Engineering  (lab)</t>
        </is>
      </c>
      <c r="AD29" s="872" t="n"/>
      <c r="AE29" s="913" t="inlineStr">
        <is>
          <t>Secure System Development(lec)</t>
        </is>
      </c>
      <c r="AF29" s="368" t="n"/>
      <c r="AG29" s="631" t="inlineStr">
        <is>
          <t>Introduction to Computer Vision (lab)</t>
        </is>
      </c>
      <c r="AH29" s="631" t="inlineStr">
        <is>
          <t>Introduction to Computer Vision (lab)</t>
        </is>
      </c>
      <c r="AI29" s="1406" t="inlineStr">
        <is>
          <t>12:40-14:10</t>
        </is>
      </c>
      <c r="AJ29" s="906" t="inlineStr">
        <is>
          <t>Empirical Methods (lab)</t>
        </is>
      </c>
      <c r="AK29" t="inlineStr">
        <is>
          <t>Empirical Methods (lab)</t>
        </is>
      </c>
      <c r="AL29" s="280" t="n"/>
      <c r="AM29" s="280" t="n"/>
      <c r="AN29" s="280" t="n"/>
      <c r="AO29" s="907" t="inlineStr">
        <is>
          <t>Optimization (lab)</t>
        </is>
      </c>
      <c r="AP29" s="190" t="n"/>
      <c r="AQ29" s="368" t="n"/>
      <c r="AR29" s="368" t="n"/>
      <c r="AS29" s="368" t="n"/>
    </row>
    <row r="30">
      <c r="A30" t="inlineStr">
        <is>
          <t>12:40-14:10</t>
        </is>
      </c>
      <c r="B30" s="282" t="inlineStr">
        <is>
          <t xml:space="preserve">Gelvanovsky,Kruglova,Rednikova,Melnikova, 
Saduov, Marouf 
</t>
        </is>
      </c>
      <c r="C30" s="283" t="inlineStr">
        <is>
          <t>Marchuk Evgeniy</t>
        </is>
      </c>
      <c r="D30" s="282" t="inlineStr">
        <is>
          <t xml:space="preserve">Gelvanovsky,Kruglova,Rednikova,Melnikova, 
Saduov, Marouf 
</t>
        </is>
      </c>
      <c r="E30" s="283" t="inlineStr">
        <is>
          <t>Ruslan Damindarov</t>
        </is>
      </c>
      <c r="F30" s="282" t="inlineStr">
        <is>
          <t xml:space="preserve">Gelvanovsky,Kruglova,Rednikova,Melnikova, 
Saduov, Marouf 
</t>
        </is>
      </c>
      <c r="G30" s="284" t="inlineStr">
        <is>
          <t>Oleg Bulichev</t>
        </is>
      </c>
      <c r="H30" s="282" t="inlineStr">
        <is>
          <t xml:space="preserve">Gelvanovsky,Kruglova,Rednikova Melnikova, 
Saduov, Marouf 
</t>
        </is>
      </c>
      <c r="I30" s="67" t="n"/>
      <c r="J30" s="282" t="inlineStr">
        <is>
          <t xml:space="preserve">Gelvanovsky,Kruglova,Rednikova,Melnikova, 
Saduov, Marouf 
</t>
        </is>
      </c>
      <c r="K30" s="284" t="inlineStr">
        <is>
          <t>Al Badr Amer</t>
        </is>
      </c>
      <c r="L30" t="inlineStr">
        <is>
          <t>13:00-14:30</t>
        </is>
      </c>
      <c r="M30" s="1344" t="inlineStr">
        <is>
          <t>Darko Bozhinoski</t>
        </is>
      </c>
      <c r="N30" t="inlineStr">
        <is>
          <t>Darko Bozhinoski</t>
        </is>
      </c>
      <c r="O30" t="inlineStr">
        <is>
          <t>Darko Bozhinoski</t>
        </is>
      </c>
      <c r="P30" t="inlineStr">
        <is>
          <t>Darko Bozhinoski</t>
        </is>
      </c>
      <c r="Q30" t="inlineStr">
        <is>
          <t>Darko Bozhinoski</t>
        </is>
      </c>
      <c r="R30" t="inlineStr">
        <is>
          <t>Darko Bozhinoski</t>
        </is>
      </c>
      <c r="S30" t="inlineStr">
        <is>
          <t>Darko Bozhinoski</t>
        </is>
      </c>
      <c r="T30" t="inlineStr">
        <is>
          <t>Darko Bozhinoski</t>
        </is>
      </c>
      <c r="U30" t="inlineStr">
        <is>
          <t>12:50-14:20</t>
        </is>
      </c>
      <c r="W30" s="105" t="inlineStr">
        <is>
          <t>Patrik Kenfack</t>
        </is>
      </c>
      <c r="X30" s="105" t="inlineStr">
        <is>
          <t>Yusuf Mesbah</t>
        </is>
      </c>
      <c r="Y30" s="469" t="n"/>
      <c r="Z30" s="105" t="inlineStr">
        <is>
          <t>Sirojiddin Komolov</t>
        </is>
      </c>
      <c r="AA30" s="852" t="inlineStr">
        <is>
          <t>Valeria Skvortsova</t>
        </is>
      </c>
      <c r="AB30" t="inlineStr">
        <is>
          <t>13:10-14:40</t>
        </is>
      </c>
      <c r="AC30" s="140" t="inlineStr">
        <is>
          <t>Dmitry Creed</t>
        </is>
      </c>
      <c r="AD30" s="877" t="n"/>
      <c r="AE30" s="284" t="inlineStr">
        <is>
          <t>Niyaz Kashapov</t>
        </is>
      </c>
      <c r="AF30" s="348" t="n"/>
      <c r="AG30" s="300" t="inlineStr">
        <is>
          <t>Yaseen Albatoul</t>
        </is>
      </c>
      <c r="AH30" s="300" t="inlineStr">
        <is>
          <t>Karam Almaghout</t>
        </is>
      </c>
      <c r="AI30" t="inlineStr">
        <is>
          <t>12:40-14:10</t>
        </is>
      </c>
      <c r="AJ30" s="168" t="inlineStr">
        <is>
          <t>Artem Kruglov</t>
        </is>
      </c>
      <c r="AK30" t="inlineStr">
        <is>
          <t>Artem Kruglov</t>
        </is>
      </c>
      <c r="AL30" s="67" t="n"/>
      <c r="AM30" s="67" t="n"/>
      <c r="AN30" s="306" t="n"/>
      <c r="AO30" s="300" t="inlineStr">
        <is>
          <t>Ramil Nasibullin</t>
        </is>
      </c>
      <c r="AP30" s="306" t="n"/>
      <c r="AQ30" s="348" t="n"/>
      <c r="AR30" s="348" t="n"/>
      <c r="AS30" s="348" t="n"/>
    </row>
    <row r="31">
      <c r="A31" t="inlineStr">
        <is>
          <t>12:40-14:10</t>
        </is>
      </c>
      <c r="B31" s="289" t="inlineStr">
        <is>
          <t>105/314/313/318/320/421</t>
        </is>
      </c>
      <c r="C31" s="499" t="n">
        <v>303</v>
      </c>
      <c r="D31" s="289" t="inlineStr">
        <is>
          <t>105/314/313/318/320/421</t>
        </is>
      </c>
      <c r="E31" s="499" t="n">
        <v>101</v>
      </c>
      <c r="F31" s="289" t="inlineStr">
        <is>
          <t>105/314/313/318/320/421</t>
        </is>
      </c>
      <c r="G31" s="499" t="inlineStr">
        <is>
          <t>300 (ROOM 303 ON 13/12)</t>
        </is>
      </c>
      <c r="H31" s="289" t="inlineStr">
        <is>
          <t>105/314/313/318/320/421</t>
        </is>
      </c>
      <c r="I31" s="333" t="n"/>
      <c r="J31" s="289" t="inlineStr">
        <is>
          <t>105/314/313/318/320/421</t>
        </is>
      </c>
      <c r="K31" s="915" t="n">
        <v>106</v>
      </c>
      <c r="L31" t="inlineStr">
        <is>
          <t>13:00-14:30</t>
        </is>
      </c>
      <c r="M31" s="1394" t="inlineStr">
        <is>
          <t>ONLINE</t>
        </is>
      </c>
      <c r="N31" t="inlineStr">
        <is>
          <t>ONLINE</t>
        </is>
      </c>
      <c r="O31" t="inlineStr">
        <is>
          <t>ONLINE</t>
        </is>
      </c>
      <c r="P31" t="inlineStr">
        <is>
          <t>ONLINE</t>
        </is>
      </c>
      <c r="Q31" t="inlineStr">
        <is>
          <t>ONLINE</t>
        </is>
      </c>
      <c r="R31" t="inlineStr">
        <is>
          <t>ONLINE</t>
        </is>
      </c>
      <c r="S31" t="inlineStr">
        <is>
          <t>ONLINE</t>
        </is>
      </c>
      <c r="T31" t="inlineStr">
        <is>
          <t>ONLINE</t>
        </is>
      </c>
      <c r="U31" t="inlineStr">
        <is>
          <t>12:50-14:20</t>
        </is>
      </c>
      <c r="W31" s="396" t="n">
        <v>317</v>
      </c>
      <c r="X31" s="396" t="n">
        <v>312</v>
      </c>
      <c r="Y31" s="916" t="n"/>
      <c r="Z31" s="396" t="n">
        <v>316</v>
      </c>
      <c r="AA31" s="824" t="n">
        <v>104</v>
      </c>
      <c r="AB31" t="inlineStr">
        <is>
          <t>13:10-14:40</t>
        </is>
      </c>
      <c r="AC31" s="609" t="n">
        <v>308</v>
      </c>
      <c r="AD31" s="916" t="n"/>
      <c r="AE31" s="499" t="inlineStr">
        <is>
          <t>ONLINE</t>
        </is>
      </c>
      <c r="AF31" s="759" t="n"/>
      <c r="AG31" s="638" t="n">
        <v>305</v>
      </c>
      <c r="AH31" s="638" t="n">
        <v>103</v>
      </c>
      <c r="AI31" t="inlineStr">
        <is>
          <t>12:40-14:10</t>
        </is>
      </c>
      <c r="AJ31" s="147" t="inlineStr">
        <is>
          <t>321 (SINCE 25/10)</t>
        </is>
      </c>
      <c r="AK31" t="inlineStr">
        <is>
          <t>321 (SINCE 25/10)</t>
        </is>
      </c>
      <c r="AL31" s="333" t="n"/>
      <c r="AM31" s="333" t="n"/>
      <c r="AN31" s="333" t="n"/>
      <c r="AO31" s="638" t="n">
        <v>306</v>
      </c>
      <c r="AP31" s="333" t="n"/>
      <c r="AQ31" s="348" t="n"/>
      <c r="AR31" s="348" t="n"/>
      <c r="AS31" s="348" t="n"/>
    </row>
    <row r="32">
      <c r="A32" s="761" t="inlineStr">
        <is>
          <t>14:20-15:50</t>
        </is>
      </c>
      <c r="B32" s="487" t="inlineStr">
        <is>
          <t xml:space="preserve"> Analytical Geometry and Linear Algebra 1 (lab)</t>
        </is>
      </c>
      <c r="C32" s="273" t="inlineStr">
        <is>
          <t>English for Academic Purposes I</t>
        </is>
      </c>
      <c r="D32" s="487" t="inlineStr">
        <is>
          <t xml:space="preserve"> Analytical Geometry and Linear Algebra 1 (lab)</t>
        </is>
      </c>
      <c r="E32" s="273" t="inlineStr">
        <is>
          <t>English for Academic Purposes I</t>
        </is>
      </c>
      <c r="F32" s="487" t="inlineStr">
        <is>
          <t xml:space="preserve"> Analytical Geometry and Linear Algebra 1 (lab)</t>
        </is>
      </c>
      <c r="G32" s="273" t="inlineStr">
        <is>
          <t>English for Academic Purposes I</t>
        </is>
      </c>
      <c r="H32" s="838" t="n"/>
      <c r="I32" s="273" t="inlineStr">
        <is>
          <t>English for Academic Purposes I</t>
        </is>
      </c>
      <c r="J32" s="190" t="n"/>
      <c r="K32" s="911" t="inlineStr">
        <is>
          <t>English for Academic Purposes I</t>
        </is>
      </c>
      <c r="L32" s="1322" t="inlineStr">
        <is>
          <t>14:40-16:10</t>
        </is>
      </c>
      <c r="M32" s="294" t="inlineStr">
        <is>
          <t>Introduction to AI (lab)</t>
        </is>
      </c>
      <c r="N32" s="374" t="inlineStr">
        <is>
          <t>Introduction to Optimization (lab)</t>
        </is>
      </c>
      <c r="O32" s="294" t="inlineStr">
        <is>
          <t>Introduction to AI (lab)</t>
        </is>
      </c>
      <c r="P32" s="374" t="inlineStr">
        <is>
          <t>Introduction to Optimization (lab)</t>
        </is>
      </c>
      <c r="Q32" s="294" t="inlineStr">
        <is>
          <t>Introduction to AI (lab)</t>
        </is>
      </c>
      <c r="R32" s="190" t="n"/>
      <c r="S32" s="631" t="inlineStr">
        <is>
          <t>Introduction to AI (lab)</t>
        </is>
      </c>
      <c r="T32" s="374" t="inlineStr">
        <is>
          <t>Introduction to Optimization (lab)</t>
        </is>
      </c>
      <c r="U32" s="1322" t="inlineStr">
        <is>
          <t>14:30-16:00</t>
        </is>
      </c>
      <c r="V32" s="872" t="n"/>
      <c r="W32" s="872" t="n"/>
      <c r="X32" s="917" t="inlineStr">
        <is>
          <t>Advanced Linux (lec)</t>
        </is>
      </c>
      <c r="Y32" s="554" t="n"/>
      <c r="Z32" s="903" t="n"/>
      <c r="AA32" s="374" t="inlineStr">
        <is>
          <t>Introduction to Machine Learning (lab)</t>
        </is>
      </c>
      <c r="AB32" s="1334" t="inlineStr">
        <is>
          <t>14:50-16:20</t>
        </is>
      </c>
      <c r="AC32" s="190" t="n"/>
      <c r="AD32" s="912" t="inlineStr">
        <is>
          <t>DevOps Engineering  (lab)</t>
        </is>
      </c>
      <c r="AE32" s="913" t="inlineStr">
        <is>
          <t>Secure System Development (lab)</t>
        </is>
      </c>
      <c r="AF32" s="368" t="n"/>
      <c r="AG32" s="190" t="n"/>
      <c r="AH32" s="190" t="n"/>
      <c r="AI32" s="1407" t="inlineStr">
        <is>
          <t>14:20-15:50</t>
        </is>
      </c>
      <c r="AJ32" s="872" t="n"/>
      <c r="AL32" s="280" t="n"/>
      <c r="AM32" s="918" t="n"/>
      <c r="AN32" s="280" t="n"/>
      <c r="AO32" s="190" t="n"/>
      <c r="AP32" s="190" t="n"/>
      <c r="AQ32" s="368" t="n"/>
      <c r="AR32" s="368" t="n"/>
      <c r="AS32" s="368" t="n"/>
    </row>
    <row r="33">
      <c r="A33" t="inlineStr">
        <is>
          <t>14:20-15:50</t>
        </is>
      </c>
      <c r="B33" s="283" t="inlineStr">
        <is>
          <t>Marchuk Evgeniy</t>
        </is>
      </c>
      <c r="C33" s="282" t="inlineStr">
        <is>
          <t xml:space="preserve">Gelvanovsky,Kruglova,Rednikova,Melnikova, 
Saduov, Marouf 
</t>
        </is>
      </c>
      <c r="D33" s="283" t="inlineStr">
        <is>
          <t>Ruslan Damindarov</t>
        </is>
      </c>
      <c r="E33" s="282" t="inlineStr">
        <is>
          <t xml:space="preserve">Gelvanovsky,Kruglova,Rednikova,Melnikova, 
Saduov, Marouf 
</t>
        </is>
      </c>
      <c r="F33" s="284" t="inlineStr">
        <is>
          <t>Oleg Bulichev</t>
        </is>
      </c>
      <c r="G33" s="282" t="inlineStr">
        <is>
          <t xml:space="preserve">Gelvanovsky,Kruglova,Rednikova,Melnikova, 
Saduov, Marouf 
</t>
        </is>
      </c>
      <c r="H33" s="67" t="n"/>
      <c r="I33" s="282" t="inlineStr">
        <is>
          <t xml:space="preserve">Gelvanovsky,Kruglova,Rednikova,Melnikova, 
Saduov, Marouf 
</t>
        </is>
      </c>
      <c r="J33" s="67" t="n"/>
      <c r="K33" s="282" t="inlineStr">
        <is>
          <t xml:space="preserve">Gelvanovsky,Kruglova,Rednikova,Melnikova, 
Saduov, Marouf 
</t>
        </is>
      </c>
      <c r="L33" t="inlineStr">
        <is>
          <t>14:40-16:10</t>
        </is>
      </c>
      <c r="M33" s="299" t="inlineStr">
        <is>
          <t>Munir Makhmutov</t>
        </is>
      </c>
      <c r="N33" s="567" t="inlineStr">
        <is>
          <t>Zlata Shchedrikova</t>
        </is>
      </c>
      <c r="O33" s="300" t="inlineStr">
        <is>
          <t>Marko Pezer</t>
        </is>
      </c>
      <c r="P33" s="105" t="inlineStr">
        <is>
          <t>M. Reza Bahrami</t>
        </is>
      </c>
      <c r="Q33" s="301" t="inlineStr">
        <is>
          <t>Awais Ch Muhammad</t>
        </is>
      </c>
      <c r="R33" s="306" t="n"/>
      <c r="S33" s="302" t="inlineStr">
        <is>
          <t>Mohamed Ahmed</t>
        </is>
      </c>
      <c r="T33" s="919" t="inlineStr">
        <is>
          <t>Ramil Nasibullin</t>
        </is>
      </c>
      <c r="U33" t="inlineStr">
        <is>
          <t>14:30-16:00</t>
        </is>
      </c>
      <c r="V33" s="877" t="n"/>
      <c r="W33" s="877" t="n"/>
      <c r="X33" s="247" t="inlineStr">
        <is>
          <t>Ildar Kamaletdinov</t>
        </is>
      </c>
      <c r="Y33" s="72" t="n"/>
      <c r="Z33" s="67" t="n"/>
      <c r="AA33" s="105" t="inlineStr">
        <is>
          <t>Sirojiddin Komolov</t>
        </is>
      </c>
      <c r="AB33" t="inlineStr">
        <is>
          <t>14:50-16:20</t>
        </is>
      </c>
      <c r="AC33" s="306" t="n"/>
      <c r="AD33" s="140" t="inlineStr">
        <is>
          <t>Dmitry Creed</t>
        </is>
      </c>
      <c r="AE33" s="284" t="inlineStr">
        <is>
          <t>Pacome Kemkeu</t>
        </is>
      </c>
      <c r="AF33" s="348" t="n"/>
      <c r="AG33" s="489" t="n"/>
      <c r="AH33" s="67" t="n"/>
      <c r="AI33" t="inlineStr">
        <is>
          <t>14:20-15:50</t>
        </is>
      </c>
      <c r="AJ33" s="287" t="n"/>
      <c r="AL33" s="67" t="n"/>
      <c r="AM33" s="877" t="n"/>
      <c r="AN33" s="306" t="n"/>
      <c r="AO33" s="306" t="n"/>
      <c r="AP33" s="306" t="n"/>
      <c r="AQ33" s="348" t="n"/>
      <c r="AR33" s="348" t="n"/>
      <c r="AS33" s="348" t="n"/>
    </row>
    <row r="34">
      <c r="A34" t="inlineStr">
        <is>
          <t>14:20-15:50</t>
        </is>
      </c>
      <c r="B34" s="499" t="n">
        <v>303</v>
      </c>
      <c r="C34" s="289" t="inlineStr">
        <is>
          <t>105/314/313/318/320/421</t>
        </is>
      </c>
      <c r="D34" s="499" t="n">
        <v>101</v>
      </c>
      <c r="E34" s="289" t="inlineStr">
        <is>
          <t>105/314/313/318/320/421</t>
        </is>
      </c>
      <c r="F34" s="499" t="inlineStr">
        <is>
          <t>300 (ROOM 303 ON 13/12)</t>
        </is>
      </c>
      <c r="G34" s="289" t="inlineStr">
        <is>
          <t>105/314/313/318/320/421</t>
        </is>
      </c>
      <c r="H34" s="214" t="n"/>
      <c r="I34" s="289" t="inlineStr">
        <is>
          <t>105/314/313/318/320/421</t>
        </is>
      </c>
      <c r="J34" s="333" t="n"/>
      <c r="K34" s="289" t="inlineStr">
        <is>
          <t>105/314/313/318/320/421</t>
        </is>
      </c>
      <c r="L34" t="inlineStr">
        <is>
          <t>14:40-16:10</t>
        </is>
      </c>
      <c r="M34" s="308" t="n">
        <v>312</v>
      </c>
      <c r="N34" s="920" t="n">
        <v>305</v>
      </c>
      <c r="O34" s="308" t="n">
        <v>317</v>
      </c>
      <c r="P34" s="920" t="n">
        <v>108</v>
      </c>
      <c r="Q34" s="308" t="n">
        <v>321</v>
      </c>
      <c r="R34" s="879" t="n"/>
      <c r="S34" s="308" t="n">
        <v>316</v>
      </c>
      <c r="T34" s="920" t="n">
        <v>304</v>
      </c>
      <c r="U34" t="inlineStr">
        <is>
          <t>14:30-16:00</t>
        </is>
      </c>
      <c r="V34" s="916" t="n"/>
      <c r="W34" s="916" t="n"/>
      <c r="X34" s="84" t="n">
        <v>306</v>
      </c>
      <c r="Y34" s="1157" t="n"/>
      <c r="Z34" s="866" t="n"/>
      <c r="AA34" s="396" t="n">
        <v>102</v>
      </c>
      <c r="AB34" t="inlineStr">
        <is>
          <t>14:50-16:20</t>
        </is>
      </c>
      <c r="AC34" s="333" t="n"/>
      <c r="AD34" s="609" t="n">
        <v>308</v>
      </c>
      <c r="AE34" s="499" t="n">
        <v>103</v>
      </c>
      <c r="AF34" s="759" t="n"/>
      <c r="AG34" s="333" t="n"/>
      <c r="AH34" s="333" t="n"/>
      <c r="AI34" t="inlineStr">
        <is>
          <t>14:20-15:50</t>
        </is>
      </c>
      <c r="AJ34" s="1398" t="n"/>
      <c r="AL34" s="333" t="n"/>
      <c r="AM34" s="916" t="n"/>
      <c r="AN34" s="333" t="n"/>
      <c r="AO34" s="333" t="n"/>
      <c r="AP34" s="333" t="n"/>
      <c r="AQ34" s="348" t="n"/>
      <c r="AR34" s="348" t="n"/>
      <c r="AS34" s="348" t="n"/>
    </row>
    <row r="35">
      <c r="A35" s="761" t="inlineStr">
        <is>
          <t>16:00-17:30</t>
        </is>
      </c>
      <c r="B35" s="273" t="inlineStr">
        <is>
          <t>English for Academic Purposes I</t>
        </is>
      </c>
      <c r="C35" s="273" t="inlineStr">
        <is>
          <t>English for Academic Purposes I</t>
        </is>
      </c>
      <c r="D35" s="273" t="inlineStr">
        <is>
          <t>English for Academic Purposes I</t>
        </is>
      </c>
      <c r="E35" s="273" t="inlineStr">
        <is>
          <t>English for Academic Purposes I</t>
        </is>
      </c>
      <c r="F35" s="273" t="inlineStr">
        <is>
          <t>English for Academic Purposes I</t>
        </is>
      </c>
      <c r="G35" s="273" t="inlineStr">
        <is>
          <t>English for Academic Purposes I</t>
        </is>
      </c>
      <c r="H35" s="273" t="inlineStr">
        <is>
          <t>English for Academic Purposes I</t>
        </is>
      </c>
      <c r="I35" s="273" t="inlineStr">
        <is>
          <t>English for Academic Purposes I</t>
        </is>
      </c>
      <c r="J35" s="273" t="inlineStr">
        <is>
          <t>English for Academic Purposes I</t>
        </is>
      </c>
      <c r="K35" s="273" t="inlineStr">
        <is>
          <t>English for Academic Purposes I</t>
        </is>
      </c>
      <c r="L35" s="1322" t="inlineStr">
        <is>
          <t>16:20-17:50</t>
        </is>
      </c>
      <c r="M35" s="374" t="inlineStr">
        <is>
          <t>Introduction to Optimization (lab)</t>
        </is>
      </c>
      <c r="N35" s="294" t="inlineStr">
        <is>
          <t>Introduction to AI (lab)</t>
        </is>
      </c>
      <c r="O35" s="872" t="n"/>
      <c r="P35" s="294" t="inlineStr">
        <is>
          <t>Introduction to AI (lab)</t>
        </is>
      </c>
      <c r="Q35" s="190" t="n"/>
      <c r="R35" s="631" t="inlineStr">
        <is>
          <t>Introduction to AI (lab)</t>
        </is>
      </c>
      <c r="S35" s="374" t="inlineStr">
        <is>
          <t>Introduction to Optimization (lab)</t>
        </is>
      </c>
      <c r="T35" s="631" t="inlineStr">
        <is>
          <t>Introduction to AI (lab)</t>
        </is>
      </c>
      <c r="U35" s="1407" t="inlineStr">
        <is>
          <t>16:10-17:40</t>
        </is>
      </c>
      <c r="V35" s="872" t="n"/>
      <c r="W35" s="761" t="n"/>
      <c r="X35" s="917" t="inlineStr">
        <is>
          <t>Advanced Linux (lab)</t>
        </is>
      </c>
      <c r="Y35" s="872" t="n"/>
      <c r="Z35" s="469" t="n"/>
      <c r="AA35" s="718" t="n"/>
      <c r="AB35" s="1334" t="inlineStr">
        <is>
          <t>16:30-18:00</t>
        </is>
      </c>
      <c r="AC35" s="237" t="n"/>
      <c r="AE35" s="531" t="inlineStr">
        <is>
          <t>DevOps Engineering  (lab)</t>
        </is>
      </c>
      <c r="AF35" s="190" t="n"/>
      <c r="AG35" s="368" t="n"/>
      <c r="AH35" s="769" t="n"/>
      <c r="AI35" s="1407" t="inlineStr">
        <is>
          <t>16:00-17:30</t>
        </is>
      </c>
      <c r="AJ35" s="191" t="n"/>
      <c r="AK35" s="191" t="n"/>
      <c r="AL35" s="590" t="n"/>
      <c r="AM35" s="761" t="n"/>
      <c r="AN35" s="196" t="n"/>
      <c r="AO35" s="196" t="n"/>
      <c r="AP35" s="196" t="n"/>
      <c r="AQ35" s="242" t="n"/>
      <c r="AR35" s="242" t="n"/>
      <c r="AS35" s="242" t="n"/>
    </row>
    <row r="36">
      <c r="A36" t="inlineStr">
        <is>
          <t>16:00-17:30</t>
        </is>
      </c>
      <c r="B36" s="282" t="inlineStr">
        <is>
          <t xml:space="preserve">Gelvanovsky,Kruglova,Rednikova,Melnikova, 
Saduov, Marouf 
</t>
        </is>
      </c>
      <c r="C36" s="282" t="inlineStr">
        <is>
          <t xml:space="preserve">Gelvanovsky,Kruglova,Rednikova,Melnikova, 
Saduov, Marouf 
</t>
        </is>
      </c>
      <c r="D36" s="282" t="inlineStr">
        <is>
          <t xml:space="preserve">Gelvanovsky,Kruglova,Rednikova,Melnikova, 
Saduov, Marouf 
</t>
        </is>
      </c>
      <c r="E36" s="282" t="inlineStr">
        <is>
          <t xml:space="preserve">Gelvanovsky,Kruglova,Rednikova,Melnikova, 
Saduov, Marouf 
</t>
        </is>
      </c>
      <c r="F36" s="282" t="inlineStr">
        <is>
          <t xml:space="preserve">Gelvanovsky,Kruglova,Rednikova,Melnikova, 
Saduov, Marouf 
</t>
        </is>
      </c>
      <c r="G36" s="282" t="inlineStr">
        <is>
          <t xml:space="preserve">Gelvanovsky,Kruglova,Rednikova,Melnikova, 
Saduov, Marouf 
</t>
        </is>
      </c>
      <c r="H36" s="282" t="inlineStr">
        <is>
          <t xml:space="preserve">Gelvanovsky,Kruglova,Rednikova,Melnikova, 
Saduov, Marouf 
</t>
        </is>
      </c>
      <c r="I36" s="282" t="inlineStr">
        <is>
          <t xml:space="preserve">Gelvanovsky,Kruglova,Rednikova,Melnikova, 
Saduov, Marouf 
</t>
        </is>
      </c>
      <c r="J36" s="282" t="inlineStr">
        <is>
          <t xml:space="preserve">Gelvanovsky,Kruglova,Rednikova,Melnikova, 
Saduov, Marouf 
</t>
        </is>
      </c>
      <c r="K36" s="282" t="inlineStr">
        <is>
          <t xml:space="preserve">Gelvanovsky,Kruglova,Rednikova,Melnikova, 
Saduov, Marouf 
</t>
        </is>
      </c>
      <c r="L36" t="inlineStr">
        <is>
          <t>16:20-17:50</t>
        </is>
      </c>
      <c r="M36" s="567" t="inlineStr">
        <is>
          <t>Zlata Shchedrikova</t>
        </is>
      </c>
      <c r="N36" s="299" t="inlineStr">
        <is>
          <t>Munir Makhmutov</t>
        </is>
      </c>
      <c r="O36" s="306" t="n"/>
      <c r="P36" s="300" t="inlineStr">
        <is>
          <t>Marko Pezer</t>
        </is>
      </c>
      <c r="Q36" s="306" t="n"/>
      <c r="R36" s="301" t="inlineStr">
        <is>
          <t>Awais Ch Muhammad</t>
        </is>
      </c>
      <c r="S36" s="919" t="inlineStr">
        <is>
          <t>Ramil Nasibullin</t>
        </is>
      </c>
      <c r="T36" s="302" t="inlineStr">
        <is>
          <t>Mohamed Ahmed</t>
        </is>
      </c>
      <c r="U36" t="inlineStr">
        <is>
          <t>16:10-17:40</t>
        </is>
      </c>
      <c r="V36" s="877" t="n"/>
      <c r="X36" s="247" t="inlineStr">
        <is>
          <t>Ildar Kamaletdinov</t>
        </is>
      </c>
      <c r="Y36" s="126" t="n"/>
      <c r="Z36" s="469" t="n"/>
      <c r="AB36" t="inlineStr">
        <is>
          <t>16:30-18:00</t>
        </is>
      </c>
      <c r="AC36" s="470" t="n"/>
      <c r="AE36" s="896" t="inlineStr">
        <is>
          <t>Dmitry Creed</t>
        </is>
      </c>
      <c r="AF36" s="306" t="n"/>
      <c r="AG36" s="348" t="n"/>
      <c r="AI36" t="inlineStr">
        <is>
          <t>16:00-17:30</t>
        </is>
      </c>
      <c r="AJ36" s="306" t="n"/>
      <c r="AK36" s="306" t="n"/>
      <c r="AL36" s="590" t="n"/>
      <c r="AN36" s="590" t="n"/>
      <c r="AO36" s="590" t="n"/>
      <c r="AP36" s="590" t="n"/>
      <c r="AQ36" s="242" t="n"/>
      <c r="AR36" s="242" t="n"/>
      <c r="AS36" s="242" t="n"/>
    </row>
    <row r="37">
      <c r="A37" t="inlineStr">
        <is>
          <t>16:00-17:30</t>
        </is>
      </c>
      <c r="B37" s="289" t="inlineStr">
        <is>
          <t>105/314/313/318/320/421</t>
        </is>
      </c>
      <c r="C37" s="289" t="inlineStr">
        <is>
          <t>105/314/313/318/320/421</t>
        </is>
      </c>
      <c r="D37" s="289" t="inlineStr">
        <is>
          <t>105/314/313/318/320/421</t>
        </is>
      </c>
      <c r="E37" s="289" t="inlineStr">
        <is>
          <t>105/314/313/318/320/421</t>
        </is>
      </c>
      <c r="F37" s="289" t="inlineStr">
        <is>
          <t>105/314/313/318/320/421</t>
        </is>
      </c>
      <c r="G37" s="289" t="inlineStr">
        <is>
          <t>105/314/313/318/320/421</t>
        </is>
      </c>
      <c r="H37" s="289" t="inlineStr">
        <is>
          <t>105/314/313/318/320/421</t>
        </is>
      </c>
      <c r="I37" s="289" t="inlineStr">
        <is>
          <t>105/314/313/318/320/421</t>
        </is>
      </c>
      <c r="J37" s="289" t="inlineStr">
        <is>
          <t>105/314/313/318/320/421</t>
        </is>
      </c>
      <c r="K37" s="289" t="inlineStr">
        <is>
          <t>105/314/313/318/320/421</t>
        </is>
      </c>
      <c r="L37" t="inlineStr">
        <is>
          <t>16:20-17:50</t>
        </is>
      </c>
      <c r="M37" s="920" t="n">
        <v>305</v>
      </c>
      <c r="N37" s="308" t="n">
        <v>312</v>
      </c>
      <c r="O37" s="879" t="n"/>
      <c r="P37" s="308" t="n">
        <v>317</v>
      </c>
      <c r="Q37" s="879" t="n"/>
      <c r="R37" s="308" t="n">
        <v>321</v>
      </c>
      <c r="S37" s="920" t="n">
        <v>304</v>
      </c>
      <c r="T37" s="308" t="n">
        <v>316</v>
      </c>
      <c r="U37" t="inlineStr">
        <is>
          <t>16:10-17:40</t>
        </is>
      </c>
      <c r="V37" s="916" t="n"/>
      <c r="X37" s="84" t="n">
        <v>306</v>
      </c>
      <c r="Y37" s="916" t="n"/>
      <c r="Z37" s="150" t="n"/>
      <c r="AB37" t="inlineStr">
        <is>
          <t>16:30-18:00</t>
        </is>
      </c>
      <c r="AC37" s="1392" t="n"/>
      <c r="AE37" s="609" t="n">
        <v>308</v>
      </c>
      <c r="AF37" s="759" t="n"/>
      <c r="AG37" s="1094" t="n"/>
      <c r="AI37" t="inlineStr">
        <is>
          <t>16:00-17:30</t>
        </is>
      </c>
      <c r="AJ37" s="333" t="n"/>
      <c r="AK37" s="333" t="n"/>
      <c r="AL37" s="741" t="n"/>
      <c r="AN37" s="741" t="n"/>
      <c r="AO37" s="741" t="n"/>
      <c r="AP37" s="741" t="n"/>
      <c r="AQ37" s="242" t="n"/>
      <c r="AR37" s="242" t="n"/>
      <c r="AS37" s="242" t="n"/>
    </row>
    <row r="38">
      <c r="A38" s="761" t="inlineStr">
        <is>
          <t>17:40-19:10</t>
        </is>
      </c>
      <c r="B38" s="1350" t="n"/>
      <c r="C38" s="1351" t="n"/>
      <c r="D38" s="1351" t="n"/>
      <c r="E38" s="1351" t="n"/>
      <c r="F38" s="1351" t="n"/>
      <c r="G38" s="1352" t="n"/>
      <c r="H38" s="196" t="n"/>
      <c r="I38" s="882" t="n"/>
      <c r="J38" s="590" t="n"/>
      <c r="K38" s="741" t="n"/>
      <c r="L38" s="761" t="inlineStr">
        <is>
          <t>18:00-19:30</t>
        </is>
      </c>
      <c r="M38" s="328" t="n"/>
      <c r="N38" s="761" t="n"/>
      <c r="O38" s="761" t="n"/>
      <c r="P38" s="761" t="n"/>
      <c r="Q38" s="759" t="n"/>
      <c r="R38" s="761" t="n"/>
      <c r="S38" s="761" t="n"/>
      <c r="T38" s="921" t="n"/>
      <c r="U38" s="1407" t="inlineStr">
        <is>
          <t>17:50-19:20</t>
        </is>
      </c>
      <c r="V38" s="328" t="n"/>
      <c r="W38" s="761" t="n"/>
      <c r="X38" s="190" t="n"/>
      <c r="Y38" s="190" t="n"/>
      <c r="Z38" s="761" t="n"/>
      <c r="AA38" s="718" t="n"/>
      <c r="AB38" s="1334" t="inlineStr">
        <is>
          <t>18:10-19:40</t>
        </is>
      </c>
      <c r="AC38" s="1354" t="n"/>
      <c r="AD38" s="368" t="n"/>
      <c r="AE38" s="759" t="n"/>
      <c r="AF38" s="759" t="n"/>
      <c r="AG38" s="759" t="n"/>
      <c r="AH38" s="970" t="n"/>
      <c r="AI38" s="1407" t="inlineStr">
        <is>
          <t>17:40-19:10</t>
        </is>
      </c>
      <c r="AJ38" s="921" t="n"/>
      <c r="AK38" s="328" t="n"/>
      <c r="AL38" s="718" t="n"/>
      <c r="AM38" s="761" t="n"/>
      <c r="AN38" s="196" t="n"/>
      <c r="AO38" s="196" t="n"/>
      <c r="AP38" s="196" t="n"/>
      <c r="AQ38" s="242" t="n"/>
      <c r="AR38" s="242" t="n"/>
      <c r="AS38" s="242" t="n"/>
    </row>
    <row r="39">
      <c r="A39" t="inlineStr">
        <is>
          <t>17:40-19:10</t>
        </is>
      </c>
      <c r="H39" s="590" t="n"/>
      <c r="J39" s="761" t="n"/>
      <c r="K39" s="741" t="n"/>
      <c r="L39" t="inlineStr">
        <is>
          <t>18:00-19:30</t>
        </is>
      </c>
      <c r="S39" s="761" t="n"/>
      <c r="T39" s="921" t="n"/>
      <c r="U39" t="inlineStr">
        <is>
          <t>17:50-19:20</t>
        </is>
      </c>
      <c r="X39" s="489" t="n"/>
      <c r="Y39" s="507" t="n"/>
      <c r="AB39" t="inlineStr">
        <is>
          <t>18:10-19:40</t>
        </is>
      </c>
      <c r="AD39" s="348" t="n"/>
      <c r="AI39" t="inlineStr">
        <is>
          <t>17:40-19:10</t>
        </is>
      </c>
      <c r="AJ39" s="921" t="n"/>
      <c r="AN39" s="590" t="n"/>
      <c r="AO39" s="590" t="n"/>
      <c r="AP39" s="590" t="n"/>
      <c r="AQ39" s="242" t="n"/>
      <c r="AR39" s="242" t="n"/>
      <c r="AS39" s="242" t="n"/>
    </row>
    <row r="40">
      <c r="A40" t="inlineStr">
        <is>
          <t>17:40-19:10</t>
        </is>
      </c>
      <c r="H40" s="741" t="n"/>
      <c r="J40" s="741" t="n"/>
      <c r="K40" s="741" t="n"/>
      <c r="L40" t="inlineStr">
        <is>
          <t>18:00-19:30</t>
        </is>
      </c>
      <c r="S40" s="761" t="n"/>
      <c r="T40" s="921" t="n"/>
      <c r="U40" t="inlineStr">
        <is>
          <t>17:50-19:20</t>
        </is>
      </c>
      <c r="X40" s="333" t="n"/>
      <c r="Y40" s="333" t="n"/>
      <c r="AB40" t="inlineStr">
        <is>
          <t>18:10-19:40</t>
        </is>
      </c>
      <c r="AD40" s="1094" t="n"/>
      <c r="AI40" t="inlineStr">
        <is>
          <t>17:40-19:10</t>
        </is>
      </c>
      <c r="AJ40" s="921" t="n"/>
      <c r="AN40" s="741" t="n"/>
      <c r="AO40" s="741" t="n"/>
      <c r="AP40" s="741" t="n"/>
      <c r="AQ40" s="242" t="n"/>
      <c r="AR40" s="242" t="n"/>
      <c r="AS40" s="242" t="n"/>
    </row>
    <row r="41">
      <c r="A41" s="791" t="inlineStr">
        <is>
          <t>WEDNESDAY</t>
        </is>
      </c>
      <c r="B41" s="1354" t="n"/>
      <c r="J41" s="333" t="n"/>
      <c r="K41" s="759" t="n"/>
      <c r="L41" s="228" t="inlineStr">
        <is>
          <t>WEDNESDAY</t>
        </is>
      </c>
      <c r="M41" s="886" t="n"/>
      <c r="N41" s="889" t="n"/>
      <c r="O41" s="227" t="n"/>
      <c r="P41" s="889" t="n"/>
      <c r="Q41" s="227" t="n"/>
      <c r="R41" s="227" t="n"/>
      <c r="S41" s="227" t="n"/>
      <c r="T41" s="885" t="n"/>
      <c r="U41" s="883" t="inlineStr">
        <is>
          <t>WEDNESDAY</t>
        </is>
      </c>
      <c r="V41" s="886" t="n"/>
      <c r="AB41" s="791" t="inlineStr">
        <is>
          <t>WEDNESDAY</t>
        </is>
      </c>
      <c r="AC41" s="1386" t="n"/>
      <c r="AI41" s="883" t="inlineStr">
        <is>
          <t>WEDNESDAY</t>
        </is>
      </c>
      <c r="AJ41" s="1020" t="n"/>
      <c r="AK41" s="1019" t="n"/>
      <c r="AL41" s="924" t="n"/>
      <c r="AM41" s="794" t="n"/>
      <c r="AN41" s="888" t="n"/>
      <c r="AO41" s="794" t="n"/>
      <c r="AP41" s="794" t="n"/>
      <c r="AQ41" s="889" t="n"/>
      <c r="AR41" s="889" t="n"/>
      <c r="AS41" s="889" t="n"/>
    </row>
    <row r="42">
      <c r="A42" s="761" t="inlineStr">
        <is>
          <t>09:00-10:30</t>
        </is>
      </c>
      <c r="B42" s="1355" t="n"/>
      <c r="L42" s="921" t="inlineStr">
        <is>
          <t>09:20-10:50</t>
        </is>
      </c>
      <c r="M42" s="337" t="inlineStr">
        <is>
          <t>Elective courses on Physical Education</t>
        </is>
      </c>
      <c r="N42" t="inlineStr">
        <is>
          <t>Elective courses on Physical Education</t>
        </is>
      </c>
      <c r="O42" t="inlineStr">
        <is>
          <t>Elective courses on Physical Education</t>
        </is>
      </c>
      <c r="P42" t="inlineStr">
        <is>
          <t>Elective courses on Physical Education</t>
        </is>
      </c>
      <c r="Q42" t="inlineStr">
        <is>
          <t>Elective courses on Physical Education</t>
        </is>
      </c>
      <c r="R42" t="inlineStr">
        <is>
          <t>Elective courses on Physical Education</t>
        </is>
      </c>
      <c r="S42" t="inlineStr">
        <is>
          <t>Elective courses on Physical Education</t>
        </is>
      </c>
      <c r="T42" t="inlineStr">
        <is>
          <t>Elective courses on Physical Education</t>
        </is>
      </c>
      <c r="U42" s="921" t="inlineStr">
        <is>
          <t>09:10-10:40</t>
        </is>
      </c>
      <c r="V42" s="750" t="inlineStr">
        <is>
          <t>Elective courses on Physical Education</t>
        </is>
      </c>
      <c r="W42" t="inlineStr">
        <is>
          <t>Elective courses on Physical Education</t>
        </is>
      </c>
      <c r="X42" t="inlineStr">
        <is>
          <t>Elective courses on Physical Education</t>
        </is>
      </c>
      <c r="Y42" t="inlineStr">
        <is>
          <t>Elective courses on Physical Education</t>
        </is>
      </c>
      <c r="Z42" t="inlineStr">
        <is>
          <t>Elective courses on Physical Education</t>
        </is>
      </c>
      <c r="AA42" t="inlineStr">
        <is>
          <t>Elective courses on Physical Education</t>
        </is>
      </c>
      <c r="AB42" s="1334" t="inlineStr">
        <is>
          <t>09:30-11:00</t>
        </is>
      </c>
      <c r="AC42" s="544" t="inlineStr">
        <is>
          <t>Elective courses on Physical Education</t>
        </is>
      </c>
      <c r="AD42" t="inlineStr">
        <is>
          <t>Elective courses on Physical Education</t>
        </is>
      </c>
      <c r="AE42" t="inlineStr">
        <is>
          <t>Elective courses on Physical Education</t>
        </is>
      </c>
      <c r="AF42" t="inlineStr">
        <is>
          <t>Elective courses on Physical Education</t>
        </is>
      </c>
      <c r="AG42" t="inlineStr">
        <is>
          <t>Elective courses on Physical Education</t>
        </is>
      </c>
      <c r="AH42" t="inlineStr">
        <is>
          <t>Elective courses on Physical Education</t>
        </is>
      </c>
      <c r="AI42" s="1322" t="inlineStr">
        <is>
          <t>09:00-10:30</t>
        </is>
      </c>
      <c r="AJ42" s="1429" t="n"/>
      <c r="AL42" s="906" t="inlineStr">
        <is>
          <t>Machine Learning (lec)</t>
        </is>
      </c>
      <c r="AM42" t="inlineStr">
        <is>
          <t>Machine Learning (lec)</t>
        </is>
      </c>
      <c r="AN42" s="926" t="n"/>
      <c r="AO42" s="1430" t="n"/>
      <c r="AQ42" s="348" t="n"/>
      <c r="AR42" s="348" t="n"/>
      <c r="AS42" s="348" t="n"/>
    </row>
    <row r="43">
      <c r="A43" t="inlineStr">
        <is>
          <t>09:00-10:30</t>
        </is>
      </c>
      <c r="B43" s="536" t="inlineStr">
        <is>
          <t>Elective courses on Physical Education</t>
        </is>
      </c>
      <c r="C43" t="inlineStr">
        <is>
          <t>Elective courses on Physical Education</t>
        </is>
      </c>
      <c r="D43" t="inlineStr">
        <is>
          <t>Elective courses on Physical Education</t>
        </is>
      </c>
      <c r="E43" t="inlineStr">
        <is>
          <t>Elective courses on Physical Education</t>
        </is>
      </c>
      <c r="F43" t="inlineStr">
        <is>
          <t>Elective courses on Physical Education</t>
        </is>
      </c>
      <c r="G43" t="inlineStr">
        <is>
          <t>Elective courses on Physical Education</t>
        </is>
      </c>
      <c r="H43" t="inlineStr">
        <is>
          <t>Elective courses on Physical Education</t>
        </is>
      </c>
      <c r="I43" t="inlineStr">
        <is>
          <t>Elective courses on Physical Education</t>
        </is>
      </c>
      <c r="J43" t="inlineStr">
        <is>
          <t>Elective courses on Physical Education</t>
        </is>
      </c>
      <c r="K43" t="inlineStr">
        <is>
          <t>Elective courses on Physical Education</t>
        </is>
      </c>
      <c r="L43" t="inlineStr">
        <is>
          <t>09:20-10:50</t>
        </is>
      </c>
      <c r="M43" t="inlineStr">
        <is>
          <t>Elective courses on Physical Education</t>
        </is>
      </c>
      <c r="N43" t="inlineStr">
        <is>
          <t>Elective courses on Physical Education</t>
        </is>
      </c>
      <c r="O43" t="inlineStr">
        <is>
          <t>Elective courses on Physical Education</t>
        </is>
      </c>
      <c r="P43" t="inlineStr">
        <is>
          <t>Elective courses on Physical Education</t>
        </is>
      </c>
      <c r="Q43" t="inlineStr">
        <is>
          <t>Elective courses on Physical Education</t>
        </is>
      </c>
      <c r="R43" t="inlineStr">
        <is>
          <t>Elective courses on Physical Education</t>
        </is>
      </c>
      <c r="S43" t="inlineStr">
        <is>
          <t>Elective courses on Physical Education</t>
        </is>
      </c>
      <c r="T43" t="inlineStr">
        <is>
          <t>Elective courses on Physical Education</t>
        </is>
      </c>
      <c r="U43" t="inlineStr">
        <is>
          <t>09:10-10:40</t>
        </is>
      </c>
      <c r="V43" t="inlineStr">
        <is>
          <t>Elective courses on Physical Education</t>
        </is>
      </c>
      <c r="W43" t="inlineStr">
        <is>
          <t>Elective courses on Physical Education</t>
        </is>
      </c>
      <c r="X43" t="inlineStr">
        <is>
          <t>Elective courses on Physical Education</t>
        </is>
      </c>
      <c r="Y43" t="inlineStr">
        <is>
          <t>Elective courses on Physical Education</t>
        </is>
      </c>
      <c r="Z43" t="inlineStr">
        <is>
          <t>Elective courses on Physical Education</t>
        </is>
      </c>
      <c r="AA43" t="inlineStr">
        <is>
          <t>Elective courses on Physical Education</t>
        </is>
      </c>
      <c r="AB43" t="inlineStr">
        <is>
          <t>09:30-11:00</t>
        </is>
      </c>
      <c r="AC43" t="inlineStr">
        <is>
          <t>Elective courses on Physical Education</t>
        </is>
      </c>
      <c r="AD43" t="inlineStr">
        <is>
          <t>Elective courses on Physical Education</t>
        </is>
      </c>
      <c r="AE43" t="inlineStr">
        <is>
          <t>Elective courses on Physical Education</t>
        </is>
      </c>
      <c r="AF43" t="inlineStr">
        <is>
          <t>Elective courses on Physical Education</t>
        </is>
      </c>
      <c r="AG43" t="inlineStr">
        <is>
          <t>Elective courses on Physical Education</t>
        </is>
      </c>
      <c r="AH43" t="inlineStr">
        <is>
          <t>Elective courses on Physical Education</t>
        </is>
      </c>
      <c r="AI43" t="inlineStr">
        <is>
          <t>09:00-10:30</t>
        </is>
      </c>
      <c r="AJ43" s="877" t="n"/>
      <c r="AL43" s="859" t="inlineStr">
        <is>
          <t>Adil Khan</t>
        </is>
      </c>
      <c r="AM43" t="inlineStr">
        <is>
          <t>Adil Khan</t>
        </is>
      </c>
      <c r="AN43" s="489" t="n"/>
      <c r="AO43" s="287" t="n"/>
      <c r="AQ43" s="348" t="n"/>
      <c r="AR43" s="348" t="n"/>
      <c r="AS43" s="348" t="n"/>
    </row>
    <row r="44">
      <c r="A44" t="inlineStr">
        <is>
          <t>09:00-10:30</t>
        </is>
      </c>
      <c r="B44" s="559" t="n"/>
      <c r="L44" t="inlineStr">
        <is>
          <t>09:20-10:50</t>
        </is>
      </c>
      <c r="M44" t="inlineStr">
        <is>
          <t>Elective courses on Physical Education</t>
        </is>
      </c>
      <c r="N44" t="inlineStr">
        <is>
          <t>Elective courses on Physical Education</t>
        </is>
      </c>
      <c r="O44" t="inlineStr">
        <is>
          <t>Elective courses on Physical Education</t>
        </is>
      </c>
      <c r="P44" t="inlineStr">
        <is>
          <t>Elective courses on Physical Education</t>
        </is>
      </c>
      <c r="Q44" t="inlineStr">
        <is>
          <t>Elective courses on Physical Education</t>
        </is>
      </c>
      <c r="R44" t="inlineStr">
        <is>
          <t>Elective courses on Physical Education</t>
        </is>
      </c>
      <c r="S44" t="inlineStr">
        <is>
          <t>Elective courses on Physical Education</t>
        </is>
      </c>
      <c r="T44" t="inlineStr">
        <is>
          <t>Elective courses on Physical Education</t>
        </is>
      </c>
      <c r="U44" t="inlineStr">
        <is>
          <t>09:10-10:40</t>
        </is>
      </c>
      <c r="V44" t="inlineStr">
        <is>
          <t>Elective courses on Physical Education</t>
        </is>
      </c>
      <c r="W44" t="inlineStr">
        <is>
          <t>Elective courses on Physical Education</t>
        </is>
      </c>
      <c r="X44" t="inlineStr">
        <is>
          <t>Elective courses on Physical Education</t>
        </is>
      </c>
      <c r="Y44" t="inlineStr">
        <is>
          <t>Elective courses on Physical Education</t>
        </is>
      </c>
      <c r="Z44" t="inlineStr">
        <is>
          <t>Elective courses on Physical Education</t>
        </is>
      </c>
      <c r="AA44" t="inlineStr">
        <is>
          <t>Elective courses on Physical Education</t>
        </is>
      </c>
      <c r="AB44" t="inlineStr">
        <is>
          <t>09:30-11:00</t>
        </is>
      </c>
      <c r="AC44" t="inlineStr">
        <is>
          <t>Elective courses on Physical Education</t>
        </is>
      </c>
      <c r="AD44" t="inlineStr">
        <is>
          <t>Elective courses on Physical Education</t>
        </is>
      </c>
      <c r="AE44" t="inlineStr">
        <is>
          <t>Elective courses on Physical Education</t>
        </is>
      </c>
      <c r="AF44" t="inlineStr">
        <is>
          <t>Elective courses on Physical Education</t>
        </is>
      </c>
      <c r="AG44" t="inlineStr">
        <is>
          <t>Elective courses on Physical Education</t>
        </is>
      </c>
      <c r="AH44" t="inlineStr">
        <is>
          <t>Elective courses on Physical Education</t>
        </is>
      </c>
      <c r="AI44" t="inlineStr">
        <is>
          <t>09:00-10:30</t>
        </is>
      </c>
      <c r="AJ44" s="1431" t="n"/>
      <c r="AL44" s="168" t="inlineStr">
        <is>
          <t>ONLINE</t>
        </is>
      </c>
      <c r="AM44" t="inlineStr">
        <is>
          <t>ONLINE</t>
        </is>
      </c>
      <c r="AN44" s="929" t="n"/>
      <c r="AO44" s="333" t="n"/>
      <c r="AQ44" s="348" t="n"/>
      <c r="AR44" s="348" t="n"/>
      <c r="AS44" s="348" t="n"/>
    </row>
    <row r="45">
      <c r="A45" s="761" t="inlineStr">
        <is>
          <t>10:40-12:10</t>
        </is>
      </c>
      <c r="B45" s="1356" t="inlineStr">
        <is>
          <t xml:space="preserve">
Philosophy I (lec)</t>
        </is>
      </c>
      <c r="C45" t="inlineStr">
        <is>
          <t xml:space="preserve">
Philosophy I (lec)</t>
        </is>
      </c>
      <c r="D45" t="inlineStr">
        <is>
          <t xml:space="preserve">
Philosophy I (lec)</t>
        </is>
      </c>
      <c r="E45" t="inlineStr">
        <is>
          <t xml:space="preserve">
Philosophy I (lec)</t>
        </is>
      </c>
      <c r="F45" t="inlineStr">
        <is>
          <t xml:space="preserve">
Philosophy I (lec)</t>
        </is>
      </c>
      <c r="G45" t="inlineStr">
        <is>
          <t xml:space="preserve">
Philosophy I (lec)</t>
        </is>
      </c>
      <c r="H45" t="inlineStr">
        <is>
          <t xml:space="preserve">
Philosophy I (lec)</t>
        </is>
      </c>
      <c r="I45" t="inlineStr">
        <is>
          <t xml:space="preserve">
Philosophy I (lec)</t>
        </is>
      </c>
      <c r="J45" t="inlineStr">
        <is>
          <t xml:space="preserve">
Philosophy I (lec)</t>
        </is>
      </c>
      <c r="K45" t="inlineStr">
        <is>
          <t xml:space="preserve">
Philosophy I (lec)</t>
        </is>
      </c>
      <c r="L45" s="921" t="inlineStr">
        <is>
          <t>11:00-12:30</t>
        </is>
      </c>
      <c r="M45" s="1357" t="inlineStr">
        <is>
          <t>Operating Systems (lec)</t>
        </is>
      </c>
      <c r="N45" t="inlineStr">
        <is>
          <t>Operating Systems (lec)</t>
        </is>
      </c>
      <c r="O45" t="inlineStr">
        <is>
          <t>Operating Systems (lec)</t>
        </is>
      </c>
      <c r="P45" t="inlineStr">
        <is>
          <t>Operating Systems (lec)</t>
        </is>
      </c>
      <c r="Q45" t="inlineStr">
        <is>
          <t>Operating Systems (lec)</t>
        </is>
      </c>
      <c r="R45" t="inlineStr">
        <is>
          <t>Operating Systems (lec)</t>
        </is>
      </c>
      <c r="S45" t="inlineStr">
        <is>
          <t>Operating Systems (lec)</t>
        </is>
      </c>
      <c r="T45" t="inlineStr">
        <is>
          <t>Operating Systems (lec)</t>
        </is>
      </c>
      <c r="U45" s="921" t="inlineStr">
        <is>
          <t>10:50-12:20</t>
        </is>
      </c>
      <c r="V45" s="906" t="inlineStr">
        <is>
          <t>Distributed and Network Programming (lec)</t>
        </is>
      </c>
      <c r="W45" t="inlineStr">
        <is>
          <t>Distributed and Network Programming (lec)</t>
        </is>
      </c>
      <c r="X45" t="inlineStr">
        <is>
          <t>Distributed and Network Programming (lec)</t>
        </is>
      </c>
      <c r="Y45" t="inlineStr">
        <is>
          <t>Distributed and Network Programming (lec)</t>
        </is>
      </c>
      <c r="Z45" t="inlineStr">
        <is>
          <t>Distributed and Network Programming (lec)</t>
        </is>
      </c>
      <c r="AA45" s="829" t="inlineStr">
        <is>
          <t>Fundamentals of Robotics(lec)</t>
        </is>
      </c>
      <c r="AB45" s="1334" t="inlineStr">
        <is>
          <t>11:10-12:40</t>
        </is>
      </c>
      <c r="AC45" s="930" t="n"/>
      <c r="AD45" s="930" t="n"/>
      <c r="AE45" s="190" t="n"/>
      <c r="AF45" s="1432" t="inlineStr">
        <is>
          <t>Practical Machine Learning and Deep Learning (lec)</t>
        </is>
      </c>
      <c r="AG45" t="inlineStr">
        <is>
          <t>Practical Machine Learning and Deep Learning (lec)</t>
        </is>
      </c>
      <c r="AH45" t="inlineStr">
        <is>
          <t>Practical Machine Learning and Deep Learning (lec)</t>
        </is>
      </c>
      <c r="AI45" s="1322" t="inlineStr">
        <is>
          <t>10:40-12:10</t>
        </is>
      </c>
      <c r="AJ45" s="294" t="inlineStr">
        <is>
          <t>Requirements Engineering (lec)</t>
        </is>
      </c>
      <c r="AK45" t="inlineStr">
        <is>
          <t>Requirements Engineering (lec)</t>
        </is>
      </c>
      <c r="AL45" s="906" t="inlineStr">
        <is>
          <t>Machine Learning (lab)</t>
        </is>
      </c>
      <c r="AM45" s="843" t="n"/>
      <c r="AN45" s="190" t="n"/>
      <c r="AO45" s="933" t="n"/>
      <c r="AP45" s="190" t="n"/>
      <c r="AQ45" s="368" t="n"/>
      <c r="AR45" s="368" t="n"/>
      <c r="AS45" s="368" t="n"/>
    </row>
    <row r="46">
      <c r="A46" t="inlineStr">
        <is>
          <t>10:40-12:10</t>
        </is>
      </c>
      <c r="B46" s="1359" t="inlineStr">
        <is>
          <t>Mirko Farina</t>
        </is>
      </c>
      <c r="C46" t="inlineStr">
        <is>
          <t>Mirko Farina</t>
        </is>
      </c>
      <c r="D46" t="inlineStr">
        <is>
          <t>Mirko Farina</t>
        </is>
      </c>
      <c r="E46" t="inlineStr">
        <is>
          <t>Mirko Farina</t>
        </is>
      </c>
      <c r="F46" t="inlineStr">
        <is>
          <t>Mirko Farina</t>
        </is>
      </c>
      <c r="G46" t="inlineStr">
        <is>
          <t>Mirko Farina</t>
        </is>
      </c>
      <c r="H46" t="inlineStr">
        <is>
          <t>Mirko Farina</t>
        </is>
      </c>
      <c r="I46" t="inlineStr">
        <is>
          <t>Mirko Farina</t>
        </is>
      </c>
      <c r="J46" t="inlineStr">
        <is>
          <t>Mirko Farina</t>
        </is>
      </c>
      <c r="K46" t="inlineStr">
        <is>
          <t>Mirko Farina</t>
        </is>
      </c>
      <c r="L46" t="inlineStr">
        <is>
          <t>11:00-12:30</t>
        </is>
      </c>
      <c r="M46" s="1360" t="inlineStr">
        <is>
          <t>Alexandr Naumchev</t>
        </is>
      </c>
      <c r="N46" t="inlineStr">
        <is>
          <t>Alexandr Naumchev</t>
        </is>
      </c>
      <c r="O46" t="inlineStr">
        <is>
          <t>Alexandr Naumchev</t>
        </is>
      </c>
      <c r="P46" t="inlineStr">
        <is>
          <t>Alexandr Naumchev</t>
        </is>
      </c>
      <c r="Q46" t="inlineStr">
        <is>
          <t>Alexandr Naumchev</t>
        </is>
      </c>
      <c r="R46" t="inlineStr">
        <is>
          <t>Alexandr Naumchev</t>
        </is>
      </c>
      <c r="S46" t="inlineStr">
        <is>
          <t>Alexandr Naumchev</t>
        </is>
      </c>
      <c r="T46" t="inlineStr">
        <is>
          <t>Alexandr Naumchev</t>
        </is>
      </c>
      <c r="U46" t="inlineStr">
        <is>
          <t>10:50-12:20</t>
        </is>
      </c>
      <c r="V46" s="1433" t="inlineStr">
        <is>
          <t xml:space="preserve">Shynnazar Seytnazarov </t>
        </is>
      </c>
      <c r="W46" t="inlineStr">
        <is>
          <t xml:space="preserve">Shynnazar Seytnazarov </t>
        </is>
      </c>
      <c r="X46" t="inlineStr">
        <is>
          <t xml:space="preserve">Shynnazar Seytnazarov </t>
        </is>
      </c>
      <c r="Y46" t="inlineStr">
        <is>
          <t xml:space="preserve">Shynnazar Seytnazarov </t>
        </is>
      </c>
      <c r="Z46" t="inlineStr">
        <is>
          <t xml:space="preserve">Shynnazar Seytnazarov </t>
        </is>
      </c>
      <c r="AA46" s="936" t="inlineStr">
        <is>
          <t>Sergey Savin</t>
        </is>
      </c>
      <c r="AB46" t="inlineStr">
        <is>
          <t>11:10-12:40</t>
        </is>
      </c>
      <c r="AC46" s="937" t="n"/>
      <c r="AD46" s="937" t="n"/>
      <c r="AE46" s="306" t="n"/>
      <c r="AF46" s="1432" t="inlineStr">
        <is>
          <t>Vladimir Ivanov</t>
        </is>
      </c>
      <c r="AG46" t="inlineStr">
        <is>
          <t>Vladimir Ivanov</t>
        </is>
      </c>
      <c r="AH46" t="inlineStr">
        <is>
          <t>Vladimir Ivanov</t>
        </is>
      </c>
      <c r="AI46" t="inlineStr">
        <is>
          <t>10:40-12:10</t>
        </is>
      </c>
      <c r="AJ46" s="1434" t="inlineStr">
        <is>
          <t>Manuel Mazzara</t>
        </is>
      </c>
      <c r="AK46" t="inlineStr">
        <is>
          <t>Manuel Mazzara</t>
        </is>
      </c>
      <c r="AL46" s="491" t="inlineStr">
        <is>
          <t>Gcinizwe Dlamini</t>
        </is>
      </c>
      <c r="AM46" s="287" t="n"/>
      <c r="AN46" s="306" t="n"/>
      <c r="AO46" s="306" t="n"/>
      <c r="AP46" s="306" t="n"/>
      <c r="AQ46" s="348" t="n"/>
      <c r="AR46" s="348" t="n"/>
      <c r="AS46" s="348" t="n"/>
    </row>
    <row r="47">
      <c r="A47" t="inlineStr">
        <is>
          <t>10:40-12:10</t>
        </is>
      </c>
      <c r="B47" s="1361" t="inlineStr">
        <is>
          <t>108 (ONLINE ON 23/11)</t>
        </is>
      </c>
      <c r="C47" t="inlineStr">
        <is>
          <t>108 (ONLINE ON 23/11)</t>
        </is>
      </c>
      <c r="D47" t="inlineStr">
        <is>
          <t>108 (ONLINE ON 23/11)</t>
        </is>
      </c>
      <c r="E47" t="inlineStr">
        <is>
          <t>108 (ONLINE ON 23/11)</t>
        </is>
      </c>
      <c r="F47" t="inlineStr">
        <is>
          <t>108 (ONLINE ON 23/11)</t>
        </is>
      </c>
      <c r="G47" t="inlineStr">
        <is>
          <t>108 (ONLINE ON 23/11)</t>
        </is>
      </c>
      <c r="H47" t="inlineStr">
        <is>
          <t>108 (ONLINE ON 23/11)</t>
        </is>
      </c>
      <c r="I47" t="inlineStr">
        <is>
          <t>108 (ONLINE ON 23/11)</t>
        </is>
      </c>
      <c r="J47" t="inlineStr">
        <is>
          <t>108 (ONLINE ON 23/11)</t>
        </is>
      </c>
      <c r="K47" t="inlineStr">
        <is>
          <t>108 (ONLINE ON 23/11)</t>
        </is>
      </c>
      <c r="L47" t="inlineStr">
        <is>
          <t>11:00-12:30</t>
        </is>
      </c>
      <c r="M47" s="1362" t="inlineStr">
        <is>
          <t>105  (ONLINE ON 23/11)</t>
        </is>
      </c>
      <c r="N47" t="inlineStr">
        <is>
          <t>105  (ONLINE ON 23/11)</t>
        </is>
      </c>
      <c r="O47" t="inlineStr">
        <is>
          <t>105  (ONLINE ON 23/11)</t>
        </is>
      </c>
      <c r="P47" t="inlineStr">
        <is>
          <t>105  (ONLINE ON 23/11)</t>
        </is>
      </c>
      <c r="Q47" t="inlineStr">
        <is>
          <t>105  (ONLINE ON 23/11)</t>
        </is>
      </c>
      <c r="R47" t="inlineStr">
        <is>
          <t>105  (ONLINE ON 23/11)</t>
        </is>
      </c>
      <c r="S47" t="inlineStr">
        <is>
          <t>105  (ONLINE ON 23/11)</t>
        </is>
      </c>
      <c r="T47" t="inlineStr">
        <is>
          <t>105  (ONLINE ON 23/11)</t>
        </is>
      </c>
      <c r="U47" t="inlineStr">
        <is>
          <t>10:50-12:20</t>
        </is>
      </c>
      <c r="V47" s="853" t="inlineStr">
        <is>
          <t>106   (ONLINE ON 23/11)</t>
        </is>
      </c>
      <c r="W47" t="inlineStr">
        <is>
          <t>106   (ONLINE ON 23/11)</t>
        </is>
      </c>
      <c r="X47" t="inlineStr">
        <is>
          <t>106   (ONLINE ON 23/11)</t>
        </is>
      </c>
      <c r="Y47" t="inlineStr">
        <is>
          <t>106   (ONLINE ON 23/11)</t>
        </is>
      </c>
      <c r="Z47" t="inlineStr">
        <is>
          <t>106   (ONLINE ON 23/11)</t>
        </is>
      </c>
      <c r="AA47" s="609" t="inlineStr">
        <is>
          <t>ONLINE</t>
        </is>
      </c>
      <c r="AB47" t="inlineStr">
        <is>
          <t>11:10-12:40</t>
        </is>
      </c>
      <c r="AC47" s="938" t="n"/>
      <c r="AD47" s="938" t="n"/>
      <c r="AE47" s="333" t="n"/>
      <c r="AF47" s="1361" t="inlineStr">
        <is>
          <t>313  (ONLINE ON 23/11)</t>
        </is>
      </c>
      <c r="AG47" t="inlineStr">
        <is>
          <t>313  (ONLINE ON 23/11)</t>
        </is>
      </c>
      <c r="AH47" t="inlineStr">
        <is>
          <t>313  (ONLINE ON 23/11)</t>
        </is>
      </c>
      <c r="AI47" t="inlineStr">
        <is>
          <t>10:40-12:10</t>
        </is>
      </c>
      <c r="AJ47" s="1346" t="inlineStr">
        <is>
          <t>300 (ONLINE ON 23/11)</t>
        </is>
      </c>
      <c r="AK47" t="inlineStr">
        <is>
          <t>300 (ONLINE ON 23/11)</t>
        </is>
      </c>
      <c r="AL47" s="147" t="inlineStr">
        <is>
          <t>304 (ROOM 318 on 23/11)</t>
        </is>
      </c>
      <c r="AM47" s="877" t="n"/>
      <c r="AN47" s="333" t="n"/>
      <c r="AO47" s="333" t="n"/>
      <c r="AP47" s="333" t="n"/>
      <c r="AQ47" s="348" t="n"/>
      <c r="AR47" s="348" t="n"/>
      <c r="AS47" s="348" t="n"/>
    </row>
    <row r="48">
      <c r="A48" s="761" t="inlineStr">
        <is>
          <t>12:40-14:10</t>
        </is>
      </c>
      <c r="B48" s="1356" t="inlineStr">
        <is>
          <t xml:space="preserve">
Philosophy I (tut)</t>
        </is>
      </c>
      <c r="C48" t="inlineStr">
        <is>
          <t xml:space="preserve">
Philosophy I (tut)</t>
        </is>
      </c>
      <c r="D48" t="inlineStr">
        <is>
          <t xml:space="preserve">
Philosophy I (tut)</t>
        </is>
      </c>
      <c r="E48" t="inlineStr">
        <is>
          <t xml:space="preserve">
Philosophy I (tut)</t>
        </is>
      </c>
      <c r="F48" t="inlineStr">
        <is>
          <t xml:space="preserve">
Philosophy I (tut)</t>
        </is>
      </c>
      <c r="G48" t="inlineStr">
        <is>
          <t xml:space="preserve">
Philosophy I (tut)</t>
        </is>
      </c>
      <c r="H48" t="inlineStr">
        <is>
          <t xml:space="preserve">
Philosophy I (tut)</t>
        </is>
      </c>
      <c r="I48" t="inlineStr">
        <is>
          <t xml:space="preserve">
Philosophy I (tut)</t>
        </is>
      </c>
      <c r="J48" t="inlineStr">
        <is>
          <t xml:space="preserve">
Philosophy I (tut)</t>
        </is>
      </c>
      <c r="K48" t="inlineStr">
        <is>
          <t xml:space="preserve">
Philosophy I (tut)</t>
        </is>
      </c>
      <c r="L48" s="921" t="inlineStr">
        <is>
          <t>13:00-14:30</t>
        </is>
      </c>
      <c r="M48" s="1357" t="inlineStr">
        <is>
          <t>Operating Systems (tut)</t>
        </is>
      </c>
      <c r="N48" t="inlineStr">
        <is>
          <t>Operating Systems (tut)</t>
        </is>
      </c>
      <c r="O48" t="inlineStr">
        <is>
          <t>Operating Systems (tut)</t>
        </is>
      </c>
      <c r="P48" t="inlineStr">
        <is>
          <t>Operating Systems (tut)</t>
        </is>
      </c>
      <c r="Q48" t="inlineStr">
        <is>
          <t>Operating Systems (tut)</t>
        </is>
      </c>
      <c r="R48" t="inlineStr">
        <is>
          <t>Operating Systems (tut)</t>
        </is>
      </c>
      <c r="S48" t="inlineStr">
        <is>
          <t>Operating Systems (tut)</t>
        </is>
      </c>
      <c r="T48" t="inlineStr">
        <is>
          <t>Operating Systems (tut)</t>
        </is>
      </c>
      <c r="U48" s="921" t="inlineStr">
        <is>
          <t>12:50-14:20</t>
        </is>
      </c>
      <c r="V48" s="939" t="inlineStr">
        <is>
          <t xml:space="preserve">Distributed and Network Programming  (lab)                            </t>
        </is>
      </c>
      <c r="W48" s="940" t="n"/>
      <c r="X48" s="827" t="n"/>
      <c r="Y48" s="939" t="inlineStr">
        <is>
          <t xml:space="preserve">Distributed and Network Programming  (lab)                            </t>
        </is>
      </c>
      <c r="Z48" s="940" t="n"/>
      <c r="AA48" s="829" t="inlineStr">
        <is>
          <t>Fundamentals of Robotics (lab)</t>
        </is>
      </c>
      <c r="AB48" s="1334" t="inlineStr">
        <is>
          <t>13:10-14:40</t>
        </is>
      </c>
      <c r="AC48" s="1422" t="inlineStr">
        <is>
          <t>Total Virtualization (lec)</t>
        </is>
      </c>
      <c r="AD48" t="inlineStr">
        <is>
          <t>Total Virtualization (lec)</t>
        </is>
      </c>
      <c r="AE48" s="903" t="n"/>
      <c r="AF48" s="941" t="inlineStr">
        <is>
          <t>Practical Machine Learning and Deep Learning (lab)</t>
        </is>
      </c>
      <c r="AG48" s="405" t="n"/>
      <c r="AH48" s="406" t="n"/>
      <c r="AI48" s="761" t="inlineStr">
        <is>
          <t>12:40-14:10</t>
        </is>
      </c>
      <c r="AJ48" s="294" t="inlineStr">
        <is>
          <t>Requirements Engineering (tut)</t>
        </is>
      </c>
      <c r="AK48" t="inlineStr">
        <is>
          <t>Requirements Engineering (tut)</t>
        </is>
      </c>
      <c r="AL48" s="190" t="n"/>
      <c r="AM48" s="906" t="inlineStr">
        <is>
          <t>Machine Learning (lab)</t>
        </is>
      </c>
      <c r="AN48" s="942" t="inlineStr">
        <is>
          <t>No-Code Development (lec)</t>
        </is>
      </c>
      <c r="AO48" s="190" t="n"/>
      <c r="AP48" s="502" t="n"/>
      <c r="AQ48" s="368" t="n"/>
      <c r="AR48" s="368" t="n"/>
      <c r="AS48" s="368" t="n"/>
    </row>
    <row r="49">
      <c r="A49" t="inlineStr">
        <is>
          <t>12:40-14:10</t>
        </is>
      </c>
      <c r="B49" s="1359" t="inlineStr">
        <is>
          <t>Andrey Frolov</t>
        </is>
      </c>
      <c r="C49" t="inlineStr">
        <is>
          <t>Andrey Frolov</t>
        </is>
      </c>
      <c r="D49" t="inlineStr">
        <is>
          <t>Andrey Frolov</t>
        </is>
      </c>
      <c r="E49" t="inlineStr">
        <is>
          <t>Andrey Frolov</t>
        </is>
      </c>
      <c r="F49" t="inlineStr">
        <is>
          <t>Andrey Frolov</t>
        </is>
      </c>
      <c r="G49" t="inlineStr">
        <is>
          <t>Andrey Frolov</t>
        </is>
      </c>
      <c r="H49" t="inlineStr">
        <is>
          <t>Andrey Frolov</t>
        </is>
      </c>
      <c r="I49" t="inlineStr">
        <is>
          <t>Andrey Frolov</t>
        </is>
      </c>
      <c r="J49" t="inlineStr">
        <is>
          <t>Andrey Frolov</t>
        </is>
      </c>
      <c r="K49" t="inlineStr">
        <is>
          <t>Andrey Frolov</t>
        </is>
      </c>
      <c r="L49" t="inlineStr">
        <is>
          <t>13:00-14:30</t>
        </is>
      </c>
      <c r="M49" s="1360" t="inlineStr">
        <is>
          <t>Artem Kruglov</t>
        </is>
      </c>
      <c r="N49" t="inlineStr">
        <is>
          <t>Artem Kruglov</t>
        </is>
      </c>
      <c r="O49" t="inlineStr">
        <is>
          <t>Artem Kruglov</t>
        </is>
      </c>
      <c r="P49" t="inlineStr">
        <is>
          <t>Artem Kruglov</t>
        </is>
      </c>
      <c r="Q49" t="inlineStr">
        <is>
          <t>Artem Kruglov</t>
        </is>
      </c>
      <c r="R49" t="inlineStr">
        <is>
          <t>Artem Kruglov</t>
        </is>
      </c>
      <c r="S49" t="inlineStr">
        <is>
          <t>Artem Kruglov</t>
        </is>
      </c>
      <c r="T49" t="inlineStr">
        <is>
          <t>Artem Kruglov</t>
        </is>
      </c>
      <c r="U49" t="inlineStr">
        <is>
          <t>12:50-14:20</t>
        </is>
      </c>
      <c r="V49" s="491" t="inlineStr">
        <is>
          <t>Alexey Stepanov</t>
        </is>
      </c>
      <c r="W49" s="287" t="n"/>
      <c r="X49" s="834" t="n"/>
      <c r="Y49" s="491" t="inlineStr">
        <is>
          <t>Vladimir Gordeev</t>
        </is>
      </c>
      <c r="Z49" s="943" t="n"/>
      <c r="AA49" s="450" t="inlineStr">
        <is>
          <t>Albert Demian</t>
        </is>
      </c>
      <c r="AB49" t="inlineStr">
        <is>
          <t>13:10-14:40</t>
        </is>
      </c>
      <c r="AC49" s="1424" t="inlineStr">
        <is>
          <t>Anna Melekhova</t>
        </is>
      </c>
      <c r="AD49" t="inlineStr">
        <is>
          <t>Anna Melekhova</t>
        </is>
      </c>
      <c r="AE49" s="67" t="n"/>
      <c r="AF49" s="944" t="inlineStr">
        <is>
          <t>Aidar Valeev</t>
        </is>
      </c>
      <c r="AG49" s="409" t="n"/>
      <c r="AH49" s="410" t="n"/>
      <c r="AI49" t="inlineStr">
        <is>
          <t>12:40-14:10</t>
        </is>
      </c>
      <c r="AJ49" s="1435" t="inlineStr">
        <is>
          <t>Vladimir Semenov</t>
        </is>
      </c>
      <c r="AK49" t="inlineStr">
        <is>
          <t>Vladimir Semenov</t>
        </is>
      </c>
      <c r="AL49" s="306" t="n"/>
      <c r="AM49" s="491" t="inlineStr">
        <is>
          <t>Gcinizwe Dlamini</t>
        </is>
      </c>
      <c r="AN49" s="945" t="inlineStr">
        <is>
          <t>Kirill Pshinnik</t>
        </is>
      </c>
      <c r="AO49" s="306" t="n"/>
      <c r="AP49" s="306" t="n"/>
      <c r="AQ49" s="348" t="n"/>
      <c r="AR49" s="348" t="n"/>
      <c r="AS49" s="348" t="n"/>
    </row>
    <row r="50" ht="15.75" customHeight="1" s="1315">
      <c r="A50" t="inlineStr">
        <is>
          <t>12:40-14:10</t>
        </is>
      </c>
      <c r="B50" s="1361" t="inlineStr">
        <is>
          <t>108  (ONLINE ON 23/11)</t>
        </is>
      </c>
      <c r="C50" t="inlineStr">
        <is>
          <t>108  (ONLINE ON 23/11)</t>
        </is>
      </c>
      <c r="D50" t="inlineStr">
        <is>
          <t>108  (ONLINE ON 23/11)</t>
        </is>
      </c>
      <c r="E50" t="inlineStr">
        <is>
          <t>108  (ONLINE ON 23/11)</t>
        </is>
      </c>
      <c r="F50" t="inlineStr">
        <is>
          <t>108  (ONLINE ON 23/11)</t>
        </is>
      </c>
      <c r="G50" t="inlineStr">
        <is>
          <t>108  (ONLINE ON 23/11)</t>
        </is>
      </c>
      <c r="H50" t="inlineStr">
        <is>
          <t>108  (ONLINE ON 23/11)</t>
        </is>
      </c>
      <c r="I50" t="inlineStr">
        <is>
          <t>108  (ONLINE ON 23/11)</t>
        </is>
      </c>
      <c r="J50" t="inlineStr">
        <is>
          <t>108  (ONLINE ON 23/11)</t>
        </is>
      </c>
      <c r="K50" t="inlineStr">
        <is>
          <t>108  (ONLINE ON 23/11)</t>
        </is>
      </c>
      <c r="L50" t="inlineStr">
        <is>
          <t>13:00-14:30</t>
        </is>
      </c>
      <c r="M50" s="1362" t="inlineStr">
        <is>
          <t>105  (ONLINE ON 23/11)</t>
        </is>
      </c>
      <c r="N50" t="inlineStr">
        <is>
          <t>105  (ONLINE ON 23/11)</t>
        </is>
      </c>
      <c r="O50" t="inlineStr">
        <is>
          <t>105  (ONLINE ON 23/11)</t>
        </is>
      </c>
      <c r="P50" t="inlineStr">
        <is>
          <t>105  (ONLINE ON 23/11)</t>
        </is>
      </c>
      <c r="Q50" t="inlineStr">
        <is>
          <t>105  (ONLINE ON 23/11)</t>
        </is>
      </c>
      <c r="R50" t="inlineStr">
        <is>
          <t>105  (ONLINE ON 23/11)</t>
        </is>
      </c>
      <c r="S50" t="inlineStr">
        <is>
          <t>105  (ONLINE ON 23/11)</t>
        </is>
      </c>
      <c r="T50" t="inlineStr">
        <is>
          <t>105  (ONLINE ON 23/11)</t>
        </is>
      </c>
      <c r="U50" t="inlineStr">
        <is>
          <t>12:50-14:20</t>
        </is>
      </c>
      <c r="V50" s="853" t="inlineStr">
        <is>
          <t>313  ( ONLINE ON 23/11)</t>
        </is>
      </c>
      <c r="W50" s="946" t="n"/>
      <c r="X50" s="348" t="n"/>
      <c r="Y50" s="853" t="n">
        <v>101</v>
      </c>
      <c r="Z50" s="947" t="n"/>
      <c r="AA50" s="609" t="n">
        <v>104</v>
      </c>
      <c r="AB50" t="inlineStr">
        <is>
          <t>13:10-14:40</t>
        </is>
      </c>
      <c r="AC50" s="1426" t="inlineStr">
        <is>
          <t xml:space="preserve">ONLINE </t>
        </is>
      </c>
      <c r="AD50" t="inlineStr">
        <is>
          <t xml:space="preserve">ONLINE </t>
        </is>
      </c>
      <c r="AE50" s="333" t="n"/>
      <c r="AF50" s="948" t="inlineStr">
        <is>
          <t>308 (ONLINE ON 23/11)</t>
        </is>
      </c>
      <c r="AG50" s="870" t="n"/>
      <c r="AH50" s="871" t="n"/>
      <c r="AI50" t="inlineStr">
        <is>
          <t>12:40-14:10</t>
        </is>
      </c>
      <c r="AJ50" s="1346" t="inlineStr">
        <is>
          <t>300 (ONLINE ON 23/11)</t>
        </is>
      </c>
      <c r="AK50" t="inlineStr">
        <is>
          <t>300 (ONLINE ON 23/11)</t>
        </is>
      </c>
      <c r="AL50" s="333" t="n"/>
      <c r="AM50" s="147" t="inlineStr">
        <is>
          <t>304 (ROOM 318 on 23/11)</t>
        </is>
      </c>
      <c r="AN50" s="949" t="inlineStr">
        <is>
          <t>ONLINE (ROOM #307 on 2/11)</t>
        </is>
      </c>
      <c r="AO50" s="333" t="n"/>
      <c r="AP50" s="333" t="n"/>
      <c r="AQ50" s="348" t="n"/>
      <c r="AR50" s="348" t="n"/>
      <c r="AS50" s="348" t="n"/>
    </row>
    <row r="51">
      <c r="A51" s="761" t="inlineStr">
        <is>
          <t>14:20-15:50</t>
        </is>
      </c>
      <c r="B51" s="374" t="inlineStr">
        <is>
          <t xml:space="preserve">Philosophy I (lab)                                                   </t>
        </is>
      </c>
      <c r="C51" s="872" t="n"/>
      <c r="D51" s="374" t="inlineStr">
        <is>
          <t xml:space="preserve">Philosophy I (lab)                                                   </t>
        </is>
      </c>
      <c r="E51" s="872" t="n"/>
      <c r="F51" s="190" t="n"/>
      <c r="G51" s="872" t="n"/>
      <c r="H51" s="374" t="inlineStr">
        <is>
          <t xml:space="preserve">Philosophy I (lab)                                                   </t>
        </is>
      </c>
      <c r="I51" s="950" t="inlineStr">
        <is>
          <t xml:space="preserve"> Analytical Geometry and Linear Algebra 1 (lab)</t>
        </is>
      </c>
      <c r="J51" s="951" t="inlineStr">
        <is>
          <t xml:space="preserve">Philosophy I (lab)                                                   </t>
        </is>
      </c>
      <c r="K51" s="121" t="inlineStr">
        <is>
          <t>Introduction to Programming (lab)</t>
        </is>
      </c>
      <c r="L51" s="921" t="inlineStr">
        <is>
          <t>14:40-16:10</t>
        </is>
      </c>
      <c r="M51" s="906" t="inlineStr">
        <is>
          <t>Differential Equations(lab)</t>
        </is>
      </c>
      <c r="N51" s="952" t="inlineStr">
        <is>
          <t xml:space="preserve">Operating Systems (lab)                                        </t>
        </is>
      </c>
      <c r="O51" s="906" t="inlineStr">
        <is>
          <t>Differential Equations(lab)</t>
        </is>
      </c>
      <c r="P51" s="953" t="inlineStr">
        <is>
          <t>Operating Systems (lab)</t>
        </is>
      </c>
      <c r="Q51" s="906" t="inlineStr">
        <is>
          <t>Differential Equations(lab)</t>
        </is>
      </c>
      <c r="R51" s="191" t="n"/>
      <c r="S51" s="906" t="inlineStr">
        <is>
          <t>Differential Equations(lab)</t>
        </is>
      </c>
      <c r="T51" s="487" t="inlineStr">
        <is>
          <t>Physics I (Mechanics) (lab)</t>
        </is>
      </c>
      <c r="U51" s="1322" t="inlineStr">
        <is>
          <t>14:30-16:00</t>
        </is>
      </c>
      <c r="V51" s="1436" t="inlineStr">
        <is>
          <t>Philosophy II (Languages and Perceptions) (lec)</t>
        </is>
      </c>
      <c r="W51" t="inlineStr">
        <is>
          <t>Philosophy II (Languages and Perceptions) (lec)</t>
        </is>
      </c>
      <c r="X51" t="inlineStr">
        <is>
          <t>Philosophy II (Languages and Perceptions) (lec)</t>
        </is>
      </c>
      <c r="Y51" t="inlineStr">
        <is>
          <t>Philosophy II (Languages and Perceptions) (lec)</t>
        </is>
      </c>
      <c r="Z51" t="inlineStr">
        <is>
          <t>Philosophy II (Languages and Perceptions) (lec)</t>
        </is>
      </c>
      <c r="AA51" t="inlineStr">
        <is>
          <t>Philosophy II (Languages and Perceptions) (lec)</t>
        </is>
      </c>
      <c r="AB51" s="1334" t="inlineStr">
        <is>
          <t>14:50-16:20</t>
        </is>
      </c>
      <c r="AC51" s="918" t="n"/>
      <c r="AD51" s="741" t="n"/>
      <c r="AE51" s="903" t="n"/>
      <c r="AF51" s="333" t="n"/>
      <c r="AG51" s="941" t="inlineStr">
        <is>
          <t>Practical Machine Learning and Deep Learning (lab)</t>
        </is>
      </c>
      <c r="AH51" t="inlineStr">
        <is>
          <t>Practical Machine Learning and Deep Learning (lab)</t>
        </is>
      </c>
      <c r="AI51" s="1407" t="inlineStr">
        <is>
          <t>14:20-15:50</t>
        </is>
      </c>
      <c r="AJ51" s="482" t="inlineStr">
        <is>
          <t>Requirements Engineering (lab)</t>
        </is>
      </c>
      <c r="AK51" t="inlineStr">
        <is>
          <t>Requirements Engineering (lab)</t>
        </is>
      </c>
      <c r="AL51" s="190" t="n"/>
      <c r="AM51" s="190" t="n"/>
      <c r="AN51" s="942" t="inlineStr">
        <is>
          <t>No-Code Development (lec)</t>
        </is>
      </c>
      <c r="AO51" s="190" t="n"/>
      <c r="AP51" s="502" t="n"/>
      <c r="AQ51" s="368" t="n"/>
      <c r="AR51" s="368" t="n"/>
      <c r="AS51" s="368" t="n"/>
    </row>
    <row r="52">
      <c r="A52" t="inlineStr">
        <is>
          <t>14:20-15:50</t>
        </is>
      </c>
      <c r="B52" s="385" t="inlineStr">
        <is>
          <t>Robiul Islam</t>
        </is>
      </c>
      <c r="C52" s="469" t="n"/>
      <c r="D52" s="385" t="inlineStr">
        <is>
          <t>Timur Fayzrakhmanov</t>
        </is>
      </c>
      <c r="E52" s="877" t="n"/>
      <c r="F52" s="489" t="n"/>
      <c r="G52" s="507" t="n"/>
      <c r="H52" s="385" t="inlineStr">
        <is>
          <t>Nursultan Askarbekuly</t>
        </is>
      </c>
      <c r="I52" s="284" t="inlineStr">
        <is>
          <t>Oleg Bulichev</t>
        </is>
      </c>
      <c r="J52" s="957" t="inlineStr">
        <is>
          <t>Andrey Frolov</t>
        </is>
      </c>
      <c r="K52" s="491" t="inlineStr">
        <is>
          <t>Alaa Aldin Hajjar</t>
        </is>
      </c>
      <c r="L52" t="inlineStr">
        <is>
          <t>14:40-16:10</t>
        </is>
      </c>
      <c r="M52" s="491" t="inlineStr">
        <is>
          <t>Nikolay Shilov</t>
        </is>
      </c>
      <c r="N52" s="958" t="inlineStr">
        <is>
          <t>Khaled Ismaeel</t>
        </is>
      </c>
      <c r="O52" s="491" t="inlineStr">
        <is>
          <t>Ali Belal Jnadi</t>
        </is>
      </c>
      <c r="P52" s="388" t="inlineStr">
        <is>
          <t>Firas Jolha</t>
        </is>
      </c>
      <c r="Q52" s="491" t="inlineStr">
        <is>
          <t>Nikolay Shilov</t>
        </is>
      </c>
      <c r="R52" s="306" t="n"/>
      <c r="S52" s="959" t="inlineStr">
        <is>
          <t>Imre Delgado</t>
        </is>
      </c>
      <c r="T52" s="283" t="inlineStr">
        <is>
          <t>Victor Nikiforov</t>
        </is>
      </c>
      <c r="U52" t="inlineStr">
        <is>
          <t>14:30-16:00</t>
        </is>
      </c>
      <c r="V52" s="1437" t="inlineStr">
        <is>
          <t>Mirko Farina (ONLINE ON 23/11)</t>
        </is>
      </c>
      <c r="W52" t="inlineStr">
        <is>
          <t>Mirko Farina (ONLINE ON 23/11)</t>
        </is>
      </c>
      <c r="X52" t="inlineStr">
        <is>
          <t>Mirko Farina (ONLINE ON 23/11)</t>
        </is>
      </c>
      <c r="Y52" t="inlineStr">
        <is>
          <t>Mirko Farina (ONLINE ON 23/11)</t>
        </is>
      </c>
      <c r="Z52" t="inlineStr">
        <is>
          <t>Mirko Farina (ONLINE ON 23/11)</t>
        </is>
      </c>
      <c r="AA52" t="inlineStr">
        <is>
          <t>Mirko Farina (ONLINE ON 23/11)</t>
        </is>
      </c>
      <c r="AB52" t="inlineStr">
        <is>
          <t>14:50-16:20</t>
        </is>
      </c>
      <c r="AC52" s="877" t="n"/>
      <c r="AE52" s="67" t="n"/>
      <c r="AG52" s="944" t="inlineStr">
        <is>
          <t>Aidar Valeev</t>
        </is>
      </c>
      <c r="AH52" t="inlineStr">
        <is>
          <t>Aidar Valeev</t>
        </is>
      </c>
      <c r="AI52" t="inlineStr">
        <is>
          <t>14:20-15:50</t>
        </is>
      </c>
      <c r="AJ52" s="300" t="inlineStr">
        <is>
          <t>Vladimir Semenov</t>
        </is>
      </c>
      <c r="AK52" t="inlineStr">
        <is>
          <t>Vladimir Semenov</t>
        </is>
      </c>
      <c r="AL52" s="306" t="n"/>
      <c r="AM52" s="306" t="n"/>
      <c r="AN52" s="945" t="inlineStr">
        <is>
          <t>Kirill Pshinnik</t>
        </is>
      </c>
      <c r="AO52" s="306" t="n"/>
      <c r="AP52" s="306" t="n"/>
      <c r="AQ52" s="348" t="n"/>
      <c r="AR52" s="348" t="n"/>
      <c r="AS52" s="348" t="n"/>
    </row>
    <row r="53" ht="15.75" customHeight="1" s="1315">
      <c r="A53" t="inlineStr">
        <is>
          <t>14:20-15:50</t>
        </is>
      </c>
      <c r="B53" s="396" t="inlineStr">
        <is>
          <t>321 (ONLINE on 23/11)</t>
        </is>
      </c>
      <c r="C53" s="916" t="n"/>
      <c r="D53" s="396" t="n">
        <v>318</v>
      </c>
      <c r="E53" s="759" t="n"/>
      <c r="F53" s="333" t="n"/>
      <c r="G53" s="333" t="n"/>
      <c r="H53" s="396" t="n">
        <v>320</v>
      </c>
      <c r="I53" s="499" t="inlineStr">
        <is>
          <t>312 (ROOM 305 on 23/11)</t>
        </is>
      </c>
      <c r="J53" s="396" t="inlineStr">
        <is>
          <t>303 (ONLINE on 23/11)</t>
        </is>
      </c>
      <c r="K53" s="853" t="inlineStr">
        <is>
          <t>314 (ONLINE on 23/11)</t>
        </is>
      </c>
      <c r="L53" t="inlineStr">
        <is>
          <t>14:40-16:10</t>
        </is>
      </c>
      <c r="M53" s="962" t="inlineStr">
        <is>
          <t>106 (ONLINE on 23/11)</t>
        </is>
      </c>
      <c r="N53" s="963" t="inlineStr">
        <is>
          <t>304 (ONLINE on 23/11)</t>
        </is>
      </c>
      <c r="O53" s="962" t="n">
        <v>316</v>
      </c>
      <c r="P53" s="964" t="n">
        <v>101</v>
      </c>
      <c r="Q53" s="962" t="inlineStr">
        <is>
          <t>106 (ONLINE on 23/11)</t>
        </is>
      </c>
      <c r="R53" s="306" t="n"/>
      <c r="S53" s="962" t="inlineStr">
        <is>
          <t>105 (ONLINE on 23/11)</t>
        </is>
      </c>
      <c r="T53" s="915" t="inlineStr">
        <is>
          <t>313 (ONLINE on 23/11)</t>
        </is>
      </c>
      <c r="U53" t="inlineStr">
        <is>
          <t>14:30-16:00</t>
        </is>
      </c>
      <c r="V53" s="1438" t="n">
        <v>108</v>
      </c>
      <c r="W53" t="n">
        <v>108</v>
      </c>
      <c r="X53" t="n">
        <v>108</v>
      </c>
      <c r="Y53" t="n">
        <v>108</v>
      </c>
      <c r="Z53" t="n">
        <v>108</v>
      </c>
      <c r="AA53" t="n">
        <v>108</v>
      </c>
      <c r="AB53" t="inlineStr">
        <is>
          <t>14:50-16:20</t>
        </is>
      </c>
      <c r="AC53" s="916" t="n"/>
      <c r="AE53" s="333" t="n"/>
      <c r="AG53" s="948" t="inlineStr">
        <is>
          <t>308 (ONLINE ON 23/11)</t>
        </is>
      </c>
      <c r="AH53" t="inlineStr">
        <is>
          <t>308 (ONLINE ON 23/11)</t>
        </is>
      </c>
      <c r="AI53" t="inlineStr">
        <is>
          <t>14:20-15:50</t>
        </is>
      </c>
      <c r="AJ53" s="1346" t="inlineStr">
        <is>
          <t>300 (ONLINE ON 23/11)</t>
        </is>
      </c>
      <c r="AK53" t="inlineStr">
        <is>
          <t>300 (ONLINE ON 23/11)</t>
        </is>
      </c>
      <c r="AL53" s="306" t="n"/>
      <c r="AM53" s="333" t="n"/>
      <c r="AN53" s="949" t="inlineStr">
        <is>
          <t>ONLINE (ROOM #307 on 2/11)</t>
        </is>
      </c>
      <c r="AO53" s="333" t="n"/>
      <c r="AP53" s="333" t="n"/>
      <c r="AQ53" s="348" t="n"/>
      <c r="AR53" s="348" t="n"/>
      <c r="AS53" s="348" t="n"/>
    </row>
    <row r="54">
      <c r="A54" s="761" t="inlineStr">
        <is>
          <t>16:00-17:30</t>
        </is>
      </c>
      <c r="B54" s="190" t="n"/>
      <c r="C54" s="374" t="inlineStr">
        <is>
          <t xml:space="preserve">Philosophy I (lab)                                                   </t>
        </is>
      </c>
      <c r="D54" s="872" t="n"/>
      <c r="E54" s="951" t="inlineStr">
        <is>
          <t xml:space="preserve">Philosophy I (lab)                                                   </t>
        </is>
      </c>
      <c r="F54" s="190" t="n"/>
      <c r="G54" s="190" t="n"/>
      <c r="H54" s="950" t="inlineStr">
        <is>
          <t xml:space="preserve"> Analytical Geometry and Linear Algebra 1 (lab)</t>
        </is>
      </c>
      <c r="I54" s="374" t="inlineStr">
        <is>
          <t xml:space="preserve">Philosophy I (lab)                                                   </t>
        </is>
      </c>
      <c r="J54" s="121" t="inlineStr">
        <is>
          <t>Introduction to Programming (lab)</t>
        </is>
      </c>
      <c r="K54" s="374" t="inlineStr">
        <is>
          <t xml:space="preserve">Philosophy I (lab)                                                   </t>
        </is>
      </c>
      <c r="L54" s="1322" t="inlineStr">
        <is>
          <t>16:20-17:50</t>
        </is>
      </c>
      <c r="M54" s="952" t="inlineStr">
        <is>
          <t xml:space="preserve">Operating Systems (lab)                                        </t>
        </is>
      </c>
      <c r="N54" s="906" t="inlineStr">
        <is>
          <t>Differential Equations(lab)</t>
        </is>
      </c>
      <c r="O54" s="953" t="inlineStr">
        <is>
          <t>Operating Systems (lab)</t>
        </is>
      </c>
      <c r="P54" s="906" t="inlineStr">
        <is>
          <t>Differential Equations(lab)</t>
        </is>
      </c>
      <c r="Q54" s="953" t="inlineStr">
        <is>
          <t>Operating Systems (lab)</t>
        </is>
      </c>
      <c r="R54" s="906" t="inlineStr">
        <is>
          <t>Differential Equations(lab)</t>
        </is>
      </c>
      <c r="S54" s="487" t="inlineStr">
        <is>
          <t>Physics I (Mechanics) (lab)</t>
        </is>
      </c>
      <c r="T54" s="906" t="inlineStr">
        <is>
          <t>Differential Equations(lab)</t>
        </is>
      </c>
      <c r="U54" s="1407" t="inlineStr">
        <is>
          <t>16:10-17:40</t>
        </is>
      </c>
      <c r="V54" s="739" t="n"/>
      <c r="W54" s="939" t="inlineStr">
        <is>
          <t xml:space="preserve">Distributed and Network Programming  (lab)                            </t>
        </is>
      </c>
      <c r="X54" s="838" t="n"/>
      <c r="Y54" s="374" t="inlineStr">
        <is>
          <t>Introduction to Machine Learning (lab)</t>
        </is>
      </c>
      <c r="Z54" s="967" t="inlineStr">
        <is>
          <t xml:space="preserve">Distributed and Network Programming  (lab)                            </t>
        </is>
      </c>
      <c r="AA54" s="741" t="n"/>
      <c r="AB54" s="1334" t="inlineStr">
        <is>
          <t>16:30-18:00</t>
        </is>
      </c>
      <c r="AC54" s="418" t="n"/>
      <c r="AD54" s="405" t="n"/>
      <c r="AE54" s="405" t="n"/>
      <c r="AF54" s="405" t="n"/>
      <c r="AG54" s="405" t="n"/>
      <c r="AH54" s="406" t="n"/>
      <c r="AI54" s="1322" t="inlineStr">
        <is>
          <t>16:00-17:30</t>
        </is>
      </c>
      <c r="AJ54" s="916" t="n"/>
      <c r="AK54" s="190" t="n"/>
      <c r="AL54" s="190" t="n"/>
      <c r="AM54" s="741" t="n"/>
      <c r="AN54" s="741" t="n"/>
      <c r="AO54" s="196" t="n"/>
      <c r="AP54" s="196" t="n"/>
      <c r="AQ54" s="242" t="n"/>
      <c r="AR54" s="242" t="n"/>
      <c r="AS54" s="242" t="n"/>
    </row>
    <row r="55">
      <c r="A55" t="inlineStr">
        <is>
          <t>16:00-17:30</t>
        </is>
      </c>
      <c r="B55" s="306" t="n"/>
      <c r="C55" s="385" t="inlineStr">
        <is>
          <t>Robiul Islam</t>
        </is>
      </c>
      <c r="D55" s="306" t="n"/>
      <c r="E55" s="957" t="inlineStr">
        <is>
          <t>Timur Fayzrakhmanov</t>
        </is>
      </c>
      <c r="F55" s="489" t="n"/>
      <c r="G55" s="489" t="n"/>
      <c r="H55" s="284" t="inlineStr">
        <is>
          <t>Oleg Bulichev</t>
        </is>
      </c>
      <c r="I55" s="385" t="inlineStr">
        <is>
          <t>Nursultan Askarbekuly</t>
        </is>
      </c>
      <c r="J55" s="491" t="inlineStr">
        <is>
          <t>Alaa Aldin Hajjar</t>
        </is>
      </c>
      <c r="K55" s="385" t="inlineStr">
        <is>
          <t>Andrey Frolov</t>
        </is>
      </c>
      <c r="L55" t="inlineStr">
        <is>
          <t>16:20-17:50</t>
        </is>
      </c>
      <c r="M55" s="958" t="inlineStr">
        <is>
          <t>Khaled Ismaeel</t>
        </is>
      </c>
      <c r="N55" s="491" t="inlineStr">
        <is>
          <t>Nikolay Shilov</t>
        </is>
      </c>
      <c r="O55" s="388" t="inlineStr">
        <is>
          <t>Firas Jolha</t>
        </is>
      </c>
      <c r="P55" s="491" t="inlineStr">
        <is>
          <t>Ali Belal Jnadi</t>
        </is>
      </c>
      <c r="Q55" s="388" t="inlineStr">
        <is>
          <t>Daniel Atonge</t>
        </is>
      </c>
      <c r="R55" s="491" t="inlineStr">
        <is>
          <t>Nikolay Shilov</t>
        </is>
      </c>
      <c r="S55" s="283" t="inlineStr">
        <is>
          <t>Victor Nikiforov</t>
        </is>
      </c>
      <c r="T55" s="959" t="inlineStr">
        <is>
          <t>Imre Delgado</t>
        </is>
      </c>
      <c r="U55" t="inlineStr">
        <is>
          <t>16:10-17:40</t>
        </is>
      </c>
      <c r="W55" s="491" t="inlineStr">
        <is>
          <t xml:space="preserve">Alexey Stepanov </t>
        </is>
      </c>
      <c r="X55" s="67" t="n"/>
      <c r="Y55" s="105" t="inlineStr">
        <is>
          <t>Yusuf Mesbah</t>
        </is>
      </c>
      <c r="Z55" s="849" t="inlineStr">
        <is>
          <t>Vladimir Gordeev</t>
        </is>
      </c>
      <c r="AB55" t="inlineStr">
        <is>
          <t>16:30-18:00</t>
        </is>
      </c>
      <c r="AC55" s="408" t="n"/>
      <c r="AD55" s="409" t="n"/>
      <c r="AE55" s="409" t="n"/>
      <c r="AF55" s="409" t="n"/>
      <c r="AG55" s="409" t="n"/>
      <c r="AH55" s="410" t="n"/>
      <c r="AI55" t="inlineStr">
        <is>
          <t>16:00-17:30</t>
        </is>
      </c>
      <c r="AK55" s="306" t="n"/>
      <c r="AL55" s="306" t="n"/>
      <c r="AO55" s="590" t="n"/>
      <c r="AP55" s="590" t="n"/>
      <c r="AQ55" s="242" t="n"/>
      <c r="AR55" s="242" t="n"/>
      <c r="AS55" s="242" t="n"/>
    </row>
    <row r="56">
      <c r="A56" t="inlineStr">
        <is>
          <t>16:00-17:30</t>
        </is>
      </c>
      <c r="B56" s="333" t="n"/>
      <c r="C56" s="396" t="inlineStr">
        <is>
          <t>321 (ONLINE on 23/11)</t>
        </is>
      </c>
      <c r="D56" s="333" t="n"/>
      <c r="E56" s="396" t="n">
        <v>318</v>
      </c>
      <c r="F56" s="333" t="n"/>
      <c r="G56" s="333" t="n"/>
      <c r="H56" s="499" t="inlineStr">
        <is>
          <t>312 (ROOM 305 on 23/11)</t>
        </is>
      </c>
      <c r="I56" s="396" t="n">
        <v>320</v>
      </c>
      <c r="J56" s="853" t="inlineStr">
        <is>
          <t>314 (ONLINE on 23/11)</t>
        </is>
      </c>
      <c r="K56" s="396" t="inlineStr">
        <is>
          <t>303 (ONLINE on 23/11)</t>
        </is>
      </c>
      <c r="L56" t="inlineStr">
        <is>
          <t>16:20-17:50</t>
        </is>
      </c>
      <c r="M56" s="963" t="inlineStr">
        <is>
          <t>304 (ONLINE on 23/11)</t>
        </is>
      </c>
      <c r="N56" s="962" t="inlineStr">
        <is>
          <t>300 (ONLINE on 23/11)</t>
        </is>
      </c>
      <c r="O56" s="964" t="n">
        <v>101</v>
      </c>
      <c r="P56" s="962" t="n">
        <v>316</v>
      </c>
      <c r="Q56" s="388" t="n">
        <v>317</v>
      </c>
      <c r="R56" s="962" t="inlineStr">
        <is>
          <t>300 (ONLINE on 23/11)</t>
        </is>
      </c>
      <c r="S56" s="915" t="inlineStr">
        <is>
          <t>313 (ONLINE on 23/11)</t>
        </is>
      </c>
      <c r="T56" s="962" t="inlineStr">
        <is>
          <t>105 (ONLINE on 23/11)</t>
        </is>
      </c>
      <c r="U56" t="inlineStr">
        <is>
          <t>16:10-17:40</t>
        </is>
      </c>
      <c r="W56" s="968" t="inlineStr">
        <is>
          <t>106 ( ONLINE ON 23/11)</t>
        </is>
      </c>
      <c r="X56" s="866" t="n"/>
      <c r="Y56" s="396" t="inlineStr">
        <is>
          <t>108 (ONLINE ON 23/11)</t>
        </is>
      </c>
      <c r="Z56" s="853" t="n">
        <v>301</v>
      </c>
      <c r="AB56" t="inlineStr">
        <is>
          <t>16:30-18:00</t>
        </is>
      </c>
      <c r="AC56" s="414" t="n"/>
      <c r="AD56" s="969" t="n"/>
      <c r="AE56" s="969" t="n"/>
      <c r="AF56" s="415" t="n"/>
      <c r="AG56" s="415" t="n"/>
      <c r="AH56" s="416" t="n"/>
      <c r="AI56" t="inlineStr">
        <is>
          <t>16:00-17:30</t>
        </is>
      </c>
      <c r="AK56" s="333" t="n"/>
      <c r="AL56" s="333" t="n"/>
      <c r="AO56" s="741" t="n"/>
      <c r="AP56" s="741" t="n"/>
      <c r="AQ56" s="242" t="n"/>
      <c r="AR56" s="242" t="n"/>
      <c r="AS56" s="242" t="n"/>
    </row>
    <row r="57">
      <c r="A57" s="761" t="inlineStr">
        <is>
          <t>17:40-19:10</t>
        </is>
      </c>
      <c r="B57" s="1059" t="n"/>
      <c r="J57" s="573" t="n"/>
      <c r="K57" s="573" t="n"/>
      <c r="L57" s="921" t="inlineStr">
        <is>
          <t>18:00-19:30</t>
        </is>
      </c>
      <c r="M57" s="761" t="n"/>
      <c r="N57" s="761" t="n"/>
      <c r="O57" s="759" t="n"/>
      <c r="U57" s="921" t="inlineStr">
        <is>
          <t>17:50-19:20</t>
        </is>
      </c>
      <c r="V57" s="761" t="n"/>
      <c r="W57" s="761" t="n"/>
      <c r="X57" s="761" t="n"/>
      <c r="Y57" s="761" t="n"/>
      <c r="Z57" s="761" t="n"/>
      <c r="AA57" s="718" t="n"/>
      <c r="AB57" s="1334" t="inlineStr">
        <is>
          <t>18:10-19:40</t>
        </is>
      </c>
      <c r="AC57" s="418" t="n"/>
      <c r="AD57" s="405" t="n"/>
      <c r="AE57" s="405" t="n"/>
      <c r="AF57" s="405" t="n"/>
      <c r="AG57" s="405" t="n"/>
      <c r="AH57" s="406" t="n"/>
      <c r="AI57" s="921" t="inlineStr">
        <is>
          <t>17:40-19:10</t>
        </is>
      </c>
      <c r="AJ57" s="761" t="n"/>
      <c r="AK57" s="328" t="n"/>
      <c r="AL57" s="718" t="n"/>
      <c r="AM57" s="761" t="n"/>
      <c r="AN57" s="196" t="n"/>
      <c r="AO57" s="196" t="n"/>
      <c r="AP57" s="196" t="n"/>
      <c r="AQ57" s="242" t="n"/>
      <c r="AR57" s="242" t="n"/>
      <c r="AS57" s="242" t="n"/>
    </row>
    <row r="58">
      <c r="A58" t="inlineStr">
        <is>
          <t>17:40-19:10</t>
        </is>
      </c>
      <c r="B58" s="918" t="n"/>
      <c r="J58" s="573" t="n"/>
      <c r="K58" s="573" t="n"/>
      <c r="L58" t="inlineStr">
        <is>
          <t>18:00-19:30</t>
        </is>
      </c>
      <c r="O58" s="590" t="n"/>
      <c r="P58" s="590" t="n"/>
      <c r="Q58" s="590" t="n"/>
      <c r="R58" s="590" t="n"/>
      <c r="S58" s="761" t="n"/>
      <c r="T58" s="921" t="n"/>
      <c r="U58" t="inlineStr">
        <is>
          <t>17:50-19:20</t>
        </is>
      </c>
      <c r="AB58" t="inlineStr">
        <is>
          <t>18:10-19:40</t>
        </is>
      </c>
      <c r="AC58" s="408" t="n"/>
      <c r="AD58" s="409" t="n"/>
      <c r="AE58" s="409" t="n"/>
      <c r="AF58" s="409" t="n"/>
      <c r="AG58" s="409" t="n"/>
      <c r="AH58" s="410" t="n"/>
      <c r="AI58" t="inlineStr">
        <is>
          <t>17:40-19:10</t>
        </is>
      </c>
      <c r="AJ58" s="761" t="n"/>
      <c r="AN58" s="590" t="n"/>
      <c r="AO58" s="590" t="n"/>
      <c r="AP58" s="590" t="n"/>
      <c r="AQ58" s="242" t="n"/>
      <c r="AR58" s="242" t="n"/>
      <c r="AS58" s="242" t="n"/>
    </row>
    <row r="59">
      <c r="A59" t="inlineStr">
        <is>
          <t>17:40-19:10</t>
        </is>
      </c>
      <c r="B59" s="1059" t="n"/>
      <c r="J59" s="879" t="n"/>
      <c r="K59" s="879" t="n"/>
      <c r="L59" t="inlineStr">
        <is>
          <t>18:00-19:30</t>
        </is>
      </c>
      <c r="O59" s="741" t="n"/>
      <c r="P59" s="741" t="n"/>
      <c r="Q59" s="741" t="n"/>
      <c r="R59" s="741" t="n"/>
      <c r="S59" s="761" t="n"/>
      <c r="T59" s="921" t="n"/>
      <c r="U59" t="inlineStr">
        <is>
          <t>17:50-19:20</t>
        </is>
      </c>
      <c r="AB59" t="inlineStr">
        <is>
          <t>18:10-19:40</t>
        </is>
      </c>
      <c r="AC59" s="414" t="n"/>
      <c r="AD59" s="415" t="n"/>
      <c r="AE59" s="415" t="n"/>
      <c r="AF59" s="415" t="n"/>
      <c r="AG59" s="415" t="n"/>
      <c r="AH59" s="416" t="n"/>
      <c r="AI59" t="inlineStr">
        <is>
          <t>17:40-19:10</t>
        </is>
      </c>
      <c r="AJ59" s="761" t="n"/>
      <c r="AN59" s="741" t="n"/>
      <c r="AO59" s="741" t="n"/>
      <c r="AP59" s="741" t="n"/>
      <c r="AQ59" s="242" t="n"/>
      <c r="AR59" s="242" t="n"/>
      <c r="AS59" s="242" t="n"/>
    </row>
    <row r="60">
      <c r="A60" s="791" t="inlineStr">
        <is>
          <t>THURSDAY</t>
        </is>
      </c>
      <c r="B60" s="794" t="n"/>
      <c r="J60" s="1020" t="n"/>
      <c r="K60" s="1019" t="n"/>
      <c r="L60" s="231" t="inlineStr">
        <is>
          <t>THURSDAY</t>
        </is>
      </c>
      <c r="M60" s="971" t="n"/>
      <c r="N60" s="424" t="n"/>
      <c r="O60" s="424" t="n"/>
      <c r="P60" s="424" t="n"/>
      <c r="Q60" s="424" t="n"/>
      <c r="R60" s="424" t="n"/>
      <c r="S60" s="889" t="n"/>
      <c r="T60" s="885" t="n"/>
      <c r="U60" s="972" t="inlineStr">
        <is>
          <t>THURSDAY</t>
        </is>
      </c>
      <c r="V60" s="794" t="n"/>
      <c r="AB60" s="791" t="inlineStr">
        <is>
          <t>THURSDAY</t>
        </is>
      </c>
      <c r="AC60" s="1019" t="n"/>
      <c r="AD60" s="794" t="n"/>
      <c r="AE60" s="794" t="n"/>
      <c r="AF60" s="794" t="n"/>
      <c r="AG60" s="794" t="n"/>
      <c r="AH60" s="924" t="n"/>
      <c r="AI60" s="972" t="inlineStr">
        <is>
          <t>THURSDAY</t>
        </is>
      </c>
      <c r="AJ60" s="924" t="n"/>
      <c r="AK60" s="1019" t="n"/>
      <c r="AL60" s="794" t="n"/>
      <c r="AM60" s="794" t="n"/>
      <c r="AN60" s="794" t="n"/>
      <c r="AO60" s="888" t="n"/>
      <c r="AP60" s="888" t="n"/>
      <c r="AQ60" s="889" t="n"/>
      <c r="AR60" s="889" t="n"/>
      <c r="AS60" s="889" t="n"/>
    </row>
    <row r="61">
      <c r="A61" s="761" t="inlineStr">
        <is>
          <t>09:00-10:30</t>
        </is>
      </c>
      <c r="B61" s="536" t="n"/>
      <c r="L61" s="761" t="inlineStr">
        <is>
          <t>09:20-10:50</t>
        </is>
      </c>
      <c r="M61" s="429" t="n"/>
      <c r="U61" s="921" t="inlineStr">
        <is>
          <t>09:10-10:40</t>
        </is>
      </c>
      <c r="V61" s="755" t="n"/>
      <c r="AB61" s="1334" t="inlineStr">
        <is>
          <t>09:30-11:00</t>
        </is>
      </c>
      <c r="AC61" s="536" t="n"/>
      <c r="AI61" s="1406" t="inlineStr">
        <is>
          <t>09:00-10:30</t>
        </is>
      </c>
      <c r="AJ61" s="1439" t="n"/>
      <c r="AL61" s="1253" t="n"/>
      <c r="AM61" s="832" t="inlineStr">
        <is>
          <t>Fundamentals of Robot Control (lec)</t>
        </is>
      </c>
      <c r="AN61" s="829" t="inlineStr">
        <is>
          <t>IT Business Start (lec)</t>
        </is>
      </c>
      <c r="AO61" s="790" t="n"/>
      <c r="AP61" s="790" t="n"/>
      <c r="AQ61" s="242" t="n"/>
      <c r="AR61" s="242" t="n"/>
      <c r="AS61" s="242" t="n"/>
    </row>
    <row r="62">
      <c r="A62" t="inlineStr">
        <is>
          <t>09:00-10:30</t>
        </is>
      </c>
      <c r="B62" s="536" t="inlineStr">
        <is>
          <t>Elective courses on Physical Education</t>
        </is>
      </c>
      <c r="C62" t="inlineStr">
        <is>
          <t>Elective courses on Physical Education</t>
        </is>
      </c>
      <c r="D62" t="inlineStr">
        <is>
          <t>Elective courses on Physical Education</t>
        </is>
      </c>
      <c r="E62" t="inlineStr">
        <is>
          <t>Elective courses on Physical Education</t>
        </is>
      </c>
      <c r="F62" t="inlineStr">
        <is>
          <t>Elective courses on Physical Education</t>
        </is>
      </c>
      <c r="G62" t="inlineStr">
        <is>
          <t>Elective courses on Physical Education</t>
        </is>
      </c>
      <c r="H62" t="inlineStr">
        <is>
          <t>Elective courses on Physical Education</t>
        </is>
      </c>
      <c r="I62" t="inlineStr">
        <is>
          <t>Elective courses on Physical Education</t>
        </is>
      </c>
      <c r="J62" t="inlineStr">
        <is>
          <t>Elective courses on Physical Education</t>
        </is>
      </c>
      <c r="K62" t="inlineStr">
        <is>
          <t>Elective courses on Physical Education</t>
        </is>
      </c>
      <c r="L62" t="inlineStr">
        <is>
          <t>09:20-10:50</t>
        </is>
      </c>
      <c r="M62" s="432" t="inlineStr">
        <is>
          <t>Elective courses on Physical Education</t>
        </is>
      </c>
      <c r="N62" t="inlineStr">
        <is>
          <t>Elective courses on Physical Education</t>
        </is>
      </c>
      <c r="O62" t="inlineStr">
        <is>
          <t>Elective courses on Physical Education</t>
        </is>
      </c>
      <c r="P62" t="inlineStr">
        <is>
          <t>Elective courses on Physical Education</t>
        </is>
      </c>
      <c r="Q62" t="inlineStr">
        <is>
          <t>Elective courses on Physical Education</t>
        </is>
      </c>
      <c r="R62" t="inlineStr">
        <is>
          <t>Elective courses on Physical Education</t>
        </is>
      </c>
      <c r="S62" t="inlineStr">
        <is>
          <t>Elective courses on Physical Education</t>
        </is>
      </c>
      <c r="T62" t="inlineStr">
        <is>
          <t>Elective courses on Physical Education</t>
        </is>
      </c>
      <c r="U62" t="inlineStr">
        <is>
          <t>09:10-10:40</t>
        </is>
      </c>
      <c r="V62" s="432" t="inlineStr">
        <is>
          <t>Elective courses on Physical Education</t>
        </is>
      </c>
      <c r="W62" t="inlineStr">
        <is>
          <t>Elective courses on Physical Education</t>
        </is>
      </c>
      <c r="X62" t="inlineStr">
        <is>
          <t>Elective courses on Physical Education</t>
        </is>
      </c>
      <c r="Y62" t="inlineStr">
        <is>
          <t>Elective courses on Physical Education</t>
        </is>
      </c>
      <c r="Z62" t="inlineStr">
        <is>
          <t>Elective courses on Physical Education</t>
        </is>
      </c>
      <c r="AA62" t="inlineStr">
        <is>
          <t>Elective courses on Physical Education</t>
        </is>
      </c>
      <c r="AB62" t="inlineStr">
        <is>
          <t>09:30-11:00</t>
        </is>
      </c>
      <c r="AC62" s="536" t="inlineStr">
        <is>
          <t>Elective courses on Physical Education</t>
        </is>
      </c>
      <c r="AD62" t="inlineStr">
        <is>
          <t>Elective courses on Physical Education</t>
        </is>
      </c>
      <c r="AE62" t="inlineStr">
        <is>
          <t>Elective courses on Physical Education</t>
        </is>
      </c>
      <c r="AF62" t="inlineStr">
        <is>
          <t>Elective courses on Physical Education</t>
        </is>
      </c>
      <c r="AG62" t="inlineStr">
        <is>
          <t>Elective courses on Physical Education</t>
        </is>
      </c>
      <c r="AH62" t="inlineStr">
        <is>
          <t>Elective courses on Physical Education</t>
        </is>
      </c>
      <c r="AI62" t="inlineStr">
        <is>
          <t>09:00-10:30</t>
        </is>
      </c>
      <c r="AJ62" s="287" t="n"/>
      <c r="AL62" s="774" t="n"/>
      <c r="AM62" s="105" t="inlineStr">
        <is>
          <t>Simeon Nedelchev</t>
        </is>
      </c>
      <c r="AN62" s="896" t="inlineStr">
        <is>
          <t>Alena Protasova</t>
        </is>
      </c>
      <c r="AO62" s="306" t="n"/>
      <c r="AP62" s="306" t="n"/>
      <c r="AQ62" s="242" t="n"/>
      <c r="AR62" s="242" t="n"/>
      <c r="AS62" s="242" t="n"/>
    </row>
    <row r="63">
      <c r="A63" t="inlineStr">
        <is>
          <t>09:00-10:30</t>
        </is>
      </c>
      <c r="B63" s="544" t="n"/>
      <c r="L63" t="inlineStr">
        <is>
          <t>09:20-10:50</t>
        </is>
      </c>
      <c r="M63" s="1032" t="n"/>
      <c r="U63" t="inlineStr">
        <is>
          <t>09:10-10:40</t>
        </is>
      </c>
      <c r="V63" s="1032" t="n"/>
      <c r="AB63" t="inlineStr">
        <is>
          <t>09:30-11:00</t>
        </is>
      </c>
      <c r="AC63" s="544" t="n"/>
      <c r="AI63" t="inlineStr">
        <is>
          <t>09:00-10:30</t>
        </is>
      </c>
      <c r="AJ63" s="1002" t="n"/>
      <c r="AL63" s="881" t="n"/>
      <c r="AM63" s="396" t="n">
        <v>104</v>
      </c>
      <c r="AN63" s="609" t="inlineStr">
        <is>
          <t>314 (STARTS AT 9.45)</t>
        </is>
      </c>
      <c r="AO63" s="333" t="n"/>
      <c r="AP63" s="333" t="n"/>
      <c r="AQ63" s="242" t="n"/>
      <c r="AR63" s="242" t="n"/>
      <c r="AS63" s="242" t="n"/>
    </row>
    <row r="64">
      <c r="A64" s="761" t="inlineStr">
        <is>
          <t>10:40-12:10</t>
        </is>
      </c>
      <c r="B64" s="1365" t="inlineStr">
        <is>
          <t xml:space="preserve">Fundamentals of Computer Architecture (lec) </t>
        </is>
      </c>
      <c r="C64" t="inlineStr">
        <is>
          <t xml:space="preserve">Fundamentals of Computer Architecture (lec) </t>
        </is>
      </c>
      <c r="D64" t="inlineStr">
        <is>
          <t xml:space="preserve">Fundamentals of Computer Architecture (lec) </t>
        </is>
      </c>
      <c r="E64" t="inlineStr">
        <is>
          <t xml:space="preserve">Fundamentals of Computer Architecture (lec) </t>
        </is>
      </c>
      <c r="F64" t="inlineStr">
        <is>
          <t xml:space="preserve">Fundamentals of Computer Architecture (lec) </t>
        </is>
      </c>
      <c r="G64" t="inlineStr">
        <is>
          <t xml:space="preserve">Fundamentals of Computer Architecture (lec) </t>
        </is>
      </c>
      <c r="H64" t="inlineStr">
        <is>
          <t xml:space="preserve">Fundamentals of Computer Architecture (lec) </t>
        </is>
      </c>
      <c r="I64" t="inlineStr">
        <is>
          <t xml:space="preserve">Fundamentals of Computer Architecture (lec) </t>
        </is>
      </c>
      <c r="J64" t="inlineStr">
        <is>
          <t xml:space="preserve">Fundamentals of Computer Architecture (lec) </t>
        </is>
      </c>
      <c r="K64" t="inlineStr">
        <is>
          <t xml:space="preserve">Fundamentals of Computer Architecture (lec) </t>
        </is>
      </c>
      <c r="L64" s="921" t="inlineStr">
        <is>
          <t>11:00-12:30</t>
        </is>
      </c>
      <c r="M64" s="505" t="inlineStr">
        <is>
          <t>Physics I (Mechanics) (lec)</t>
        </is>
      </c>
      <c r="N64" t="inlineStr">
        <is>
          <t>Physics I (Mechanics) (lec)</t>
        </is>
      </c>
      <c r="O64" t="inlineStr">
        <is>
          <t>Physics I (Mechanics) (lec)</t>
        </is>
      </c>
      <c r="P64" t="inlineStr">
        <is>
          <t>Physics I (Mechanics) (lec)</t>
        </is>
      </c>
      <c r="Q64" t="inlineStr">
        <is>
          <t>Physics I (Mechanics) (lec)</t>
        </is>
      </c>
      <c r="R64" t="inlineStr">
        <is>
          <t>Physics I (Mechanics) (lec)</t>
        </is>
      </c>
      <c r="S64" t="inlineStr">
        <is>
          <t>Physics I (Mechanics) (lec)</t>
        </is>
      </c>
      <c r="T64" t="inlineStr">
        <is>
          <t>Physics I (Mechanics) (lec)</t>
        </is>
      </c>
      <c r="U64" s="921" t="inlineStr">
        <is>
          <t>10:50-12:20</t>
        </is>
      </c>
      <c r="V64" s="631" t="inlineStr">
        <is>
          <t>Programming Paradigms (lec)</t>
        </is>
      </c>
      <c r="W64" t="inlineStr">
        <is>
          <t>Programming Paradigms (lec)</t>
        </is>
      </c>
      <c r="X64" s="939" t="inlineStr">
        <is>
          <t xml:space="preserve">Distributed and Network Programming  (lab)                            </t>
        </is>
      </c>
      <c r="Y64" s="975" t="inlineStr">
        <is>
          <t>Philosophy II (Languages and Perceptions) lab</t>
        </is>
      </c>
      <c r="Z64" s="975" t="inlineStr">
        <is>
          <t>Philosophy II (Languages and Perceptions) lab</t>
        </is>
      </c>
      <c r="AA64" s="502" t="n"/>
      <c r="AB64" s="1334" t="inlineStr">
        <is>
          <t>11:10-12:40</t>
        </is>
      </c>
      <c r="AC64" s="237" t="n"/>
      <c r="AD64" s="976" t="n"/>
      <c r="AE64" s="913" t="inlineStr">
        <is>
          <t>Secure System Development (lec)</t>
        </is>
      </c>
      <c r="AF64" s="503" t="n"/>
      <c r="AG64" s="503" t="n"/>
      <c r="AH64" s="406" t="n"/>
      <c r="AI64" s="1322" t="inlineStr">
        <is>
          <t>10:40-12:10</t>
        </is>
      </c>
      <c r="AJ64" s="1440" t="inlineStr">
        <is>
          <t>Managing Software Development (lec)</t>
        </is>
      </c>
      <c r="AK64" t="inlineStr">
        <is>
          <t>Managing Software Development (lec)</t>
        </is>
      </c>
      <c r="AL64" s="469" t="n"/>
      <c r="AM64" s="832" t="inlineStr">
        <is>
          <t>Fundamentals of Robot Control (lab)</t>
        </is>
      </c>
      <c r="AN64" s="829" t="inlineStr">
        <is>
          <t>IT Business Start (lab)</t>
        </is>
      </c>
      <c r="AO64" s="790" t="n"/>
      <c r="AP64" s="790" t="n"/>
      <c r="AQ64" s="368" t="n"/>
      <c r="AR64" s="368" t="n"/>
      <c r="AS64" s="368" t="n"/>
    </row>
    <row r="65">
      <c r="A65" t="inlineStr">
        <is>
          <t>10:40-12:10</t>
        </is>
      </c>
      <c r="B65" s="1368" t="inlineStr">
        <is>
          <t>Aleksandr Tormasov</t>
        </is>
      </c>
      <c r="C65" t="inlineStr">
        <is>
          <t>Aleksandr Tormasov</t>
        </is>
      </c>
      <c r="D65" t="inlineStr">
        <is>
          <t>Aleksandr Tormasov</t>
        </is>
      </c>
      <c r="E65" t="inlineStr">
        <is>
          <t>Aleksandr Tormasov</t>
        </is>
      </c>
      <c r="F65" t="inlineStr">
        <is>
          <t>Aleksandr Tormasov</t>
        </is>
      </c>
      <c r="G65" t="inlineStr">
        <is>
          <t>Aleksandr Tormasov</t>
        </is>
      </c>
      <c r="H65" t="inlineStr">
        <is>
          <t>Aleksandr Tormasov</t>
        </is>
      </c>
      <c r="I65" t="inlineStr">
        <is>
          <t>Aleksandr Tormasov</t>
        </is>
      </c>
      <c r="J65" t="inlineStr">
        <is>
          <t>Aleksandr Tormasov</t>
        </is>
      </c>
      <c r="K65" t="inlineStr">
        <is>
          <t>Aleksandr Tormasov</t>
        </is>
      </c>
      <c r="L65" t="inlineStr">
        <is>
          <t>11:00-12:30</t>
        </is>
      </c>
      <c r="M65" s="283" t="inlineStr">
        <is>
          <t>Victor Nikiforov</t>
        </is>
      </c>
      <c r="N65" t="inlineStr">
        <is>
          <t>Victor Nikiforov</t>
        </is>
      </c>
      <c r="O65" t="inlineStr">
        <is>
          <t>Victor Nikiforov</t>
        </is>
      </c>
      <c r="P65" t="inlineStr">
        <is>
          <t>Victor Nikiforov</t>
        </is>
      </c>
      <c r="Q65" t="inlineStr">
        <is>
          <t>Victor Nikiforov</t>
        </is>
      </c>
      <c r="R65" t="inlineStr">
        <is>
          <t>Victor Nikiforov</t>
        </is>
      </c>
      <c r="S65" t="inlineStr">
        <is>
          <t>Victor Nikiforov</t>
        </is>
      </c>
      <c r="T65" t="inlineStr">
        <is>
          <t>Victor Nikiforov</t>
        </is>
      </c>
      <c r="U65" t="inlineStr">
        <is>
          <t>10:50-12:20</t>
        </is>
      </c>
      <c r="V65" s="300" t="inlineStr">
        <is>
          <t>Nikolay Kudasov</t>
        </is>
      </c>
      <c r="W65" t="inlineStr">
        <is>
          <t>Nikolay Kudasov</t>
        </is>
      </c>
      <c r="X65" s="491" t="inlineStr">
        <is>
          <t>Alexey Stepanov</t>
        </is>
      </c>
      <c r="Y65" s="978" t="inlineStr">
        <is>
          <t>Artur Karimov</t>
        </is>
      </c>
      <c r="Z65" s="979" t="inlineStr">
        <is>
          <t>Mirko Farina</t>
        </is>
      </c>
      <c r="AA65" s="67" t="n"/>
      <c r="AB65" t="inlineStr">
        <is>
          <t>11:10-12:40</t>
        </is>
      </c>
      <c r="AC65" s="72" t="n"/>
      <c r="AD65" s="980" t="n"/>
      <c r="AE65" s="284" t="inlineStr">
        <is>
          <t>Niyaz Kashapov</t>
        </is>
      </c>
      <c r="AF65" s="508" t="n"/>
      <c r="AG65" s="508" t="n"/>
      <c r="AH65" s="410" t="n"/>
      <c r="AI65" t="inlineStr">
        <is>
          <t>10:40-12:10</t>
        </is>
      </c>
      <c r="AJ65" s="1396" t="inlineStr">
        <is>
          <t>Andrey Sadovykh</t>
        </is>
      </c>
      <c r="AK65" t="inlineStr">
        <is>
          <t>Andrey Sadovykh</t>
        </is>
      </c>
      <c r="AL65" s="774" t="n"/>
      <c r="AM65" s="105" t="inlineStr">
        <is>
          <t>Cham An Fam</t>
        </is>
      </c>
      <c r="AN65" s="896" t="inlineStr">
        <is>
          <t>Alena Protasova</t>
        </is>
      </c>
      <c r="AO65" s="306" t="n"/>
      <c r="AP65" s="306" t="n"/>
      <c r="AQ65" s="348" t="n"/>
      <c r="AR65" s="348" t="n"/>
      <c r="AS65" s="348" t="n"/>
    </row>
    <row r="66" ht="19.5" customHeight="1" s="1315">
      <c r="A66" t="inlineStr">
        <is>
          <t>10:40-12:10</t>
        </is>
      </c>
      <c r="B66" s="411" t="n">
        <v>108</v>
      </c>
      <c r="C66" t="n">
        <v>108</v>
      </c>
      <c r="D66" t="n">
        <v>108</v>
      </c>
      <c r="E66" t="n">
        <v>108</v>
      </c>
      <c r="F66" t="n">
        <v>108</v>
      </c>
      <c r="G66" t="n">
        <v>108</v>
      </c>
      <c r="H66" t="n">
        <v>108</v>
      </c>
      <c r="I66" t="n">
        <v>108</v>
      </c>
      <c r="J66" t="n">
        <v>108</v>
      </c>
      <c r="K66" t="n">
        <v>108</v>
      </c>
      <c r="L66" t="inlineStr">
        <is>
          <t>11:00-12:30</t>
        </is>
      </c>
      <c r="M66" s="361" t="n">
        <v>105</v>
      </c>
      <c r="N66" t="n">
        <v>105</v>
      </c>
      <c r="O66" t="n">
        <v>105</v>
      </c>
      <c r="P66" t="n">
        <v>105</v>
      </c>
      <c r="Q66" t="n">
        <v>105</v>
      </c>
      <c r="R66" t="n">
        <v>105</v>
      </c>
      <c r="S66" t="n">
        <v>105</v>
      </c>
      <c r="T66" t="n">
        <v>105</v>
      </c>
      <c r="U66" t="inlineStr">
        <is>
          <t>10:50-12:20</t>
        </is>
      </c>
      <c r="V66" s="638" t="inlineStr">
        <is>
          <t>106  (ROOM 313 on 8/12)</t>
        </is>
      </c>
      <c r="W66" t="inlineStr">
        <is>
          <t>106  (ROOM 313 on 8/12)</t>
        </is>
      </c>
      <c r="X66" s="853" t="n">
        <v>321</v>
      </c>
      <c r="Y66" s="981" t="n">
        <v>101</v>
      </c>
      <c r="Z66" s="981" t="inlineStr">
        <is>
          <t>300 (ROOM 106 on 8/12)</t>
        </is>
      </c>
      <c r="AA66" s="866" t="n"/>
      <c r="AB66" t="inlineStr">
        <is>
          <t>11:10-12:40</t>
        </is>
      </c>
      <c r="AC66" s="312" t="n"/>
      <c r="AD66" s="980" t="n"/>
      <c r="AE66" s="499" t="inlineStr">
        <is>
          <t>ONLINE</t>
        </is>
      </c>
      <c r="AF66" s="508" t="n"/>
      <c r="AG66" s="508" t="n"/>
      <c r="AH66" s="410" t="n"/>
      <c r="AI66" t="inlineStr">
        <is>
          <t>10:40-12:10</t>
        </is>
      </c>
      <c r="AJ66" s="1441" t="inlineStr">
        <is>
          <t xml:space="preserve">ONLINE </t>
        </is>
      </c>
      <c r="AK66" t="inlineStr">
        <is>
          <t xml:space="preserve">ONLINE </t>
        </is>
      </c>
      <c r="AL66" s="881" t="n"/>
      <c r="AM66" s="396" t="n">
        <v>104</v>
      </c>
      <c r="AN66" s="896" t="n">
        <v>314</v>
      </c>
      <c r="AO66" s="333" t="n"/>
      <c r="AP66" s="333" t="n"/>
      <c r="AQ66" s="348" t="n"/>
      <c r="AR66" s="348" t="n"/>
      <c r="AS66" s="348" t="n"/>
    </row>
    <row r="67">
      <c r="A67" s="761" t="inlineStr">
        <is>
          <t>12:40-14:10</t>
        </is>
      </c>
      <c r="B67" s="1365" t="inlineStr">
        <is>
          <t xml:space="preserve">Fundamentals of Computer Architecture (tut) </t>
        </is>
      </c>
      <c r="C67" t="inlineStr">
        <is>
          <t xml:space="preserve">Fundamentals of Computer Architecture (tut) </t>
        </is>
      </c>
      <c r="D67" t="inlineStr">
        <is>
          <t xml:space="preserve">Fundamentals of Computer Architecture (tut) </t>
        </is>
      </c>
      <c r="E67" t="inlineStr">
        <is>
          <t xml:space="preserve">Fundamentals of Computer Architecture (tut) </t>
        </is>
      </c>
      <c r="F67" t="inlineStr">
        <is>
          <t xml:space="preserve">Fundamentals of Computer Architecture (tut) </t>
        </is>
      </c>
      <c r="G67" t="inlineStr">
        <is>
          <t xml:space="preserve">Fundamentals of Computer Architecture (tut) </t>
        </is>
      </c>
      <c r="H67" t="inlineStr">
        <is>
          <t xml:space="preserve">Fundamentals of Computer Architecture (tut) </t>
        </is>
      </c>
      <c r="I67" t="inlineStr">
        <is>
          <t xml:space="preserve">Fundamentals of Computer Architecture (tut) </t>
        </is>
      </c>
      <c r="J67" t="inlineStr">
        <is>
          <t xml:space="preserve">Fundamentals of Computer Architecture (tut) </t>
        </is>
      </c>
      <c r="K67" t="inlineStr">
        <is>
          <t xml:space="preserve">Fundamentals of Computer Architecture (tut) </t>
        </is>
      </c>
      <c r="L67" s="921" t="inlineStr">
        <is>
          <t>13:00-14:30</t>
        </is>
      </c>
      <c r="M67" s="505" t="inlineStr">
        <is>
          <t>Physics I (Mechanics) (tut)</t>
        </is>
      </c>
      <c r="N67" t="inlineStr">
        <is>
          <t>Physics I (Mechanics) (tut)</t>
        </is>
      </c>
      <c r="O67" t="inlineStr">
        <is>
          <t>Physics I (Mechanics) (tut)</t>
        </is>
      </c>
      <c r="P67" t="inlineStr">
        <is>
          <t>Physics I (Mechanics) (tut)</t>
        </is>
      </c>
      <c r="Q67" t="inlineStr">
        <is>
          <t>Physics I (Mechanics) (tut)</t>
        </is>
      </c>
      <c r="R67" t="inlineStr">
        <is>
          <t>Physics I (Mechanics) (tut)</t>
        </is>
      </c>
      <c r="S67" t="inlineStr">
        <is>
          <t>Physics I (Mechanics) (tut)</t>
        </is>
      </c>
      <c r="T67" t="inlineStr">
        <is>
          <t>Physics I (Mechanics) (tut)</t>
        </is>
      </c>
      <c r="U67" s="1322" t="inlineStr">
        <is>
          <t>12:50-14:20</t>
        </is>
      </c>
      <c r="V67" s="983" t="inlineStr">
        <is>
          <t>Programming Paradigms (lab)</t>
        </is>
      </c>
      <c r="W67" s="502" t="n"/>
      <c r="X67" s="975" t="inlineStr">
        <is>
          <t>Philosophy II (Languages and Perceptions) lab</t>
        </is>
      </c>
      <c r="Y67" s="984" t="inlineStr">
        <is>
          <t>Reinforcement Learning (lab)</t>
        </is>
      </c>
      <c r="Z67" s="819" t="inlineStr">
        <is>
          <t>Nature Inspired Computing(lab)</t>
        </is>
      </c>
      <c r="AA67" s="975" t="inlineStr">
        <is>
          <t>Philosophy II (Languages and Perceptions) lab</t>
        </is>
      </c>
      <c r="AB67" s="1334" t="inlineStr">
        <is>
          <t>13:10-14:40</t>
        </is>
      </c>
      <c r="AC67" s="976" t="n"/>
      <c r="AD67" s="237" t="n"/>
      <c r="AE67" s="913" t="inlineStr">
        <is>
          <t>Secure System Development (lab)</t>
        </is>
      </c>
      <c r="AF67" s="503" t="n"/>
      <c r="AG67" s="503" t="n"/>
      <c r="AH67" s="406" t="n"/>
      <c r="AI67" s="1322" t="inlineStr">
        <is>
          <t>12:40-14:10</t>
        </is>
      </c>
      <c r="AJ67" s="1442" t="inlineStr">
        <is>
          <t>Managing Software Development (tut)</t>
        </is>
      </c>
      <c r="AK67" t="inlineStr">
        <is>
          <t>Managing Software Development (tut)</t>
        </is>
      </c>
      <c r="AL67" s="1253" t="n"/>
      <c r="AM67" s="986" t="inlineStr">
        <is>
          <t>Sensing, perception, and actuation (lab)</t>
        </is>
      </c>
      <c r="AN67" s="942" t="inlineStr">
        <is>
          <t>No-Code Development (lec)</t>
        </is>
      </c>
      <c r="AO67" s="790" t="n"/>
      <c r="AP67" s="190" t="n"/>
      <c r="AQ67" s="368" t="n"/>
      <c r="AR67" s="368" t="n"/>
      <c r="AS67" s="368" t="n"/>
    </row>
    <row r="68">
      <c r="A68" t="inlineStr">
        <is>
          <t>12:40-14:10</t>
        </is>
      </c>
      <c r="B68" s="1368" t="inlineStr">
        <is>
          <t>Artem Burmyakov</t>
        </is>
      </c>
      <c r="C68" t="inlineStr">
        <is>
          <t>Artem Burmyakov</t>
        </is>
      </c>
      <c r="D68" t="inlineStr">
        <is>
          <t>Artem Burmyakov</t>
        </is>
      </c>
      <c r="E68" t="inlineStr">
        <is>
          <t>Artem Burmyakov</t>
        </is>
      </c>
      <c r="F68" t="inlineStr">
        <is>
          <t>Artem Burmyakov</t>
        </is>
      </c>
      <c r="G68" t="inlineStr">
        <is>
          <t>Artem Burmyakov</t>
        </is>
      </c>
      <c r="H68" t="inlineStr">
        <is>
          <t>Artem Burmyakov</t>
        </is>
      </c>
      <c r="I68" t="inlineStr">
        <is>
          <t>Artem Burmyakov</t>
        </is>
      </c>
      <c r="J68" t="inlineStr">
        <is>
          <t>Artem Burmyakov</t>
        </is>
      </c>
      <c r="K68" t="inlineStr">
        <is>
          <t>Artem Burmyakov</t>
        </is>
      </c>
      <c r="L68" t="inlineStr">
        <is>
          <t>13:00-14:30</t>
        </is>
      </c>
      <c r="M68" s="283" t="inlineStr">
        <is>
          <t>Oleg Kiselev</t>
        </is>
      </c>
      <c r="N68" t="inlineStr">
        <is>
          <t>Oleg Kiselev</t>
        </is>
      </c>
      <c r="O68" t="inlineStr">
        <is>
          <t>Oleg Kiselev</t>
        </is>
      </c>
      <c r="P68" t="inlineStr">
        <is>
          <t>Oleg Kiselev</t>
        </is>
      </c>
      <c r="Q68" t="inlineStr">
        <is>
          <t>Oleg Kiselev</t>
        </is>
      </c>
      <c r="R68" t="inlineStr">
        <is>
          <t>Oleg Kiselev</t>
        </is>
      </c>
      <c r="S68" t="inlineStr">
        <is>
          <t>Oleg Kiselev</t>
        </is>
      </c>
      <c r="T68" t="inlineStr">
        <is>
          <t>Oleg Kiselev</t>
        </is>
      </c>
      <c r="U68" t="inlineStr">
        <is>
          <t>12:50-14:20</t>
        </is>
      </c>
      <c r="V68" s="987" t="inlineStr">
        <is>
          <t>Nikolay Kudasov</t>
        </is>
      </c>
      <c r="W68" s="489" t="n"/>
      <c r="X68" s="979" t="inlineStr">
        <is>
          <t>Mirko Farina</t>
        </is>
      </c>
      <c r="Y68" s="988" t="inlineStr">
        <is>
          <t>Daniil Arapov</t>
        </is>
      </c>
      <c r="Z68" s="819" t="inlineStr">
        <is>
          <t>Yusuf Mesbah</t>
        </is>
      </c>
      <c r="AA68" s="978" t="inlineStr">
        <is>
          <t>Artur Karimov</t>
        </is>
      </c>
      <c r="AB68" t="inlineStr">
        <is>
          <t>13:10-14:40</t>
        </is>
      </c>
      <c r="AC68" s="980" t="n"/>
      <c r="AD68" s="72" t="n"/>
      <c r="AE68" s="284" t="inlineStr">
        <is>
          <t>Pacome Kemkeu</t>
        </is>
      </c>
      <c r="AF68" s="508" t="n"/>
      <c r="AG68" s="508" t="n"/>
      <c r="AH68" s="410" t="n"/>
      <c r="AI68" t="inlineStr">
        <is>
          <t>12:40-14:10</t>
        </is>
      </c>
      <c r="AJ68" s="1443" t="inlineStr">
        <is>
          <t>Vyacheslav Lukin</t>
        </is>
      </c>
      <c r="AK68" t="inlineStr">
        <is>
          <t>Vyacheslav Lukin</t>
        </is>
      </c>
      <c r="AL68" s="774" t="n"/>
      <c r="AM68" s="495" t="inlineStr">
        <is>
          <t>Karam Almaghout</t>
        </is>
      </c>
      <c r="AN68" s="945" t="inlineStr">
        <is>
          <t>Kirill Pshinnik</t>
        </is>
      </c>
      <c r="AO68" s="306" t="n"/>
      <c r="AP68" s="306" t="n"/>
      <c r="AQ68" s="348" t="n"/>
      <c r="AR68" s="348" t="n"/>
      <c r="AS68" s="348" t="n"/>
    </row>
    <row r="69">
      <c r="A69" t="inlineStr">
        <is>
          <t>12:40-14:10</t>
        </is>
      </c>
      <c r="B69" s="411" t="n">
        <v>108</v>
      </c>
      <c r="C69" t="n">
        <v>108</v>
      </c>
      <c r="D69" t="n">
        <v>108</v>
      </c>
      <c r="E69" t="n">
        <v>108</v>
      </c>
      <c r="F69" t="n">
        <v>108</v>
      </c>
      <c r="G69" t="n">
        <v>108</v>
      </c>
      <c r="H69" t="n">
        <v>108</v>
      </c>
      <c r="I69" t="n">
        <v>108</v>
      </c>
      <c r="J69" t="n">
        <v>108</v>
      </c>
      <c r="K69" t="n">
        <v>108</v>
      </c>
      <c r="L69" t="inlineStr">
        <is>
          <t>13:00-14:30</t>
        </is>
      </c>
      <c r="M69" s="361" t="n">
        <v>105</v>
      </c>
      <c r="N69" t="n">
        <v>105</v>
      </c>
      <c r="O69" t="n">
        <v>105</v>
      </c>
      <c r="P69" t="n">
        <v>105</v>
      </c>
      <c r="Q69" t="n">
        <v>105</v>
      </c>
      <c r="R69" t="n">
        <v>105</v>
      </c>
      <c r="S69" t="n">
        <v>105</v>
      </c>
      <c r="T69" t="n">
        <v>105</v>
      </c>
      <c r="U69" t="inlineStr">
        <is>
          <t>12:50-14:20</t>
        </is>
      </c>
      <c r="V69" s="987" t="n">
        <v>316</v>
      </c>
      <c r="W69" s="866" t="n"/>
      <c r="X69" s="981" t="n">
        <v>300</v>
      </c>
      <c r="Y69" s="990" t="n">
        <v>303</v>
      </c>
      <c r="Z69" s="823" t="n">
        <v>304</v>
      </c>
      <c r="AA69" s="981" t="n">
        <v>101</v>
      </c>
      <c r="AB69" t="inlineStr">
        <is>
          <t>13:10-14:40</t>
        </is>
      </c>
      <c r="AC69" s="477" t="n"/>
      <c r="AD69" s="312" t="n"/>
      <c r="AE69" s="499" t="n">
        <v>103</v>
      </c>
      <c r="AF69" s="991" t="n"/>
      <c r="AG69" s="991" t="n"/>
      <c r="AH69" s="871" t="n"/>
      <c r="AI69" t="inlineStr">
        <is>
          <t>12:40-14:10</t>
        </is>
      </c>
      <c r="AJ69" s="1444" t="inlineStr">
        <is>
          <t xml:space="preserve"> ONLINE on 24/11</t>
        </is>
      </c>
      <c r="AK69" t="inlineStr">
        <is>
          <t xml:space="preserve"> ONLINE on 24/11</t>
        </is>
      </c>
      <c r="AL69" s="881" t="n"/>
      <c r="AM69" s="865" t="n">
        <v>306</v>
      </c>
      <c r="AN69" s="949" t="inlineStr">
        <is>
          <t>ONLINE (ROOM #307 on 3/11)</t>
        </is>
      </c>
      <c r="AO69" s="333" t="n"/>
      <c r="AP69" s="333" t="n"/>
      <c r="AQ69" s="348" t="n"/>
      <c r="AR69" s="348" t="n"/>
      <c r="AS69" s="348" t="n"/>
    </row>
    <row r="70">
      <c r="A70" s="761" t="inlineStr">
        <is>
          <t>14:20-15:50</t>
        </is>
      </c>
      <c r="B70" s="181" t="inlineStr">
        <is>
          <t xml:space="preserve">Fundamentals of Computer Architecture  (lab) </t>
        </is>
      </c>
      <c r="C70" s="190" t="n"/>
      <c r="D70" s="181" t="inlineStr">
        <is>
          <t xml:space="preserve">Fundamentals of Computer Architecture  (lab) </t>
        </is>
      </c>
      <c r="E70" s="190" t="n"/>
      <c r="F70" s="181" t="inlineStr">
        <is>
          <t xml:space="preserve">Fundamentals of Computer Architecture  (lab) </t>
        </is>
      </c>
      <c r="G70" s="374" t="inlineStr">
        <is>
          <t xml:space="preserve">Philosophy I (lab)                                                   </t>
        </is>
      </c>
      <c r="H70" s="181" t="inlineStr">
        <is>
          <t xml:space="preserve">Fundamentals of Computer Architecture  (lab) </t>
        </is>
      </c>
      <c r="I70" s="1059" t="n"/>
      <c r="J70" s="181" t="inlineStr">
        <is>
          <t xml:space="preserve">Fundamentals of Computer Architecture  (lab) </t>
        </is>
      </c>
      <c r="K70" s="190" t="n"/>
      <c r="L70" s="1322" t="inlineStr">
        <is>
          <t>14:40-16:10</t>
        </is>
      </c>
      <c r="M70" s="487" t="inlineStr">
        <is>
          <t>Physics I (Mechanics) (lab)</t>
        </is>
      </c>
      <c r="N70" s="190" t="n"/>
      <c r="O70" s="761" t="n"/>
      <c r="P70" s="872" t="n"/>
      <c r="Q70" s="237" t="n"/>
      <c r="R70" s="487" t="inlineStr">
        <is>
          <t>Physics I (Mechanics) (lab)</t>
        </is>
      </c>
      <c r="S70" s="903" t="n"/>
      <c r="T70" s="375" t="inlineStr">
        <is>
          <t>Operating Systems (lab)</t>
        </is>
      </c>
      <c r="U70" s="921" t="inlineStr">
        <is>
          <t>14:30-16:00</t>
        </is>
      </c>
      <c r="V70" s="975" t="inlineStr">
        <is>
          <t>Philosophy II (Languages and Perceptions) lab</t>
        </is>
      </c>
      <c r="W70" s="482" t="inlineStr">
        <is>
          <t>Programming Paradigms (lab)</t>
        </is>
      </c>
      <c r="X70" s="903" t="n"/>
      <c r="Y70" s="984" t="inlineStr">
        <is>
          <t>Reinforcement Learning (lab)</t>
        </is>
      </c>
      <c r="Z70" s="819" t="inlineStr">
        <is>
          <t>Nature Inspired Computing(lab)</t>
        </is>
      </c>
      <c r="AA70" s="190" t="n"/>
      <c r="AB70" s="1334" t="inlineStr">
        <is>
          <t>14:50-16:20</t>
        </is>
      </c>
      <c r="AC70" s="838" t="n"/>
      <c r="AD70" s="838" t="n"/>
      <c r="AE70" s="838" t="n"/>
      <c r="AF70" s="838" t="n"/>
      <c r="AG70" s="838" t="n"/>
      <c r="AH70" s="940" t="n"/>
      <c r="AI70" s="1322" t="inlineStr">
        <is>
          <t>14:20-15:50</t>
        </is>
      </c>
      <c r="AJ70" s="872" t="n"/>
      <c r="AK70" s="573" t="n"/>
      <c r="AL70" s="993" t="inlineStr">
        <is>
          <t>High-dimensional data analysis (HDDA) lec</t>
        </is>
      </c>
      <c r="AM70" s="994" t="inlineStr">
        <is>
          <t>Sensing, perception, and actuation (lab)</t>
        </is>
      </c>
      <c r="AN70" s="942" t="inlineStr">
        <is>
          <t>No-Code Development (lec)</t>
        </is>
      </c>
      <c r="AO70" s="190" t="n"/>
      <c r="AP70" s="190" t="n"/>
      <c r="AQ70" s="368" t="n"/>
      <c r="AR70" s="368" t="n"/>
      <c r="AS70" s="368" t="n"/>
    </row>
    <row r="71" ht="16.5" customHeight="1" s="1315">
      <c r="A71" t="inlineStr">
        <is>
          <t>14:20-15:50</t>
        </is>
      </c>
      <c r="B71" s="1043" t="inlineStr">
        <is>
          <t>Andrey Sandimirov</t>
        </is>
      </c>
      <c r="C71" s="306" t="n"/>
      <c r="D71" s="995" t="inlineStr">
        <is>
          <t>Artem Burmyakov</t>
        </is>
      </c>
      <c r="E71" s="489" t="n"/>
      <c r="F71" s="995" t="inlineStr">
        <is>
          <t>Gerald B. Imbugwa</t>
        </is>
      </c>
      <c r="G71" s="105" t="inlineStr">
        <is>
          <t>Andrey Frolov</t>
        </is>
      </c>
      <c r="H71" s="996" t="inlineStr">
        <is>
          <t>Marina Lisnichenko</t>
        </is>
      </c>
      <c r="I71" s="997" t="n"/>
      <c r="J71" s="995" t="inlineStr">
        <is>
          <t>Mikhail Kuskov</t>
        </is>
      </c>
      <c r="K71" s="489" t="n"/>
      <c r="L71" t="inlineStr">
        <is>
          <t>14:40-16:10</t>
        </is>
      </c>
      <c r="M71" s="283" t="inlineStr">
        <is>
          <t>Victor Nikiforov</t>
        </is>
      </c>
      <c r="N71" s="306" t="n"/>
      <c r="P71" s="306" t="n"/>
      <c r="Q71" s="72" t="n"/>
      <c r="R71" s="998" t="inlineStr">
        <is>
          <t>Valeria Skvortsova</t>
        </is>
      </c>
      <c r="S71" s="507" t="n"/>
      <c r="T71" s="388" t="inlineStr">
        <is>
          <t>Firas Jolha</t>
        </is>
      </c>
      <c r="U71" t="inlineStr">
        <is>
          <t>14:30-16:00</t>
        </is>
      </c>
      <c r="V71" s="979" t="inlineStr">
        <is>
          <t>Mirko Farina</t>
        </is>
      </c>
      <c r="W71" s="999" t="inlineStr">
        <is>
          <t>Nikolay Kudasov</t>
        </is>
      </c>
      <c r="X71" s="67" t="n"/>
      <c r="Y71" s="988" t="inlineStr">
        <is>
          <t>Daniil Arapov</t>
        </is>
      </c>
      <c r="Z71" s="819" t="inlineStr">
        <is>
          <t>Yusuf Mesbah</t>
        </is>
      </c>
      <c r="AA71" s="67" t="n"/>
      <c r="AB71" t="inlineStr">
        <is>
          <t>14:50-16:20</t>
        </is>
      </c>
      <c r="AC71" s="198" t="n"/>
      <c r="AD71" s="198" t="n"/>
      <c r="AE71" s="198" t="n"/>
      <c r="AF71" s="198" t="n"/>
      <c r="AG71" s="198" t="n"/>
      <c r="AH71" s="565" t="n"/>
      <c r="AI71" t="inlineStr">
        <is>
          <t>14:20-15:50</t>
        </is>
      </c>
      <c r="AJ71" s="877" t="n"/>
      <c r="AK71" s="306" t="n"/>
      <c r="AL71" s="1000" t="inlineStr">
        <is>
          <t>Yaroslav Kholodov</t>
        </is>
      </c>
      <c r="AM71" s="495" t="inlineStr">
        <is>
          <t>Karam Almaghout</t>
        </is>
      </c>
      <c r="AN71" s="945" t="inlineStr">
        <is>
          <t>Kirill Pshinnik</t>
        </is>
      </c>
      <c r="AO71" s="306" t="n"/>
      <c r="AP71" s="306" t="n"/>
      <c r="AQ71" s="348" t="n"/>
      <c r="AR71" s="348" t="n"/>
      <c r="AS71" s="348" t="n"/>
    </row>
    <row r="72">
      <c r="A72" t="inlineStr">
        <is>
          <t>14:20-15:50</t>
        </is>
      </c>
      <c r="B72" s="205" t="n">
        <v>314</v>
      </c>
      <c r="C72" s="333" t="n"/>
      <c r="D72" s="205" t="n">
        <v>312</v>
      </c>
      <c r="E72" s="333" t="n"/>
      <c r="F72" s="205" t="n">
        <v>301</v>
      </c>
      <c r="G72" s="396" t="n">
        <v>318</v>
      </c>
      <c r="H72" s="205" t="n">
        <v>321</v>
      </c>
      <c r="I72" s="333" t="n"/>
      <c r="J72" s="205" t="n">
        <v>320</v>
      </c>
      <c r="K72" s="333" t="n"/>
      <c r="L72" t="inlineStr">
        <is>
          <t>14:40-16:10</t>
        </is>
      </c>
      <c r="M72" s="915" t="n">
        <v>313</v>
      </c>
      <c r="N72" s="879" t="n"/>
      <c r="P72" s="878" t="n"/>
      <c r="Q72" s="570" t="n"/>
      <c r="R72" s="1001" t="n">
        <v>421</v>
      </c>
      <c r="S72" s="879" t="n"/>
      <c r="T72" s="964" t="n">
        <v>317</v>
      </c>
      <c r="U72" t="inlineStr">
        <is>
          <t>14:30-16:00</t>
        </is>
      </c>
      <c r="V72" s="981" t="n">
        <v>300</v>
      </c>
      <c r="W72" s="987" t="n">
        <v>316</v>
      </c>
      <c r="X72" s="866" t="n"/>
      <c r="Y72" s="990" t="n">
        <v>303</v>
      </c>
      <c r="Z72" s="823" t="n">
        <v>304</v>
      </c>
      <c r="AA72" s="333" t="n"/>
      <c r="AB72" t="inlineStr">
        <is>
          <t>14:50-16:20</t>
        </is>
      </c>
      <c r="AC72" s="214" t="n"/>
      <c r="AD72" s="214" t="n"/>
      <c r="AE72" s="214" t="n"/>
      <c r="AF72" s="214" t="n"/>
      <c r="AG72" s="214" t="n"/>
      <c r="AH72" s="947" t="n"/>
      <c r="AI72" t="inlineStr">
        <is>
          <t>14:20-15:50</t>
        </is>
      </c>
      <c r="AJ72" s="1002" t="n"/>
      <c r="AK72" s="1003" t="n"/>
      <c r="AL72" s="1004" t="inlineStr">
        <is>
          <t>105 (ONLINE on 24/11)</t>
        </is>
      </c>
      <c r="AM72" s="865" t="n">
        <v>306</v>
      </c>
      <c r="AN72" s="949" t="inlineStr">
        <is>
          <t>ONLINE (ROOM #307 on 3/11)</t>
        </is>
      </c>
      <c r="AO72" s="333" t="n"/>
      <c r="AP72" s="333" t="n"/>
      <c r="AQ72" s="348" t="n"/>
      <c r="AR72" s="348" t="n"/>
      <c r="AS72" s="348" t="n"/>
    </row>
    <row r="73">
      <c r="A73" s="761" t="inlineStr">
        <is>
          <t>16:00-17:30</t>
        </is>
      </c>
      <c r="B73" s="190" t="n"/>
      <c r="C73" s="181" t="inlineStr">
        <is>
          <t xml:space="preserve">Fundamentals of Computer Architecture  (lab) </t>
        </is>
      </c>
      <c r="D73" s="190" t="n"/>
      <c r="E73" s="181" t="inlineStr">
        <is>
          <t xml:space="preserve">Fundamentals of Computer Architecture  (lab) </t>
        </is>
      </c>
      <c r="F73" s="374" t="inlineStr">
        <is>
          <t xml:space="preserve">Philosophy I (lab)                                                   </t>
        </is>
      </c>
      <c r="G73" s="1005" t="inlineStr">
        <is>
          <t xml:space="preserve">Fundamentals of Computer Architecture  (lab) </t>
        </is>
      </c>
      <c r="H73" s="122" t="inlineStr">
        <is>
          <t>Mathematical Analysis I (lab)</t>
        </is>
      </c>
      <c r="I73" s="181" t="inlineStr">
        <is>
          <t xml:space="preserve">Fundamentals of Computer Architecture  (lab) </t>
        </is>
      </c>
      <c r="J73" s="487" t="inlineStr">
        <is>
          <t xml:space="preserve"> Analytical Geometry and Linear Algebra 1 (lab)</t>
        </is>
      </c>
      <c r="K73" s="181" t="inlineStr">
        <is>
          <t xml:space="preserve">Fundamentals of Computer Architecture  (lab) </t>
        </is>
      </c>
      <c r="L73" s="1322" t="inlineStr">
        <is>
          <t>16:20-17:50</t>
        </is>
      </c>
      <c r="M73" s="190" t="n"/>
      <c r="N73" s="487" t="inlineStr">
        <is>
          <t>Physics I (Mechanics) (lab)</t>
        </is>
      </c>
      <c r="O73" s="190" t="n"/>
      <c r="P73" s="872" t="n"/>
      <c r="Q73" s="1006" t="inlineStr">
        <is>
          <t>Physics I (Mechanics) (lab)</t>
        </is>
      </c>
      <c r="R73" s="375" t="inlineStr">
        <is>
          <t>Operating Systems (lab)</t>
        </is>
      </c>
      <c r="S73" s="375" t="inlineStr">
        <is>
          <t>Operating Systems (lab)</t>
        </is>
      </c>
      <c r="T73" s="903" t="n"/>
      <c r="U73" s="1407" t="inlineStr">
        <is>
          <t>16:10-17:40</t>
        </is>
      </c>
      <c r="V73" s="502" t="n"/>
      <c r="W73" s="975" t="inlineStr">
        <is>
          <t>Philosophy II (Languages and Perceptions) lab</t>
        </is>
      </c>
      <c r="X73" s="502" t="n"/>
      <c r="Y73" s="1007" t="n"/>
      <c r="Z73" s="502" t="n"/>
      <c r="AA73" s="741" t="n"/>
      <c r="AB73" s="1334" t="inlineStr">
        <is>
          <t>16:30-18:00</t>
        </is>
      </c>
      <c r="AC73" s="1422" t="inlineStr">
        <is>
          <t>Total Virtualization (lec)</t>
        </is>
      </c>
      <c r="AD73" t="inlineStr">
        <is>
          <t>Total Virtualization (lec)</t>
        </is>
      </c>
      <c r="AE73" s="503" t="n"/>
      <c r="AF73" s="503" t="n"/>
      <c r="AG73" s="503" t="n"/>
      <c r="AH73" s="406" t="n"/>
      <c r="AI73" s="1322" t="inlineStr">
        <is>
          <t>16:00-17:30</t>
        </is>
      </c>
      <c r="AJ73" s="739" t="n"/>
      <c r="AK73" s="739" t="n"/>
      <c r="AL73" s="993" t="inlineStr">
        <is>
          <t>High-dimensional data analysis (HDDA) lec</t>
        </is>
      </c>
      <c r="AM73" s="741" t="n"/>
      <c r="AN73" s="196" t="n"/>
      <c r="AO73" s="196" t="n"/>
      <c r="AP73" s="196" t="n"/>
      <c r="AQ73" s="242" t="n"/>
      <c r="AR73" s="242" t="n"/>
      <c r="AS73" s="242" t="n"/>
    </row>
    <row r="74">
      <c r="A74" t="inlineStr">
        <is>
          <t>16:00-17:30</t>
        </is>
      </c>
      <c r="B74" s="306" t="n"/>
      <c r="C74" s="1043" t="inlineStr">
        <is>
          <t>Ruzilia Mukhutdinova</t>
        </is>
      </c>
      <c r="D74" s="489" t="n"/>
      <c r="E74" s="995" t="inlineStr">
        <is>
          <t>Artem Burmyakov</t>
        </is>
      </c>
      <c r="F74" s="105" t="inlineStr">
        <is>
          <t>Andrey Frolov</t>
        </is>
      </c>
      <c r="G74" s="1008" t="inlineStr">
        <is>
          <t>Gerald B. Imbugwa</t>
        </is>
      </c>
      <c r="H74" s="135" t="inlineStr">
        <is>
          <t>Zlata Shchedrikova</t>
        </is>
      </c>
      <c r="I74" s="996" t="inlineStr">
        <is>
          <t>Marina Lisnichenko</t>
        </is>
      </c>
      <c r="J74" s="284" t="inlineStr">
        <is>
          <t>Al Badr Amer</t>
        </is>
      </c>
      <c r="K74" s="995" t="inlineStr">
        <is>
          <t>Mikhail Kuskov</t>
        </is>
      </c>
      <c r="L74" t="inlineStr">
        <is>
          <t>16:20-17:50</t>
        </is>
      </c>
      <c r="M74" s="306" t="n"/>
      <c r="N74" s="283" t="inlineStr">
        <is>
          <t>Victor Nikiforov</t>
        </is>
      </c>
      <c r="O74" s="306" t="n"/>
      <c r="P74" s="877" t="n"/>
      <c r="Q74" s="1009" t="inlineStr">
        <is>
          <t>Valeria Skvortsova</t>
        </is>
      </c>
      <c r="R74" s="388" t="inlineStr">
        <is>
          <t>Daniel Atonge</t>
        </is>
      </c>
      <c r="S74" s="388" t="inlineStr">
        <is>
          <t>Khaled Ismaeel</t>
        </is>
      </c>
      <c r="T74" s="489" t="n"/>
      <c r="U74" t="inlineStr">
        <is>
          <t>16:10-17:40</t>
        </is>
      </c>
      <c r="V74" s="489" t="n"/>
      <c r="W74" s="979" t="inlineStr">
        <is>
          <t>Mirko Farina</t>
        </is>
      </c>
      <c r="X74" s="507" t="n"/>
      <c r="Y74" s="67" t="n"/>
      <c r="Z74" s="507" t="n"/>
      <c r="AB74" t="inlineStr">
        <is>
          <t>16:30-18:00</t>
        </is>
      </c>
      <c r="AC74" s="1424" t="inlineStr">
        <is>
          <t>Anna Melekhova</t>
        </is>
      </c>
      <c r="AD74" t="inlineStr">
        <is>
          <t>Anna Melekhova</t>
        </is>
      </c>
      <c r="AE74" s="508" t="n"/>
      <c r="AF74" s="508" t="n"/>
      <c r="AG74" s="508" t="n"/>
      <c r="AH74" s="410" t="n"/>
      <c r="AI74" t="inlineStr">
        <is>
          <t>16:00-17:30</t>
        </is>
      </c>
      <c r="AK74" s="739" t="n"/>
      <c r="AL74" s="1000" t="inlineStr">
        <is>
          <t>Yaroslav Kholodov</t>
        </is>
      </c>
      <c r="AN74" s="590" t="n"/>
      <c r="AO74" s="590" t="n"/>
      <c r="AP74" s="590" t="n"/>
      <c r="AQ74" s="242" t="n"/>
      <c r="AR74" s="242" t="n"/>
      <c r="AS74" s="242" t="n"/>
    </row>
    <row r="75">
      <c r="A75" t="inlineStr">
        <is>
          <t>16:00-17:30</t>
        </is>
      </c>
      <c r="B75" s="333" t="n"/>
      <c r="C75" s="205" t="n">
        <v>314</v>
      </c>
      <c r="D75" s="333" t="n"/>
      <c r="E75" s="205" t="n">
        <v>312</v>
      </c>
      <c r="F75" s="396" t="n">
        <v>318</v>
      </c>
      <c r="G75" s="411" t="n">
        <v>301</v>
      </c>
      <c r="H75" s="862" t="n">
        <v>101</v>
      </c>
      <c r="I75" s="205" t="n">
        <v>321</v>
      </c>
      <c r="J75" s="499" t="n">
        <v>108</v>
      </c>
      <c r="K75" s="205" t="n">
        <v>320</v>
      </c>
      <c r="L75" t="inlineStr">
        <is>
          <t>16:20-17:50</t>
        </is>
      </c>
      <c r="M75" s="879" t="n"/>
      <c r="N75" s="915" t="n">
        <v>313</v>
      </c>
      <c r="O75" s="879" t="n"/>
      <c r="P75" s="1059" t="n"/>
      <c r="Q75" s="1001" t="n">
        <v>421</v>
      </c>
      <c r="R75" s="388" t="n">
        <v>303</v>
      </c>
      <c r="S75" s="964" t="n">
        <v>317</v>
      </c>
      <c r="T75" s="879" t="n"/>
      <c r="U75" t="inlineStr">
        <is>
          <t>16:10-17:40</t>
        </is>
      </c>
      <c r="V75" s="866" t="n"/>
      <c r="W75" s="981" t="n">
        <v>300</v>
      </c>
      <c r="X75" s="866" t="n"/>
      <c r="Y75" s="496" t="n"/>
      <c r="Z75" s="866" t="n"/>
      <c r="AB75" t="inlineStr">
        <is>
          <t>16:30-18:00</t>
        </is>
      </c>
      <c r="AC75" s="1426" t="inlineStr">
        <is>
          <t xml:space="preserve">ONLINE </t>
        </is>
      </c>
      <c r="AD75" t="inlineStr">
        <is>
          <t xml:space="preserve">ONLINE </t>
        </is>
      </c>
      <c r="AE75" s="513" t="n"/>
      <c r="AF75" s="513" t="n"/>
      <c r="AG75" s="513" t="n"/>
      <c r="AH75" s="1010" t="n"/>
      <c r="AI75" t="inlineStr">
        <is>
          <t>16:00-17:30</t>
        </is>
      </c>
      <c r="AK75" s="739" t="n"/>
      <c r="AL75" s="1004" t="inlineStr">
        <is>
          <t>105 (ONLINE on 24/11)</t>
        </is>
      </c>
      <c r="AN75" s="741" t="n"/>
      <c r="AO75" s="741" t="n"/>
      <c r="AP75" s="741" t="n"/>
      <c r="AQ75" s="242" t="n"/>
      <c r="AR75" s="242" t="n"/>
      <c r="AS75" s="242" t="n"/>
    </row>
    <row r="76">
      <c r="A76" s="761" t="inlineStr">
        <is>
          <t>17:40-19:10</t>
        </is>
      </c>
      <c r="B76" s="185" t="n"/>
      <c r="L76" s="1322" t="inlineStr">
        <is>
          <t>18:00-19:30</t>
        </is>
      </c>
      <c r="M76" s="328" t="n"/>
      <c r="N76" s="761" t="n"/>
      <c r="O76" s="759" t="n"/>
      <c r="P76" s="761" t="n"/>
      <c r="Q76" s="761" t="n"/>
      <c r="R76" s="761" t="n"/>
      <c r="S76" s="761" t="n"/>
      <c r="T76" s="921" t="n"/>
      <c r="U76" s="1407" t="inlineStr">
        <is>
          <t>17:50-19:20</t>
        </is>
      </c>
      <c r="V76" s="328" t="n"/>
      <c r="W76" s="761" t="n"/>
      <c r="X76" s="761" t="n"/>
      <c r="Y76" s="761" t="n"/>
      <c r="Z76" s="333" t="n"/>
      <c r="AA76" s="769" t="n"/>
      <c r="AB76" s="1334" t="inlineStr">
        <is>
          <t>18:10-19:40</t>
        </is>
      </c>
      <c r="AC76" s="306" t="n"/>
      <c r="AD76" s="306" t="n"/>
      <c r="AE76" s="306" t="n"/>
      <c r="AF76" s="306" t="n"/>
      <c r="AG76" s="306" t="n"/>
      <c r="AH76" s="774" t="n"/>
      <c r="AI76" s="1406" t="inlineStr">
        <is>
          <t>17:40-19:10</t>
        </is>
      </c>
      <c r="AJ76" s="761" t="n"/>
      <c r="AK76" s="328" t="n"/>
      <c r="AL76" s="1011" t="inlineStr">
        <is>
          <t>HDDA seminar</t>
        </is>
      </c>
      <c r="AM76" s="761" t="n"/>
      <c r="AN76" s="790" t="n"/>
      <c r="AO76" s="1012" t="n"/>
      <c r="AP76" s="1284" t="n"/>
      <c r="AQ76" s="242" t="n"/>
      <c r="AR76" s="242" t="n"/>
      <c r="AS76" s="242" t="n"/>
    </row>
    <row r="77" ht="19.5" customHeight="1" s="1315">
      <c r="A77" t="inlineStr">
        <is>
          <t>17:40-19:10</t>
        </is>
      </c>
      <c r="B77" s="1445" t="n"/>
      <c r="L77" t="inlineStr">
        <is>
          <t>18:00-19:30</t>
        </is>
      </c>
      <c r="S77" s="761" t="n"/>
      <c r="T77" s="921" t="n"/>
      <c r="U77" t="inlineStr">
        <is>
          <t>17:50-19:20</t>
        </is>
      </c>
      <c r="AB77" t="inlineStr">
        <is>
          <t>18:10-19:40</t>
        </is>
      </c>
      <c r="AC77" s="306" t="n"/>
      <c r="AD77" s="306" t="n"/>
      <c r="AE77" s="306" t="n"/>
      <c r="AF77" s="306" t="n"/>
      <c r="AG77" s="306" t="n"/>
      <c r="AH77" s="774" t="n"/>
      <c r="AI77" t="inlineStr">
        <is>
          <t>17:40-19:10</t>
        </is>
      </c>
      <c r="AJ77" s="761" t="n"/>
      <c r="AL77" s="1000" t="inlineStr">
        <is>
          <t>Daniil Arapov</t>
        </is>
      </c>
      <c r="AN77" s="306" t="n"/>
      <c r="AO77" s="1012" t="n"/>
      <c r="AP77" s="1284" t="n"/>
      <c r="AQ77" s="242" t="n"/>
      <c r="AR77" s="242" t="n"/>
      <c r="AS77" s="242" t="n"/>
    </row>
    <row r="78">
      <c r="A78" t="inlineStr">
        <is>
          <t>17:40-19:10</t>
        </is>
      </c>
      <c r="B78" s="1446" t="n"/>
      <c r="L78" t="inlineStr">
        <is>
          <t>18:00-19:30</t>
        </is>
      </c>
      <c r="S78" s="761" t="n"/>
      <c r="T78" s="921" t="n"/>
      <c r="U78" t="inlineStr">
        <is>
          <t>17:50-19:20</t>
        </is>
      </c>
      <c r="AB78" t="inlineStr">
        <is>
          <t>18:10-19:40</t>
        </is>
      </c>
      <c r="AC78" s="333" t="n"/>
      <c r="AD78" s="333" t="n"/>
      <c r="AE78" s="333" t="n"/>
      <c r="AF78" s="333" t="n"/>
      <c r="AG78" s="333" t="n"/>
      <c r="AH78" s="881" t="n"/>
      <c r="AI78" t="inlineStr">
        <is>
          <t>17:40-19:10</t>
        </is>
      </c>
      <c r="AJ78" s="761" t="n"/>
      <c r="AL78" s="1016" t="inlineStr">
        <is>
          <t>313  (ONLINE on 24/11)</t>
        </is>
      </c>
      <c r="AN78" s="333" t="n"/>
      <c r="AO78" s="1017" t="n"/>
      <c r="AP78" s="1018" t="n"/>
      <c r="AQ78" s="242" t="n"/>
      <c r="AR78" s="242" t="n"/>
      <c r="AS78" s="242" t="n"/>
    </row>
    <row r="79">
      <c r="A79" s="791" t="inlineStr">
        <is>
          <t>FRIDAY</t>
        </is>
      </c>
      <c r="B79" s="886" t="n"/>
      <c r="J79" s="889" t="n"/>
      <c r="K79" s="886" t="n"/>
      <c r="L79" s="228" t="inlineStr">
        <is>
          <t>FRIDAY</t>
        </is>
      </c>
      <c r="M79" s="886" t="n"/>
      <c r="S79" s="227" t="n"/>
      <c r="T79" s="885" t="n"/>
      <c r="U79" s="883" t="inlineStr">
        <is>
          <t>FRIDAY</t>
        </is>
      </c>
      <c r="V79" s="1019" t="n"/>
      <c r="W79" s="794" t="n"/>
      <c r="X79" s="794" t="n"/>
      <c r="Y79" s="794" t="n"/>
      <c r="Z79" s="794" t="n"/>
      <c r="AA79" s="924" t="n"/>
      <c r="AB79" s="791" t="inlineStr">
        <is>
          <t>FRIDAY</t>
        </is>
      </c>
      <c r="AC79" s="1019" t="n"/>
      <c r="AD79" s="794" t="n"/>
      <c r="AE79" s="794" t="n"/>
      <c r="AF79" s="794" t="n"/>
      <c r="AG79" s="794" t="n"/>
      <c r="AH79" s="924" t="n"/>
      <c r="AI79" s="883" t="inlineStr">
        <is>
          <t>FRIDAY</t>
        </is>
      </c>
      <c r="AJ79" s="1020" t="n"/>
      <c r="AK79" s="1019" t="n"/>
      <c r="AL79" s="924" t="n"/>
      <c r="AM79" s="794" t="n"/>
      <c r="AN79" s="888" t="n"/>
      <c r="AO79" s="888" t="n"/>
      <c r="AP79" s="888" t="n"/>
      <c r="AQ79" s="889" t="n"/>
      <c r="AR79" s="889" t="n"/>
      <c r="AS79" s="889" t="n"/>
    </row>
    <row r="80">
      <c r="A80" s="761" t="inlineStr">
        <is>
          <t>09:00-10:30</t>
        </is>
      </c>
      <c r="B80" s="1447" t="inlineStr">
        <is>
          <t xml:space="preserve">
Mathematical Analysis I (lec)</t>
        </is>
      </c>
      <c r="C80" t="inlineStr">
        <is>
          <t xml:space="preserve">
Mathematical Analysis I (lec)</t>
        </is>
      </c>
      <c r="D80" t="inlineStr">
        <is>
          <t xml:space="preserve">
Mathematical Analysis I (lec)</t>
        </is>
      </c>
      <c r="E80" t="inlineStr">
        <is>
          <t xml:space="preserve">
Mathematical Analysis I (lec)</t>
        </is>
      </c>
      <c r="F80" t="inlineStr">
        <is>
          <t xml:space="preserve">
Mathematical Analysis I (lec)</t>
        </is>
      </c>
      <c r="G80" t="inlineStr">
        <is>
          <t xml:space="preserve">
Mathematical Analysis I (lec)</t>
        </is>
      </c>
      <c r="H80" t="inlineStr">
        <is>
          <t xml:space="preserve">
Mathematical Analysis I (lec)</t>
        </is>
      </c>
      <c r="I80" t="inlineStr">
        <is>
          <t xml:space="preserve">
Mathematical Analysis I (lec)</t>
        </is>
      </c>
      <c r="J80" t="inlineStr">
        <is>
          <t xml:space="preserve">
Mathematical Analysis I (lec)</t>
        </is>
      </c>
      <c r="K80" t="inlineStr">
        <is>
          <t xml:space="preserve">
Mathematical Analysis I (lec)</t>
        </is>
      </c>
      <c r="L80" s="1322" t="inlineStr">
        <is>
          <t>09:20-10:50</t>
        </is>
      </c>
      <c r="M80" s="281" t="inlineStr">
        <is>
          <t>Introduction to Optimization (lec)</t>
        </is>
      </c>
      <c r="N80" t="inlineStr">
        <is>
          <t>Introduction to Optimization (lec)</t>
        </is>
      </c>
      <c r="O80" t="inlineStr">
        <is>
          <t>Introduction to Optimization (lec)</t>
        </is>
      </c>
      <c r="P80" t="inlineStr">
        <is>
          <t>Introduction to Optimization (lec)</t>
        </is>
      </c>
      <c r="Q80" t="inlineStr">
        <is>
          <t>Introduction to Optimization (lec)</t>
        </is>
      </c>
      <c r="R80" t="inlineStr">
        <is>
          <t>Introduction to Optimization (lec)</t>
        </is>
      </c>
      <c r="S80" t="inlineStr">
        <is>
          <t>Introduction to Optimization (lec)</t>
        </is>
      </c>
      <c r="T80" t="inlineStr">
        <is>
          <t>Introduction to Optimization (lec)</t>
        </is>
      </c>
      <c r="U80" s="761" t="inlineStr">
        <is>
          <t>09:10-10:40</t>
        </is>
      </c>
      <c r="V80" s="526" t="n"/>
      <c r="W80" s="526" t="n"/>
      <c r="X80" s="917" t="inlineStr">
        <is>
          <t>Advanced Linux (lec)</t>
        </is>
      </c>
      <c r="Y80" s="526" t="n"/>
      <c r="Z80" s="811" t="inlineStr">
        <is>
          <t>Nature Inspired Computing(lec)</t>
        </is>
      </c>
      <c r="AA80" s="527" t="n"/>
      <c r="AB80" s="1334" t="inlineStr">
        <is>
          <t>09:30-11:00</t>
        </is>
      </c>
      <c r="AC80" s="1422" t="inlineStr">
        <is>
          <t>Total Virtualization (lec)</t>
        </is>
      </c>
      <c r="AD80" t="inlineStr">
        <is>
          <t>Total Virtualization (lec)</t>
        </is>
      </c>
      <c r="AE80" s="1023" t="n"/>
      <c r="AF80" s="1023" t="n"/>
      <c r="AG80" s="1024" t="n"/>
      <c r="AH80" s="1025" t="n"/>
      <c r="AI80" s="1322" t="inlineStr">
        <is>
          <t>09:00-10:30</t>
        </is>
      </c>
      <c r="AJ80" s="1448" t="inlineStr">
        <is>
          <t>IT Product Development (lec)</t>
        </is>
      </c>
      <c r="AK80" t="inlineStr">
        <is>
          <t>IT Product Development (lec)</t>
        </is>
      </c>
      <c r="AL80" s="761" t="n"/>
      <c r="AM80" s="60" t="n"/>
      <c r="AN80" s="1027" t="inlineStr">
        <is>
          <t>IT Product Development (lec)</t>
        </is>
      </c>
      <c r="AO80" s="790" t="n"/>
      <c r="AP80" s="790" t="n"/>
      <c r="AQ80" s="348" t="n"/>
      <c r="AR80" s="348" t="n"/>
      <c r="AS80" s="348" t="n"/>
    </row>
    <row r="81">
      <c r="A81" t="inlineStr">
        <is>
          <t>09:00-10:30</t>
        </is>
      </c>
      <c r="B81" s="1376" t="inlineStr">
        <is>
          <t>Oleg Kiselev</t>
        </is>
      </c>
      <c r="C81" t="inlineStr">
        <is>
          <t>Oleg Kiselev</t>
        </is>
      </c>
      <c r="D81" t="inlineStr">
        <is>
          <t>Oleg Kiselev</t>
        </is>
      </c>
      <c r="E81" t="inlineStr">
        <is>
          <t>Oleg Kiselev</t>
        </is>
      </c>
      <c r="F81" t="inlineStr">
        <is>
          <t>Oleg Kiselev</t>
        </is>
      </c>
      <c r="G81" t="inlineStr">
        <is>
          <t>Oleg Kiselev</t>
        </is>
      </c>
      <c r="H81" t="inlineStr">
        <is>
          <t>Oleg Kiselev</t>
        </is>
      </c>
      <c r="I81" t="inlineStr">
        <is>
          <t>Oleg Kiselev</t>
        </is>
      </c>
      <c r="J81" t="inlineStr">
        <is>
          <t>Oleg Kiselev</t>
        </is>
      </c>
      <c r="K81" t="inlineStr">
        <is>
          <t>Oleg Kiselev</t>
        </is>
      </c>
      <c r="L81" t="inlineStr">
        <is>
          <t>09:20-10:50</t>
        </is>
      </c>
      <c r="M81" s="1359" t="inlineStr">
        <is>
          <t>M. Reza Bahrami</t>
        </is>
      </c>
      <c r="N81" t="inlineStr">
        <is>
          <t>M. Reza Bahrami</t>
        </is>
      </c>
      <c r="O81" t="inlineStr">
        <is>
          <t>M. Reza Bahrami</t>
        </is>
      </c>
      <c r="P81" t="inlineStr">
        <is>
          <t>M. Reza Bahrami</t>
        </is>
      </c>
      <c r="Q81" t="inlineStr">
        <is>
          <t>M. Reza Bahrami</t>
        </is>
      </c>
      <c r="R81" t="inlineStr">
        <is>
          <t>M. Reza Bahrami</t>
        </is>
      </c>
      <c r="S81" t="inlineStr">
        <is>
          <t>M. Reza Bahrami</t>
        </is>
      </c>
      <c r="T81" t="inlineStr">
        <is>
          <t>M. Reza Bahrami</t>
        </is>
      </c>
      <c r="U81" t="inlineStr">
        <is>
          <t>09:10-10:40</t>
        </is>
      </c>
      <c r="V81" s="427" t="n"/>
      <c r="W81" s="427" t="n"/>
      <c r="X81" s="247" t="inlineStr">
        <is>
          <t>Ildar Kamaletdinov</t>
        </is>
      </c>
      <c r="Y81" s="427" t="n"/>
      <c r="Z81" s="819" t="inlineStr">
        <is>
          <t>Muhammad Fahim</t>
        </is>
      </c>
      <c r="AA81" s="536" t="n"/>
      <c r="AB81" t="inlineStr">
        <is>
          <t>09:30-11:00</t>
        </is>
      </c>
      <c r="AC81" s="1424" t="inlineStr">
        <is>
          <t>Anna Melekhova</t>
        </is>
      </c>
      <c r="AD81" t="inlineStr">
        <is>
          <t>Anna Melekhova</t>
        </is>
      </c>
      <c r="AE81" s="1028" t="n"/>
      <c r="AF81" s="1028" t="n"/>
      <c r="AG81" s="432" t="n"/>
      <c r="AH81" s="1029" t="n"/>
      <c r="AI81" t="inlineStr">
        <is>
          <t>09:00-10:30</t>
        </is>
      </c>
      <c r="AJ81" s="1449" t="inlineStr">
        <is>
          <t>Alexander Kiverin</t>
        </is>
      </c>
      <c r="AK81" t="inlineStr">
        <is>
          <t>Alexander Kiverin</t>
        </is>
      </c>
      <c r="AM81" s="467" t="n"/>
      <c r="AN81" s="995" t="inlineStr">
        <is>
          <t>Alexander Kiverin</t>
        </is>
      </c>
      <c r="AO81" s="306" t="n"/>
      <c r="AP81" s="306" t="n"/>
      <c r="AQ81" s="348" t="n"/>
      <c r="AR81" s="348" t="n"/>
      <c r="AS81" s="348" t="n"/>
    </row>
    <row r="82">
      <c r="A82" t="inlineStr">
        <is>
          <t>09:00-10:30</t>
        </is>
      </c>
      <c r="B82" s="1378" t="inlineStr">
        <is>
          <t>108 (ONLINE on 25/11)</t>
        </is>
      </c>
      <c r="C82" t="inlineStr">
        <is>
          <t>108 (ONLINE on 25/11)</t>
        </is>
      </c>
      <c r="D82" t="inlineStr">
        <is>
          <t>108 (ONLINE on 25/11)</t>
        </is>
      </c>
      <c r="E82" t="inlineStr">
        <is>
          <t>108 (ONLINE on 25/11)</t>
        </is>
      </c>
      <c r="F82" t="inlineStr">
        <is>
          <t>108 (ONLINE on 25/11)</t>
        </is>
      </c>
      <c r="G82" t="inlineStr">
        <is>
          <t>108 (ONLINE on 25/11)</t>
        </is>
      </c>
      <c r="H82" t="inlineStr">
        <is>
          <t>108 (ONLINE on 25/11)</t>
        </is>
      </c>
      <c r="I82" t="inlineStr">
        <is>
          <t>108 (ONLINE on 25/11)</t>
        </is>
      </c>
      <c r="J82" t="inlineStr">
        <is>
          <t>108 (ONLINE on 25/11)</t>
        </is>
      </c>
      <c r="K82" t="inlineStr">
        <is>
          <t>108 (ONLINE on 25/11)</t>
        </is>
      </c>
      <c r="L82" t="inlineStr">
        <is>
          <t>09:20-10:50</t>
        </is>
      </c>
      <c r="M82" s="1361" t="inlineStr">
        <is>
          <t>105  (ONLINE on 25/11)</t>
        </is>
      </c>
      <c r="N82" t="inlineStr">
        <is>
          <t>105  (ONLINE on 25/11)</t>
        </is>
      </c>
      <c r="O82" t="inlineStr">
        <is>
          <t>105  (ONLINE on 25/11)</t>
        </is>
      </c>
      <c r="P82" t="inlineStr">
        <is>
          <t>105  (ONLINE on 25/11)</t>
        </is>
      </c>
      <c r="Q82" t="inlineStr">
        <is>
          <t>105  (ONLINE on 25/11)</t>
        </is>
      </c>
      <c r="R82" t="inlineStr">
        <is>
          <t>105  (ONLINE on 25/11)</t>
        </is>
      </c>
      <c r="S82" t="inlineStr">
        <is>
          <t>105  (ONLINE on 25/11)</t>
        </is>
      </c>
      <c r="T82" t="inlineStr">
        <is>
          <t>105  (ONLINE on 25/11)</t>
        </is>
      </c>
      <c r="U82" t="inlineStr">
        <is>
          <t>09:10-10:40</t>
        </is>
      </c>
      <c r="V82" s="433" t="n"/>
      <c r="W82" s="433" t="n"/>
      <c r="X82" s="84" t="inlineStr">
        <is>
          <t>314 (ROOM 318 on 25/11)</t>
        </is>
      </c>
      <c r="Y82" s="433" t="n"/>
      <c r="Z82" s="823" t="inlineStr">
        <is>
          <t>ONLINE</t>
        </is>
      </c>
      <c r="AA82" s="544" t="n"/>
      <c r="AB82" t="inlineStr">
        <is>
          <t>09:30-11:00</t>
        </is>
      </c>
      <c r="AC82" s="1426" t="inlineStr">
        <is>
          <t xml:space="preserve">ONLINE </t>
        </is>
      </c>
      <c r="AD82" t="inlineStr">
        <is>
          <t xml:space="preserve">ONLINE </t>
        </is>
      </c>
      <c r="AE82" s="1031" t="n"/>
      <c r="AF82" s="1031" t="n"/>
      <c r="AG82" s="1032" t="n"/>
      <c r="AH82" s="1033" t="n"/>
      <c r="AI82" t="inlineStr">
        <is>
          <t>09:00-10:30</t>
        </is>
      </c>
      <c r="AJ82" s="1450" t="inlineStr">
        <is>
          <t>313 (ONLINE  on 25/11)</t>
        </is>
      </c>
      <c r="AK82" t="inlineStr">
        <is>
          <t>313 (ONLINE  on 25/11)</t>
        </is>
      </c>
      <c r="AM82" s="1157" t="n"/>
      <c r="AN82" s="1035" t="inlineStr">
        <is>
          <t>313  (ONLINE  on 25/11)</t>
        </is>
      </c>
      <c r="AO82" s="333" t="n"/>
      <c r="AP82" s="333" t="n"/>
      <c r="AQ82" s="348" t="n"/>
      <c r="AR82" s="348" t="n"/>
      <c r="AS82" s="348" t="n"/>
    </row>
    <row r="83">
      <c r="A83" s="761" t="inlineStr">
        <is>
          <t>10:40-12:10</t>
        </is>
      </c>
      <c r="B83" s="1447" t="inlineStr">
        <is>
          <t>Mathematical Analysis I (tut)</t>
        </is>
      </c>
      <c r="C83" t="inlineStr">
        <is>
          <t>Mathematical Analysis I (tut)</t>
        </is>
      </c>
      <c r="D83" t="inlineStr">
        <is>
          <t>Mathematical Analysis I (tut)</t>
        </is>
      </c>
      <c r="E83" t="inlineStr">
        <is>
          <t>Mathematical Analysis I (tut)</t>
        </is>
      </c>
      <c r="F83" t="inlineStr">
        <is>
          <t>Mathematical Analysis I (tut)</t>
        </is>
      </c>
      <c r="G83" t="inlineStr">
        <is>
          <t>Mathematical Analysis I (tut)</t>
        </is>
      </c>
      <c r="H83" t="inlineStr">
        <is>
          <t>Mathematical Analysis I (tut)</t>
        </is>
      </c>
      <c r="I83" t="inlineStr">
        <is>
          <t>Mathematical Analysis I (tut)</t>
        </is>
      </c>
      <c r="J83" t="inlineStr">
        <is>
          <t>Mathematical Analysis I (tut)</t>
        </is>
      </c>
      <c r="K83" t="inlineStr">
        <is>
          <t>Mathematical Analysis I (tut)</t>
        </is>
      </c>
      <c r="L83" s="1322" t="inlineStr">
        <is>
          <t>11:00-12:30</t>
        </is>
      </c>
      <c r="M83" s="281" t="inlineStr">
        <is>
          <t>Introduction to Optimization (tut)</t>
        </is>
      </c>
      <c r="N83" t="inlineStr">
        <is>
          <t>Introduction to Optimization (tut)</t>
        </is>
      </c>
      <c r="O83" t="inlineStr">
        <is>
          <t>Introduction to Optimization (tut)</t>
        </is>
      </c>
      <c r="P83" t="inlineStr">
        <is>
          <t>Introduction to Optimization (tut)</t>
        </is>
      </c>
      <c r="Q83" t="inlineStr">
        <is>
          <t>Introduction to Optimization (tut)</t>
        </is>
      </c>
      <c r="R83" t="inlineStr">
        <is>
          <t>Introduction to Optimization (tut)</t>
        </is>
      </c>
      <c r="S83" t="inlineStr">
        <is>
          <t>Introduction to Optimization (tut)</t>
        </is>
      </c>
      <c r="T83" t="inlineStr">
        <is>
          <t>Introduction to Optimization (tut)</t>
        </is>
      </c>
      <c r="U83" s="1322" t="inlineStr">
        <is>
          <t>10:50-12:20</t>
        </is>
      </c>
      <c r="V83" s="1384" t="n"/>
      <c r="W83" s="1381" t="n"/>
      <c r="X83" s="917" t="inlineStr">
        <is>
          <t>Advanced Linux (lec)</t>
        </is>
      </c>
      <c r="Y83" s="1381" t="n"/>
      <c r="Z83" s="390" t="n"/>
      <c r="AA83" s="1385" t="n"/>
      <c r="AB83" s="1334" t="inlineStr">
        <is>
          <t>11:10-12:40</t>
        </is>
      </c>
      <c r="AC83" s="1451" t="n"/>
      <c r="AE83" s="427" t="n"/>
      <c r="AF83" s="427" t="n"/>
      <c r="AG83" s="427" t="n"/>
      <c r="AH83" s="536" t="n"/>
      <c r="AI83" s="761" t="inlineStr">
        <is>
          <t>10:40-12:10</t>
        </is>
      </c>
      <c r="AJ83" s="1448" t="inlineStr">
        <is>
          <t>IT Product Development (lec)</t>
        </is>
      </c>
      <c r="AK83" t="inlineStr">
        <is>
          <t>IT Product Development (lec)</t>
        </is>
      </c>
      <c r="AL83" s="875" t="n"/>
      <c r="AM83" s="60" t="n"/>
      <c r="AN83" s="1027" t="inlineStr">
        <is>
          <t>IT Product Development (lec)</t>
        </is>
      </c>
      <c r="AO83" s="790" t="n"/>
      <c r="AP83" s="790" t="n"/>
      <c r="AQ83" s="348" t="n"/>
      <c r="AR83" s="348" t="n"/>
      <c r="AS83" s="348" t="n"/>
    </row>
    <row r="84">
      <c r="A84" t="inlineStr">
        <is>
          <t>10:40-12:10</t>
        </is>
      </c>
      <c r="B84" s="1376" t="inlineStr">
        <is>
          <t>Imre Delgado</t>
        </is>
      </c>
      <c r="C84" t="inlineStr">
        <is>
          <t>Imre Delgado</t>
        </is>
      </c>
      <c r="D84" t="inlineStr">
        <is>
          <t>Imre Delgado</t>
        </is>
      </c>
      <c r="E84" t="inlineStr">
        <is>
          <t>Imre Delgado</t>
        </is>
      </c>
      <c r="F84" t="inlineStr">
        <is>
          <t>Imre Delgado</t>
        </is>
      </c>
      <c r="G84" t="inlineStr">
        <is>
          <t>Imre Delgado</t>
        </is>
      </c>
      <c r="H84" t="inlineStr">
        <is>
          <t>Imre Delgado</t>
        </is>
      </c>
      <c r="I84" t="inlineStr">
        <is>
          <t>Imre Delgado</t>
        </is>
      </c>
      <c r="J84" t="inlineStr">
        <is>
          <t>Imre Delgado</t>
        </is>
      </c>
      <c r="K84" t="inlineStr">
        <is>
          <t>Imre Delgado</t>
        </is>
      </c>
      <c r="L84" t="inlineStr">
        <is>
          <t>11:00-12:30</t>
        </is>
      </c>
      <c r="M84" s="1359" t="inlineStr">
        <is>
          <t>M. Reza Bahrami</t>
        </is>
      </c>
      <c r="N84" t="inlineStr">
        <is>
          <t>M. Reza Bahrami</t>
        </is>
      </c>
      <c r="O84" t="inlineStr">
        <is>
          <t>M. Reza Bahrami</t>
        </is>
      </c>
      <c r="P84" t="inlineStr">
        <is>
          <t>M. Reza Bahrami</t>
        </is>
      </c>
      <c r="Q84" t="inlineStr">
        <is>
          <t>M. Reza Bahrami</t>
        </is>
      </c>
      <c r="R84" t="inlineStr">
        <is>
          <t>M. Reza Bahrami</t>
        </is>
      </c>
      <c r="S84" t="inlineStr">
        <is>
          <t>M. Reza Bahrami</t>
        </is>
      </c>
      <c r="T84" t="inlineStr">
        <is>
          <t>M. Reza Bahrami</t>
        </is>
      </c>
      <c r="U84" t="inlineStr">
        <is>
          <t>10:50-12:20</t>
        </is>
      </c>
      <c r="X84" s="247" t="inlineStr">
        <is>
          <t>Ildar Kamaletdinov</t>
        </is>
      </c>
      <c r="Z84" s="390" t="n"/>
      <c r="AB84" t="inlineStr">
        <is>
          <t>11:10-12:40</t>
        </is>
      </c>
      <c r="AC84" s="1452" t="n"/>
      <c r="AE84" s="427" t="n"/>
      <c r="AF84" s="427" t="n"/>
      <c r="AG84" s="427" t="n"/>
      <c r="AH84" s="536" t="n"/>
      <c r="AI84" t="inlineStr">
        <is>
          <t>10:40-12:10</t>
        </is>
      </c>
      <c r="AJ84" s="1449" t="inlineStr">
        <is>
          <t>Alexander Kiverin</t>
        </is>
      </c>
      <c r="AK84" t="inlineStr">
        <is>
          <t>Alexander Kiverin</t>
        </is>
      </c>
      <c r="AL84" s="774" t="n"/>
      <c r="AM84" s="467" t="n"/>
      <c r="AN84" s="995" t="inlineStr">
        <is>
          <t>Alexander Kiverin</t>
        </is>
      </c>
      <c r="AO84" s="306" t="n"/>
      <c r="AP84" s="306" t="n"/>
      <c r="AQ84" s="348" t="n"/>
      <c r="AR84" s="348" t="n"/>
      <c r="AS84" s="348" t="n"/>
    </row>
    <row r="85">
      <c r="A85" t="inlineStr">
        <is>
          <t>10:40-12:10</t>
        </is>
      </c>
      <c r="B85" s="1378" t="inlineStr">
        <is>
          <t>108 (ONLINE on 25/11)</t>
        </is>
      </c>
      <c r="C85" t="inlineStr">
        <is>
          <t>108 (ONLINE on 25/11)</t>
        </is>
      </c>
      <c r="D85" t="inlineStr">
        <is>
          <t>108 (ONLINE on 25/11)</t>
        </is>
      </c>
      <c r="E85" t="inlineStr">
        <is>
          <t>108 (ONLINE on 25/11)</t>
        </is>
      </c>
      <c r="F85" t="inlineStr">
        <is>
          <t>108 (ONLINE on 25/11)</t>
        </is>
      </c>
      <c r="G85" t="inlineStr">
        <is>
          <t>108 (ONLINE on 25/11)</t>
        </is>
      </c>
      <c r="H85" t="inlineStr">
        <is>
          <t>108 (ONLINE on 25/11)</t>
        </is>
      </c>
      <c r="I85" t="inlineStr">
        <is>
          <t>108 (ONLINE on 25/11)</t>
        </is>
      </c>
      <c r="J85" t="inlineStr">
        <is>
          <t>108 (ONLINE on 25/11)</t>
        </is>
      </c>
      <c r="K85" t="inlineStr">
        <is>
          <t>108 (ONLINE on 25/11)</t>
        </is>
      </c>
      <c r="L85" t="inlineStr">
        <is>
          <t>11:00-12:30</t>
        </is>
      </c>
      <c r="M85" s="1361" t="inlineStr">
        <is>
          <t>105  (ONLINE on 25/11)</t>
        </is>
      </c>
      <c r="N85" t="inlineStr">
        <is>
          <t>105  (ONLINE on 25/11)</t>
        </is>
      </c>
      <c r="O85" t="inlineStr">
        <is>
          <t>105  (ONLINE on 25/11)</t>
        </is>
      </c>
      <c r="P85" t="inlineStr">
        <is>
          <t>105  (ONLINE on 25/11)</t>
        </is>
      </c>
      <c r="Q85" t="inlineStr">
        <is>
          <t>105  (ONLINE on 25/11)</t>
        </is>
      </c>
      <c r="R85" t="inlineStr">
        <is>
          <t>105  (ONLINE on 25/11)</t>
        </is>
      </c>
      <c r="S85" t="inlineStr">
        <is>
          <t>105  (ONLINE on 25/11)</t>
        </is>
      </c>
      <c r="T85" t="inlineStr">
        <is>
          <t>105  (ONLINE on 25/11)</t>
        </is>
      </c>
      <c r="U85" t="inlineStr">
        <is>
          <t>10:50-12:20</t>
        </is>
      </c>
      <c r="X85" s="84" t="inlineStr">
        <is>
          <t>314 (ROOM 318 on 25/11)</t>
        </is>
      </c>
      <c r="Z85" s="1032" t="n"/>
      <c r="AB85" t="inlineStr">
        <is>
          <t>11:10-12:40</t>
        </is>
      </c>
      <c r="AC85" s="1453" t="n"/>
      <c r="AE85" s="433" t="n"/>
      <c r="AF85" s="433" t="n"/>
      <c r="AG85" s="433" t="n"/>
      <c r="AH85" s="544" t="n"/>
      <c r="AI85" t="inlineStr">
        <is>
          <t>10:40-12:10</t>
        </is>
      </c>
      <c r="AJ85" s="1450" t="inlineStr">
        <is>
          <t>313 (ONLINE  on 25/11)</t>
        </is>
      </c>
      <c r="AK85" t="inlineStr">
        <is>
          <t>313 (ONLINE  on 25/11)</t>
        </is>
      </c>
      <c r="AL85" s="881" t="n"/>
      <c r="AM85" s="1157" t="n"/>
      <c r="AN85" s="1035" t="inlineStr">
        <is>
          <t>313  (ONLINE  on 25/11)</t>
        </is>
      </c>
      <c r="AO85" s="333" t="n"/>
      <c r="AP85" s="333" t="n"/>
      <c r="AQ85" s="348" t="n"/>
      <c r="AR85" s="348" t="n"/>
      <c r="AS85" s="348" t="n"/>
    </row>
    <row r="86">
      <c r="A86" s="761" t="inlineStr">
        <is>
          <t>12:40-14:10</t>
        </is>
      </c>
      <c r="B86" s="563" t="inlineStr">
        <is>
          <t>English for Academic Purposes I</t>
        </is>
      </c>
      <c r="C86" s="122" t="inlineStr">
        <is>
          <t>Mathematical Analysis I (lab)</t>
        </is>
      </c>
      <c r="D86" s="563" t="inlineStr">
        <is>
          <t>English for Academic Purposes I</t>
        </is>
      </c>
      <c r="E86" s="122" t="inlineStr">
        <is>
          <t>Mathematical Analysis I (lab)</t>
        </is>
      </c>
      <c r="F86" s="563" t="inlineStr">
        <is>
          <t>English for Academic Purposes I</t>
        </is>
      </c>
      <c r="G86" s="838" t="n"/>
      <c r="H86" s="563" t="inlineStr">
        <is>
          <t>English for Academic Purposes I</t>
        </is>
      </c>
      <c r="I86" s="122" t="inlineStr">
        <is>
          <t>Mathematical Analysis I (lab)</t>
        </is>
      </c>
      <c r="J86" s="563" t="inlineStr">
        <is>
          <t>English for Academic Purposes I</t>
        </is>
      </c>
      <c r="K86" s="122" t="inlineStr">
        <is>
          <t>Mathematical Analysis I (lab)</t>
        </is>
      </c>
      <c r="L86" s="1322" t="inlineStr">
        <is>
          <t>13:00-14:30</t>
        </is>
      </c>
      <c r="M86" s="190" t="n"/>
      <c r="N86" s="838" t="n"/>
      <c r="O86" s="487" t="inlineStr">
        <is>
          <t>Physics I (Mechanics) (lab)</t>
        </is>
      </c>
      <c r="P86" s="190" t="n"/>
      <c r="Q86" s="374" t="inlineStr">
        <is>
          <t>Introduction to Optimization (lab)</t>
        </is>
      </c>
      <c r="R86" s="872" t="n"/>
      <c r="S86" s="903" t="n"/>
      <c r="T86" s="838" t="n"/>
      <c r="U86" s="1407" t="inlineStr">
        <is>
          <t>12:50-14:20</t>
        </is>
      </c>
      <c r="V86" s="1384" t="n"/>
      <c r="W86" s="1381" t="n"/>
      <c r="X86" s="1381" t="n"/>
      <c r="Y86" s="984" t="inlineStr">
        <is>
          <t>Reinforcement Learning (lec)</t>
        </is>
      </c>
      <c r="Z86" s="1381" t="n"/>
      <c r="AA86" s="1385" t="n"/>
      <c r="AB86" s="1334" t="inlineStr">
        <is>
          <t>13:10-14:40</t>
        </is>
      </c>
      <c r="AC86" s="1451" t="n"/>
      <c r="AE86" s="1381" t="n"/>
      <c r="AF86" s="1381" t="n"/>
      <c r="AG86" s="1381" t="n"/>
      <c r="AH86" s="1385" t="n"/>
      <c r="AI86" s="1407" t="inlineStr">
        <is>
          <t>12:40-14:10</t>
        </is>
      </c>
      <c r="AJ86" s="1041" t="inlineStr">
        <is>
          <t>IT Product Development (lab)</t>
        </is>
      </c>
      <c r="AK86" t="inlineStr">
        <is>
          <t>IT Product Development (lab)</t>
        </is>
      </c>
      <c r="AL86" s="1417" t="inlineStr">
        <is>
          <t>Research methodology for Data Science &amp; Robotics(lec)</t>
        </is>
      </c>
      <c r="AM86" t="inlineStr">
        <is>
          <t>Research methodology for Data Science &amp; Robotics(lec)</t>
        </is>
      </c>
      <c r="AN86" s="1041" t="inlineStr">
        <is>
          <t>IT Product Development (lab)</t>
        </is>
      </c>
      <c r="AO86" s="190" t="n"/>
      <c r="AP86" s="190" t="n"/>
      <c r="AQ86" s="348" t="n"/>
      <c r="AR86" s="348" t="n"/>
      <c r="AS86" s="348" t="n"/>
    </row>
    <row r="87">
      <c r="A87" t="inlineStr">
        <is>
          <t>12:40-14:10</t>
        </is>
      </c>
      <c r="B87" s="563" t="inlineStr">
        <is>
          <t xml:space="preserve">Gelvanovsky,Kruglova,Rednikova,Melnikova, 
Saduov, Marouf 
</t>
        </is>
      </c>
      <c r="C87" s="858" t="inlineStr">
        <is>
          <t>Zlata Shchedrikova</t>
        </is>
      </c>
      <c r="D87" s="563" t="inlineStr">
        <is>
          <t xml:space="preserve">Gelvanovsky,Kruglova,Rednikova,Melnikova, 
Saduov, Marouf 
</t>
        </is>
      </c>
      <c r="E87" s="858" t="inlineStr">
        <is>
          <t>Anastasiya Andronova</t>
        </is>
      </c>
      <c r="F87" s="563" t="inlineStr">
        <is>
          <t xml:space="preserve">Gelvanovsky,Kruglova,Rednikova,Melnikova, 
Saduov, Marouf 
</t>
        </is>
      </c>
      <c r="G87" s="67" t="n"/>
      <c r="H87" s="563" t="inlineStr">
        <is>
          <t xml:space="preserve">Gelvanovsky,Kruglova,Rednikova,Melnikova, 
Saduov, Marouf 
</t>
        </is>
      </c>
      <c r="I87" s="135" t="inlineStr">
        <is>
          <t>Muhammad Salman Kabir</t>
        </is>
      </c>
      <c r="J87" s="563" t="inlineStr">
        <is>
          <t xml:space="preserve">Gelvanovsky,Kruglova,Rednikova,Melnikova, 
Saduov, Marouf 
</t>
        </is>
      </c>
      <c r="K87" s="858" t="inlineStr">
        <is>
          <t>Ikechi Kalu Ndukwe</t>
        </is>
      </c>
      <c r="L87" t="inlineStr">
        <is>
          <t>13:00-14:30</t>
        </is>
      </c>
      <c r="M87" s="306" t="n"/>
      <c r="N87" s="198" t="n"/>
      <c r="O87" s="283" t="inlineStr">
        <is>
          <t>Victor Nikiforov</t>
        </is>
      </c>
      <c r="P87" s="306" t="n"/>
      <c r="Q87" s="919" t="inlineStr">
        <is>
          <t>Ramil Nasibullin</t>
        </is>
      </c>
      <c r="R87" s="1042" t="n"/>
      <c r="S87" s="469" t="n"/>
      <c r="T87" s="198" t="n"/>
      <c r="U87" t="inlineStr">
        <is>
          <t>12:50-14:20</t>
        </is>
      </c>
      <c r="Y87" s="988" t="inlineStr">
        <is>
          <t>Armen Beklaryan</t>
        </is>
      </c>
      <c r="AB87" t="inlineStr">
        <is>
          <t>13:10-14:40</t>
        </is>
      </c>
      <c r="AC87" s="1452" t="n"/>
      <c r="AI87" t="inlineStr">
        <is>
          <t>12:40-14:10</t>
        </is>
      </c>
      <c r="AJ87" s="1043" t="inlineStr">
        <is>
          <t>Elena Iudina</t>
        </is>
      </c>
      <c r="AK87" t="inlineStr">
        <is>
          <t>Elena Iudina</t>
        </is>
      </c>
      <c r="AL87" s="168" t="inlineStr">
        <is>
          <t>Ahsan Kazmi</t>
        </is>
      </c>
      <c r="AM87" t="inlineStr">
        <is>
          <t>Ahsan Kazmi</t>
        </is>
      </c>
      <c r="AN87" s="1043" t="inlineStr">
        <is>
          <t>Ahmed ElBatanony</t>
        </is>
      </c>
      <c r="AO87" s="306" t="n"/>
      <c r="AP87" s="306" t="n"/>
      <c r="AQ87" s="348" t="n"/>
      <c r="AR87" s="348" t="n"/>
      <c r="AS87" s="348" t="n"/>
    </row>
    <row r="88">
      <c r="A88" t="inlineStr">
        <is>
          <t>12:40-14:10</t>
        </is>
      </c>
      <c r="B88" s="569" t="inlineStr">
        <is>
          <t>314(ONLINE on 25/11)//313(ONLINE on 25/11)/316/318/320/421</t>
        </is>
      </c>
      <c r="C88" s="862" t="n">
        <v>301</v>
      </c>
      <c r="D88" s="569" t="inlineStr">
        <is>
          <t>314(ONLINE on 25/11)//313(ONLINE on 25/11)/316/318/320/421</t>
        </is>
      </c>
      <c r="E88" s="862" t="inlineStr">
        <is>
          <t>300 (ONLINE on 25/11)</t>
        </is>
      </c>
      <c r="F88" s="569" t="inlineStr">
        <is>
          <t>314(ONLINE on 25/11)//313(ONLINE on 25/11)/316/318/320/421</t>
        </is>
      </c>
      <c r="G88" s="214" t="n"/>
      <c r="H88" s="569" t="inlineStr">
        <is>
          <t>314(ONLINE on 25/11)//313(ONLINE on 25/11)/316/318/320/421</t>
        </is>
      </c>
      <c r="I88" s="862" t="n">
        <v>101</v>
      </c>
      <c r="J88" s="569" t="inlineStr">
        <is>
          <t>314(ONLINE on 25/11)//313(ONLINE on 25/11)/316/318/320/421</t>
        </is>
      </c>
      <c r="K88" s="862" t="inlineStr">
        <is>
          <t>303 (ONLINE on 25/11)</t>
        </is>
      </c>
      <c r="L88" t="inlineStr">
        <is>
          <t>13:00-14:30</t>
        </is>
      </c>
      <c r="M88" s="879" t="n"/>
      <c r="N88" s="866" t="n"/>
      <c r="O88" s="915" t="n">
        <v>317</v>
      </c>
      <c r="P88" s="879" t="n"/>
      <c r="Q88" s="920" t="n">
        <v>305</v>
      </c>
      <c r="R88" s="878" t="n"/>
      <c r="S88" s="879" t="n"/>
      <c r="T88" s="866" t="n"/>
      <c r="U88" t="inlineStr">
        <is>
          <t>12:50-14:20</t>
        </is>
      </c>
      <c r="Y88" s="990" t="inlineStr">
        <is>
          <t>105  (ONLY ON 28/10,11/11,25/11(ROOM 103),9/12)</t>
        </is>
      </c>
      <c r="AB88" t="inlineStr">
        <is>
          <t>13:10-14:40</t>
        </is>
      </c>
      <c r="AC88" s="1453" t="n"/>
      <c r="AI88" t="inlineStr">
        <is>
          <t>12:40-14:10</t>
        </is>
      </c>
      <c r="AJ88" s="1450" t="inlineStr">
        <is>
          <t>108 (ONLINE on 25/11)</t>
        </is>
      </c>
      <c r="AK88" t="inlineStr">
        <is>
          <t>108 (ONLINE on 25/11)</t>
        </is>
      </c>
      <c r="AL88" s="147" t="inlineStr">
        <is>
          <t>ONLINE</t>
        </is>
      </c>
      <c r="AM88" t="inlineStr">
        <is>
          <t>ONLINE</t>
        </is>
      </c>
      <c r="AN88" s="1223" t="inlineStr">
        <is>
          <t>104 (ONLINE ON 25/11)</t>
        </is>
      </c>
      <c r="AO88" s="333" t="n"/>
      <c r="AP88" s="333" t="n"/>
      <c r="AQ88" s="348" t="n"/>
      <c r="AR88" s="348" t="n"/>
      <c r="AS88" s="348" t="n"/>
    </row>
    <row r="89">
      <c r="A89" s="761" t="inlineStr">
        <is>
          <t>14:20-15:50</t>
        </is>
      </c>
      <c r="B89" s="122" t="inlineStr">
        <is>
          <t>Mathematical Analysis I (lab)</t>
        </is>
      </c>
      <c r="C89" s="563" t="inlineStr">
        <is>
          <t>English for Academic Purposes I</t>
        </is>
      </c>
      <c r="D89" s="122" t="inlineStr">
        <is>
          <t>Mathematical Analysis I (lab)</t>
        </is>
      </c>
      <c r="E89" s="563" t="inlineStr">
        <is>
          <t>English for Academic Purposes I</t>
        </is>
      </c>
      <c r="F89" s="838" t="n"/>
      <c r="G89" s="563" t="inlineStr">
        <is>
          <t>English for Academic Purposes I</t>
        </is>
      </c>
      <c r="H89" s="838" t="n"/>
      <c r="I89" s="563" t="inlineStr">
        <is>
          <t>English for Academic Purposes I</t>
        </is>
      </c>
      <c r="J89" s="122" t="inlineStr">
        <is>
          <t>Mathematical Analysis I (lab)</t>
        </is>
      </c>
      <c r="K89" s="563" t="inlineStr">
        <is>
          <t>English for Academic Purposes I</t>
        </is>
      </c>
      <c r="L89" s="1322" t="inlineStr">
        <is>
          <t>14:40-16:10</t>
        </is>
      </c>
      <c r="M89" s="872" t="n"/>
      <c r="N89" s="190" t="n"/>
      <c r="O89" s="374" t="inlineStr">
        <is>
          <t>Introduction to Optimization (lab)</t>
        </is>
      </c>
      <c r="P89" s="487" t="inlineStr">
        <is>
          <t>Physics I (Mechanics) (lab)</t>
        </is>
      </c>
      <c r="Q89" s="1045" t="n"/>
      <c r="R89" s="374" t="inlineStr">
        <is>
          <t>Introduction to Optimization (lab)</t>
        </is>
      </c>
      <c r="S89" s="190" t="n"/>
      <c r="T89" s="872" t="n"/>
      <c r="U89" s="1322" t="inlineStr">
        <is>
          <t>14:30-16:00</t>
        </is>
      </c>
      <c r="V89" s="1384" t="n"/>
      <c r="W89" s="1381" t="n"/>
      <c r="X89" s="1381" t="n"/>
      <c r="Y89" s="796" t="n"/>
      <c r="Z89" s="1381" t="n"/>
      <c r="AA89" s="1385" t="n"/>
      <c r="AB89" s="1334" t="inlineStr">
        <is>
          <t>14:50-16:20</t>
        </is>
      </c>
      <c r="AC89" s="1046" t="n"/>
      <c r="AD89" s="1047" t="n"/>
      <c r="AE89" s="1071" t="n"/>
      <c r="AF89" s="1071" t="n"/>
      <c r="AG89" s="1071" t="n"/>
      <c r="AH89" s="543" t="n"/>
      <c r="AI89" s="761" t="inlineStr">
        <is>
          <t>14:20-15:50</t>
        </is>
      </c>
      <c r="AJ89" s="1041" t="inlineStr">
        <is>
          <t>IT Product Development (lab)</t>
        </is>
      </c>
      <c r="AK89" t="inlineStr">
        <is>
          <t>IT Product Development (lab)</t>
        </is>
      </c>
      <c r="AL89" s="190" t="n"/>
      <c r="AM89" s="1050" t="inlineStr">
        <is>
          <t>Sensing, perception, and actuation (lec)</t>
        </is>
      </c>
      <c r="AN89" s="1051" t="inlineStr">
        <is>
          <t>IT Product Development (lab)</t>
        </is>
      </c>
      <c r="AO89" s="190" t="n"/>
      <c r="AP89" s="190" t="n"/>
      <c r="AQ89" s="348" t="n"/>
      <c r="AR89" s="348" t="n"/>
      <c r="AS89" s="348" t="n"/>
    </row>
    <row r="90">
      <c r="A90" t="inlineStr">
        <is>
          <t>14:20-15:50</t>
        </is>
      </c>
      <c r="B90" s="858" t="inlineStr">
        <is>
          <t>Zlata Shchedrikova</t>
        </is>
      </c>
      <c r="C90" s="563" t="inlineStr">
        <is>
          <t xml:space="preserve">Gelvanovsky,Kruglova,Rednikova,Melnikova, 
Saduov, Marouf 
</t>
        </is>
      </c>
      <c r="D90" s="858" t="inlineStr">
        <is>
          <t>Anastasiya Andronova</t>
        </is>
      </c>
      <c r="E90" s="563" t="inlineStr">
        <is>
          <t xml:space="preserve">Gelvanovsky,Kruglova,Rednikova,Melnikova, 
Saduov, Marouf 
</t>
        </is>
      </c>
      <c r="F90" s="67" t="n"/>
      <c r="G90" s="563" t="inlineStr">
        <is>
          <t xml:space="preserve">Gelvanovsky,Kruglova,Rednikova,Melnikova, 
Saduov, Marouf 
</t>
        </is>
      </c>
      <c r="H90" s="850" t="n"/>
      <c r="I90" s="563" t="inlineStr">
        <is>
          <t xml:space="preserve">Gelvanovsky,Kruglova,Rednikova,Melnikova, 
Saduov, Marouf 
</t>
        </is>
      </c>
      <c r="J90" s="858" t="inlineStr">
        <is>
          <t>Ikechi Kalu Ndukwe</t>
        </is>
      </c>
      <c r="K90" s="563" t="inlineStr">
        <is>
          <t xml:space="preserve">Gelvanovsky,Kruglova,Rednikova,Melnikova, 
Saduov, Marouf 
</t>
        </is>
      </c>
      <c r="L90" t="inlineStr">
        <is>
          <t>14:40-16:10</t>
        </is>
      </c>
      <c r="M90" s="759" t="n"/>
      <c r="N90" s="306" t="n"/>
      <c r="O90" s="931" t="inlineStr">
        <is>
          <t>M. Reza Bahrami</t>
        </is>
      </c>
      <c r="P90" s="283" t="inlineStr">
        <is>
          <t>Victor Nikiforov</t>
        </is>
      </c>
      <c r="Q90" s="306" t="n"/>
      <c r="R90" s="919" t="inlineStr">
        <is>
          <t>Ramil Nasibullin</t>
        </is>
      </c>
      <c r="S90" s="1052" t="n"/>
      <c r="T90" s="1042" t="n"/>
      <c r="U90" t="inlineStr">
        <is>
          <t>14:30-16:00</t>
        </is>
      </c>
      <c r="Y90" s="390" t="n"/>
      <c r="AB90" t="inlineStr">
        <is>
          <t>14:50-16:20</t>
        </is>
      </c>
      <c r="AC90" s="390" t="n"/>
      <c r="AD90" s="1053" t="n"/>
      <c r="AI90" t="inlineStr">
        <is>
          <t>14:20-15:50</t>
        </is>
      </c>
      <c r="AJ90" s="1043" t="inlineStr">
        <is>
          <t>Elena Iudina</t>
        </is>
      </c>
      <c r="AK90" t="inlineStr">
        <is>
          <t>Elena Iudina</t>
        </is>
      </c>
      <c r="AL90" s="190" t="n"/>
      <c r="AM90" s="896" t="inlineStr">
        <is>
          <t>Ilya Afanasyev</t>
        </is>
      </c>
      <c r="AN90" s="1043" t="inlineStr">
        <is>
          <t>Ahmed ElBatanony</t>
        </is>
      </c>
      <c r="AO90" s="306" t="n"/>
      <c r="AP90" s="306" t="n"/>
      <c r="AQ90" s="348" t="n"/>
      <c r="AR90" s="348" t="n"/>
      <c r="AS90" s="348" t="n"/>
    </row>
    <row r="91">
      <c r="A91" t="inlineStr">
        <is>
          <t>14:20-15:50</t>
        </is>
      </c>
      <c r="B91" s="862" t="n">
        <v>301</v>
      </c>
      <c r="C91" s="569" t="inlineStr">
        <is>
          <t>314(ONLINE on 25/11)//313(ONLINE on 25/11)/316/318/320/421</t>
        </is>
      </c>
      <c r="D91" s="862" t="inlineStr">
        <is>
          <t>300 (ONLINE on 25/11)</t>
        </is>
      </c>
      <c r="E91" s="569" t="inlineStr">
        <is>
          <t>314(ONLINE on 25/11)//313(ONLINE on 25/11)/316/318/320/421</t>
        </is>
      </c>
      <c r="F91" s="214" t="n"/>
      <c r="G91" s="569" t="inlineStr">
        <is>
          <t>314(ONLINE on 25/11)//313(ONLINE on 25/11)/316/318/320/421</t>
        </is>
      </c>
      <c r="H91" s="214" t="n"/>
      <c r="I91" s="569" t="inlineStr">
        <is>
          <t>314(ONLINE on 25/11)//313(ONLINE on 25/11)/316/318/320/421</t>
        </is>
      </c>
      <c r="J91" s="862" t="inlineStr">
        <is>
          <t>303 (ONLINE on 25/11)</t>
        </is>
      </c>
      <c r="K91" s="569" t="inlineStr">
        <is>
          <t>314(ONLINE on 25/11)//313(ONLINE on 25/11)/316/318/320/421</t>
        </is>
      </c>
      <c r="L91" t="inlineStr">
        <is>
          <t>14:40-16:10</t>
        </is>
      </c>
      <c r="M91" s="878" t="n"/>
      <c r="N91" s="879" t="n"/>
      <c r="O91" s="920" t="inlineStr">
        <is>
          <t>304  (ONLINE on 25/11)</t>
        </is>
      </c>
      <c r="P91" s="915" t="n">
        <v>317</v>
      </c>
      <c r="Q91" s="879" t="n"/>
      <c r="R91" s="920" t="n">
        <v>305</v>
      </c>
      <c r="S91" s="879" t="n"/>
      <c r="T91" s="878" t="n"/>
      <c r="U91" t="inlineStr">
        <is>
          <t>14:30-16:00</t>
        </is>
      </c>
      <c r="Y91" s="1071" t="n"/>
      <c r="AB91" t="inlineStr">
        <is>
          <t>14:50-16:20</t>
        </is>
      </c>
      <c r="AC91" s="1054" t="n"/>
      <c r="AD91" s="1055" t="n"/>
      <c r="AI91" t="inlineStr">
        <is>
          <t>14:20-15:50</t>
        </is>
      </c>
      <c r="AJ91" s="1379" t="inlineStr">
        <is>
          <t>108 (ONLINE on 25/11)</t>
        </is>
      </c>
      <c r="AK91" t="inlineStr">
        <is>
          <t>108 (ONLINE on 25/11)</t>
        </is>
      </c>
      <c r="AL91" s="333" t="n"/>
      <c r="AM91" s="609" t="inlineStr">
        <is>
          <t>ONLINE (STARTS ON 28/10)</t>
        </is>
      </c>
      <c r="AN91" s="1223" t="inlineStr">
        <is>
          <t>104 (ONLINE ON 25/11)</t>
        </is>
      </c>
      <c r="AO91" s="333" t="n"/>
      <c r="AP91" s="333" t="n"/>
      <c r="AQ91" s="348" t="n"/>
      <c r="AR91" s="348" t="n"/>
      <c r="AS91" s="348" t="n"/>
    </row>
    <row r="92">
      <c r="A92" s="761" t="inlineStr">
        <is>
          <t>16:00-17:30</t>
        </is>
      </c>
      <c r="B92" s="563" t="inlineStr">
        <is>
          <t>English for Academic Purposes I</t>
        </is>
      </c>
      <c r="C92" s="563" t="inlineStr">
        <is>
          <t>English for Academic Purposes I</t>
        </is>
      </c>
      <c r="D92" s="563" t="inlineStr">
        <is>
          <t>English for Academic Purposes I</t>
        </is>
      </c>
      <c r="E92" s="563" t="inlineStr">
        <is>
          <t>English for Academic Purposes I</t>
        </is>
      </c>
      <c r="F92" s="563" t="inlineStr">
        <is>
          <t>English for Academic Purposes I</t>
        </is>
      </c>
      <c r="G92" s="563" t="inlineStr">
        <is>
          <t>English for Academic Purposes I</t>
        </is>
      </c>
      <c r="H92" s="563" t="inlineStr">
        <is>
          <t>English for Academic Purposes I</t>
        </is>
      </c>
      <c r="I92" s="563" t="inlineStr">
        <is>
          <t>English for Academic Purposes I</t>
        </is>
      </c>
      <c r="J92" s="563" t="inlineStr">
        <is>
          <t>English for Academic Purposes I</t>
        </is>
      </c>
      <c r="K92" s="563" t="inlineStr">
        <is>
          <t>English for Academic Purposes I</t>
        </is>
      </c>
      <c r="L92" s="1322" t="inlineStr">
        <is>
          <t>16:20-17:50</t>
        </is>
      </c>
      <c r="M92" s="739" t="n"/>
      <c r="N92" s="190" t="n"/>
      <c r="O92" s="190" t="n"/>
      <c r="P92" s="190" t="n"/>
      <c r="Q92" s="190" t="n"/>
      <c r="R92" s="775" t="n"/>
      <c r="S92" s="573" t="n"/>
      <c r="T92" s="368" t="n"/>
      <c r="U92" s="1407" t="inlineStr">
        <is>
          <t>16:10-17:40</t>
        </is>
      </c>
      <c r="V92" s="1384" t="n"/>
      <c r="W92" s="1381" t="n"/>
      <c r="X92" s="1381" t="n"/>
      <c r="Y92" s="1381" t="n"/>
      <c r="Z92" s="1381" t="n"/>
      <c r="AA92" s="1385" t="n"/>
      <c r="AB92" s="1334" t="inlineStr">
        <is>
          <t>16:30-18:00</t>
        </is>
      </c>
      <c r="AC92" s="559" t="n"/>
      <c r="AD92" s="1057" t="n"/>
      <c r="AE92" s="1381" t="n"/>
      <c r="AF92" s="1381" t="n"/>
      <c r="AG92" s="1381" t="n"/>
      <c r="AH92" s="1385" t="n"/>
      <c r="AI92" s="1406" t="inlineStr">
        <is>
          <t>16:00-17:30</t>
        </is>
      </c>
      <c r="AJ92" s="759" t="n"/>
      <c r="AK92" s="916" t="n"/>
      <c r="AL92" s="190" t="n"/>
      <c r="AM92" s="1050" t="inlineStr">
        <is>
          <t>Sensing, perception, and actuation (lec)</t>
        </is>
      </c>
      <c r="AN92" s="196" t="n"/>
      <c r="AO92" s="196" t="n"/>
      <c r="AP92" s="196" t="n"/>
      <c r="AQ92" s="348" t="n"/>
      <c r="AR92" s="348" t="n"/>
      <c r="AS92" s="348" t="n"/>
    </row>
    <row r="93">
      <c r="A93" t="inlineStr">
        <is>
          <t>16:00-17:30</t>
        </is>
      </c>
      <c r="B93" s="563" t="inlineStr">
        <is>
          <t xml:space="preserve">Gelvanovsky,Kruglova,Rednikova,Melnikova, 
Saduov, Marouf 
</t>
        </is>
      </c>
      <c r="C93" s="563" t="inlineStr">
        <is>
          <t xml:space="preserve">Gelvanovsky,Kruglova,Rednikova,Melnikova, 
Saduov, Marouf 
</t>
        </is>
      </c>
      <c r="D93" s="563" t="inlineStr">
        <is>
          <t xml:space="preserve">Gelvanovsky,Kruglova,Rednikova,Melnikova, 
Saduov, Marouf 
</t>
        </is>
      </c>
      <c r="E93" s="563" t="inlineStr">
        <is>
          <t xml:space="preserve">Gelvanovsky,Kruglova,Rednikova,Melnikova, 
Saduov, Marouf 
</t>
        </is>
      </c>
      <c r="F93" s="563" t="inlineStr">
        <is>
          <t xml:space="preserve">Gelvanovsky,Kruglova,Rednikova,Melnikova, 
Saduov, Marouf 
</t>
        </is>
      </c>
      <c r="G93" s="563" t="inlineStr">
        <is>
          <t xml:space="preserve">Gelvanovsky,Kruglova,Rednikova,Melnikova, 
Saduov, Marouf 
</t>
        </is>
      </c>
      <c r="H93" s="563" t="inlineStr">
        <is>
          <t xml:space="preserve">Gelvanovsky,Kruglova,Rednikova,Melnikova, 
Saduov, Marouf 
</t>
        </is>
      </c>
      <c r="I93" s="563" t="inlineStr">
        <is>
          <t xml:space="preserve">Gelvanovsky,Kruglova,Rednikova,Melnikova, 
Saduov, Marouf 
</t>
        </is>
      </c>
      <c r="J93" s="563" t="inlineStr">
        <is>
          <t xml:space="preserve">Gelvanovsky,Kruglova,Rednikova,Melnikova, 
Saduov, Marouf 
</t>
        </is>
      </c>
      <c r="K93" s="563" t="inlineStr">
        <is>
          <t xml:space="preserve">Gelvanovsky,Kruglova,Rednikova,Melnikova, 
Saduov, Marouf 
</t>
        </is>
      </c>
      <c r="L93" t="inlineStr">
        <is>
          <t>16:20-17:50</t>
        </is>
      </c>
      <c r="N93" s="759" t="n"/>
      <c r="O93" s="306" t="n"/>
      <c r="P93" s="306" t="n"/>
      <c r="Q93" s="306" t="n"/>
      <c r="R93" s="774" t="n"/>
      <c r="S93" s="306" t="n"/>
      <c r="T93" s="348" t="n"/>
      <c r="U93" t="inlineStr">
        <is>
          <t>16:10-17:40</t>
        </is>
      </c>
      <c r="AB93" t="inlineStr">
        <is>
          <t>16:30-18:00</t>
        </is>
      </c>
      <c r="AD93" s="1058" t="n"/>
      <c r="AI93" t="inlineStr">
        <is>
          <t>16:00-17:30</t>
        </is>
      </c>
      <c r="AJ93" s="333" t="n"/>
      <c r="AL93" s="306" t="n"/>
      <c r="AM93" s="896" t="inlineStr">
        <is>
          <t>Ilya Afanasyev</t>
        </is>
      </c>
      <c r="AN93" s="590" t="n"/>
      <c r="AO93" s="590" t="n"/>
      <c r="AP93" s="590" t="n"/>
      <c r="AQ93" s="348" t="n"/>
      <c r="AR93" s="348" t="n"/>
      <c r="AS93" s="348" t="n"/>
    </row>
    <row r="94">
      <c r="A94" t="inlineStr">
        <is>
          <t>16:00-17:30</t>
        </is>
      </c>
      <c r="B94" s="569" t="inlineStr">
        <is>
          <t>314(ONLINE on 25/11)//313(ONLINE on 25/11)/316/318/320/421</t>
        </is>
      </c>
      <c r="C94" s="569" t="inlineStr">
        <is>
          <t>314(ONLINE on 25/11)//313(ONLINE on 25/11)/316/318/320/421</t>
        </is>
      </c>
      <c r="D94" s="569" t="inlineStr">
        <is>
          <t>314(ONLINE on 25/11)//313(ONLINE on 25/11)/316/318/320/421</t>
        </is>
      </c>
      <c r="E94" s="569" t="inlineStr">
        <is>
          <t>314(ONLINE on 25/11)//313(ONLINE on 25/11)/316/318/320/421</t>
        </is>
      </c>
      <c r="F94" s="569" t="inlineStr">
        <is>
          <t>314(ONLINE on 25/11)//313(ONLINE on 25/11)/316/318/320/421</t>
        </is>
      </c>
      <c r="G94" s="569" t="inlineStr">
        <is>
          <t>314(ONLINE on 25/11)//313(ONLINE on 25/11)/316/318/320/421</t>
        </is>
      </c>
      <c r="H94" s="569" t="inlineStr">
        <is>
          <t>314(ONLINE on 25/11)//313(ONLINE on 25/11)/316/318/320/421</t>
        </is>
      </c>
      <c r="I94" s="569" t="inlineStr">
        <is>
          <t>314(ONLINE on 25/11)//313(ONLINE on 25/11)/316/318/320/421</t>
        </is>
      </c>
      <c r="J94" s="569" t="inlineStr">
        <is>
          <t>314(ONLINE on 25/11)//313(ONLINE on 25/11)/316/318/320/421</t>
        </is>
      </c>
      <c r="K94" s="569" t="inlineStr">
        <is>
          <t>314(ONLINE on 25/11)//313(ONLINE on 25/11)/316/318/320/421</t>
        </is>
      </c>
      <c r="L94" t="inlineStr">
        <is>
          <t>16:20-17:50</t>
        </is>
      </c>
      <c r="N94" s="879" t="n"/>
      <c r="O94" s="1059" t="n"/>
      <c r="P94" s="879" t="n"/>
      <c r="Q94" s="879" t="n"/>
      <c r="R94" s="580" t="n"/>
      <c r="S94" s="879" t="n"/>
      <c r="T94" s="224" t="n"/>
      <c r="U94" t="inlineStr">
        <is>
          <t>16:10-17:40</t>
        </is>
      </c>
      <c r="AB94" t="inlineStr">
        <is>
          <t>16:30-18:00</t>
        </is>
      </c>
      <c r="AD94" s="1060" t="n"/>
      <c r="AI94" t="inlineStr">
        <is>
          <t>16:00-17:30</t>
        </is>
      </c>
      <c r="AJ94" s="333" t="n"/>
      <c r="AL94" s="1059" t="n"/>
      <c r="AM94" s="609" t="inlineStr">
        <is>
          <t>ONLINE (STARTS ON 28/10)</t>
        </is>
      </c>
      <c r="AN94" s="741" t="n"/>
      <c r="AO94" s="741" t="n"/>
      <c r="AP94" s="741" t="n"/>
      <c r="AQ94" s="348" t="n"/>
      <c r="AR94" s="348" t="n"/>
      <c r="AS94" s="348" t="n"/>
    </row>
    <row r="95">
      <c r="A95" s="761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B95" s="1333" t="n"/>
      <c r="C95" s="1333" t="n"/>
      <c r="D95" s="1333" t="n"/>
      <c r="E95" s="1333" t="n"/>
      <c r="F95" s="1333" t="n"/>
      <c r="G95" s="1333" t="n"/>
      <c r="H95" s="718" t="n"/>
      <c r="I95" s="761" t="n"/>
      <c r="J95" s="921" t="n"/>
      <c r="K95" s="921" t="n"/>
      <c r="L95" s="761" t="inlineStr">
        <is>
          <t>18:00-19:30</t>
        </is>
      </c>
      <c r="M95" s="328" t="n"/>
      <c r="N95" s="761" t="n"/>
      <c r="O95" s="761" t="n"/>
      <c r="P95" s="761" t="n"/>
      <c r="Q95" s="761" t="n"/>
      <c r="R95" s="718" t="n"/>
      <c r="S95" s="921" t="n"/>
      <c r="T95" s="921" t="n"/>
      <c r="U95" s="1407" t="inlineStr">
        <is>
          <t>17:50-19:20</t>
        </is>
      </c>
      <c r="V95" s="1384" t="n"/>
      <c r="W95" s="1381" t="n"/>
      <c r="X95" s="1381" t="n"/>
      <c r="Y95" s="984" t="inlineStr">
        <is>
          <t>Reinforcement Learning (lec)</t>
        </is>
      </c>
      <c r="Z95" s="1381" t="n"/>
      <c r="AA95" s="1385" t="n"/>
      <c r="AB95" s="1334" t="inlineStr">
        <is>
          <t>18:10-19:40</t>
        </is>
      </c>
      <c r="AC95" s="1384" t="n"/>
      <c r="AD95" s="1381" t="n"/>
      <c r="AE95" s="1381" t="n"/>
      <c r="AF95" s="1381" t="n"/>
      <c r="AG95" s="1381" t="n"/>
      <c r="AH95" s="1385" t="n"/>
      <c r="AI95" s="1406" t="inlineStr">
        <is>
          <t>17:40-19:10</t>
        </is>
      </c>
      <c r="AJ95" s="759" t="n"/>
      <c r="AK95" s="1354" t="n"/>
      <c r="AL95" s="970" t="n"/>
      <c r="AM95" s="759" t="n"/>
      <c r="AN95" s="196" t="n"/>
      <c r="AO95" s="196" t="n"/>
      <c r="AP95" s="196" t="n"/>
      <c r="AQ95" s="348" t="n"/>
      <c r="AR95" s="348" t="n"/>
      <c r="AS95" s="348" t="n"/>
    </row>
    <row r="96">
      <c r="A96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H96" s="718" t="n"/>
      <c r="J96" s="921" t="n"/>
      <c r="K96" s="921" t="n"/>
      <c r="L96" t="inlineStr">
        <is>
          <t>18:00-19:30</t>
        </is>
      </c>
      <c r="S96" s="921" t="n"/>
      <c r="T96" s="921" t="n"/>
      <c r="U96" t="inlineStr">
        <is>
          <t>17:50-19:20</t>
        </is>
      </c>
      <c r="Y96" s="988" t="inlineStr">
        <is>
          <t>Armen Beklaryan</t>
        </is>
      </c>
      <c r="AB96" t="inlineStr">
        <is>
          <t>18:10-19:40</t>
        </is>
      </c>
      <c r="AI96" t="inlineStr">
        <is>
          <t>17:40-19:10</t>
        </is>
      </c>
      <c r="AJ96" s="759" t="n"/>
      <c r="AN96" s="590" t="n"/>
      <c r="AO96" s="590" t="n"/>
      <c r="AP96" s="590" t="n"/>
      <c r="AQ96" s="348" t="n"/>
      <c r="AR96" s="348" t="n"/>
      <c r="AS96" s="348" t="n"/>
    </row>
    <row r="97">
      <c r="A97" t="inlineStr">
        <is>
          <t xml:space="preserve">17:40-18:40                                                                                                                                                                                          </t>
        </is>
      </c>
      <c r="H97" s="718" t="n"/>
      <c r="J97" s="921" t="n"/>
      <c r="K97" s="921" t="n"/>
      <c r="L97" t="inlineStr">
        <is>
          <t>18:00-19:30</t>
        </is>
      </c>
      <c r="S97" s="921" t="n"/>
      <c r="T97" s="921" t="n"/>
      <c r="U97" t="inlineStr">
        <is>
          <t>17:50-19:20</t>
        </is>
      </c>
      <c r="Y97" s="990" t="inlineStr">
        <is>
          <t>101  (ONLY ON 28/10,11/11,25/11(ROOM 301)</t>
        </is>
      </c>
      <c r="AB97" t="inlineStr">
        <is>
          <t>18:10-19:40</t>
        </is>
      </c>
      <c r="AI97" t="inlineStr">
        <is>
          <t>17:40-19:10</t>
        </is>
      </c>
      <c r="AJ97" s="759" t="n"/>
      <c r="AN97" s="741" t="n"/>
      <c r="AO97" s="741" t="n"/>
      <c r="AP97" s="741" t="n"/>
      <c r="AQ97" s="348" t="n"/>
      <c r="AR97" s="348" t="n"/>
      <c r="AS97" s="348" t="n"/>
    </row>
    <row r="98">
      <c r="A98" s="791" t="inlineStr">
        <is>
          <t>SATURDAY</t>
        </is>
      </c>
      <c r="B98" s="1454" t="n"/>
      <c r="J98" s="581" t="n"/>
      <c r="K98" s="581" t="n"/>
      <c r="L98" s="228" t="inlineStr">
        <is>
          <t>SATURDAY</t>
        </is>
      </c>
      <c r="M98" s="1019" t="n"/>
      <c r="N98" s="794" t="n"/>
      <c r="O98" s="794" t="n"/>
      <c r="P98" s="794" t="n"/>
      <c r="Q98" s="794" t="n"/>
      <c r="R98" s="924" t="n"/>
      <c r="S98" s="1020" t="n"/>
      <c r="T98" s="1020" t="n"/>
      <c r="U98" s="883" t="inlineStr">
        <is>
          <t>SATURDAY</t>
        </is>
      </c>
      <c r="V98" s="1019" t="n"/>
      <c r="W98" s="794" t="n"/>
      <c r="X98" s="794" t="n"/>
      <c r="Y98" s="794" t="n"/>
      <c r="Z98" s="794" t="n"/>
      <c r="AA98" s="924" t="n"/>
      <c r="AB98" s="791" t="inlineStr">
        <is>
          <t>SATURDAY</t>
        </is>
      </c>
      <c r="AC98" s="1019" t="n"/>
      <c r="AD98" s="794" t="n"/>
      <c r="AE98" s="794" t="n"/>
      <c r="AF98" s="794" t="n"/>
      <c r="AG98" s="794" t="n"/>
      <c r="AH98" s="924" t="n"/>
      <c r="AI98" s="883" t="inlineStr">
        <is>
          <t>SATURDAY</t>
        </is>
      </c>
      <c r="AJ98" s="1020" t="n"/>
      <c r="AK98" s="1019" t="n"/>
      <c r="AL98" s="924" t="n"/>
      <c r="AM98" s="794" t="n"/>
      <c r="AN98" s="888" t="n"/>
      <c r="AO98" s="888" t="n"/>
      <c r="AP98" s="888" t="n"/>
      <c r="AQ98" s="889" t="n"/>
      <c r="AR98" s="889" t="n"/>
      <c r="AS98" s="889" t="n"/>
    </row>
    <row r="99">
      <c r="A99" s="761" t="inlineStr">
        <is>
          <t>09:00-10:30</t>
        </is>
      </c>
      <c r="B99" s="1333" t="n"/>
      <c r="C99" s="1333" t="n"/>
      <c r="D99" s="1333" t="n"/>
      <c r="E99" s="1333" t="n"/>
      <c r="F99" s="1333" t="n"/>
      <c r="G99" s="1333" t="n"/>
      <c r="H99" s="1333" t="n"/>
      <c r="I99" s="761" t="n"/>
      <c r="J99" s="921" t="n"/>
      <c r="K99" s="921" t="n"/>
      <c r="L99" s="761" t="inlineStr">
        <is>
          <t>09:20-10:50</t>
        </is>
      </c>
      <c r="M99" s="328" t="n"/>
      <c r="N99" s="761" t="n"/>
      <c r="O99" s="761" t="n"/>
      <c r="P99" s="761" t="n"/>
      <c r="Q99" s="761" t="n"/>
      <c r="R99" s="718" t="n"/>
      <c r="S99" s="921" t="n"/>
      <c r="T99" s="921" t="n"/>
      <c r="U99" s="1407" t="inlineStr">
        <is>
          <t>09:10-10:40</t>
        </is>
      </c>
      <c r="V99" s="1061" t="n"/>
      <c r="W99" s="1381" t="n"/>
      <c r="X99" s="1381" t="n"/>
      <c r="Y99" s="984" t="inlineStr">
        <is>
          <t>Reinforcement Learning (lec)</t>
        </is>
      </c>
      <c r="Z99" s="1381" t="n"/>
      <c r="AA99" s="1385" t="n"/>
      <c r="AB99" s="1334" t="inlineStr">
        <is>
          <t>09:30-11:00</t>
        </is>
      </c>
      <c r="AC99" s="1455" t="n"/>
      <c r="AE99" s="1381" t="n"/>
      <c r="AF99" s="1381" t="n"/>
      <c r="AG99" s="1381" t="n"/>
      <c r="AH99" s="1385" t="n"/>
      <c r="AI99" s="1407" t="inlineStr">
        <is>
          <t>09:00-10:30</t>
        </is>
      </c>
      <c r="AJ99" s="1064" t="n"/>
      <c r="AK99" s="1384" t="n"/>
      <c r="AL99" s="1385" t="n"/>
      <c r="AM99" s="1381" t="n"/>
      <c r="AN99" s="795" t="n"/>
      <c r="AO99" s="795" t="n"/>
      <c r="AP99" s="795" t="n"/>
      <c r="AQ99" s="348" t="n"/>
      <c r="AR99" s="348" t="n"/>
      <c r="AS99" s="348" t="n"/>
    </row>
    <row r="100">
      <c r="A100" t="inlineStr">
        <is>
          <t>09:00-10:30</t>
        </is>
      </c>
      <c r="J100" s="921" t="n"/>
      <c r="K100" s="921" t="n"/>
      <c r="L100" t="inlineStr">
        <is>
          <t>09:20-10:50</t>
        </is>
      </c>
      <c r="S100" s="921" t="n"/>
      <c r="T100" s="921" t="n"/>
      <c r="U100" t="inlineStr">
        <is>
          <t>09:10-10:40</t>
        </is>
      </c>
      <c r="V100" s="1068" t="n"/>
      <c r="Y100" s="988" t="inlineStr">
        <is>
          <t>Armen Beklaryan</t>
        </is>
      </c>
      <c r="AB100" t="inlineStr">
        <is>
          <t>09:30-11:00</t>
        </is>
      </c>
      <c r="AC100" s="1456" t="n"/>
      <c r="AI100" t="inlineStr">
        <is>
          <t>09:00-10:30</t>
        </is>
      </c>
      <c r="AJ100" s="1064" t="n"/>
      <c r="AN100" s="1069" t="n"/>
      <c r="AO100" s="1069" t="n"/>
      <c r="AP100" s="1069" t="n"/>
      <c r="AQ100" s="348" t="n"/>
      <c r="AR100" s="348" t="n"/>
      <c r="AS100" s="348" t="n"/>
    </row>
    <row r="101">
      <c r="A101" t="inlineStr">
        <is>
          <t>09:00-10:30</t>
        </is>
      </c>
      <c r="J101" s="921" t="n"/>
      <c r="K101" s="921" t="n"/>
      <c r="L101" t="inlineStr">
        <is>
          <t>09:20-10:50</t>
        </is>
      </c>
      <c r="S101" s="921" t="n"/>
      <c r="T101" s="921" t="n"/>
      <c r="U101" t="inlineStr">
        <is>
          <t>09:10-10:40</t>
        </is>
      </c>
      <c r="V101" s="559" t="n"/>
      <c r="Y101" s="990" t="inlineStr">
        <is>
          <t>318  (ONLY ON 29/10,12/11,26/11,10/12)</t>
        </is>
      </c>
      <c r="AB101" t="inlineStr">
        <is>
          <t>09:30-11:00</t>
        </is>
      </c>
      <c r="AC101" s="1457" t="n"/>
      <c r="AI101" t="inlineStr">
        <is>
          <t>09:00-10:30</t>
        </is>
      </c>
      <c r="AJ101" s="1064" t="n"/>
      <c r="AN101" s="1071" t="n"/>
      <c r="AO101" s="1071" t="n"/>
      <c r="AP101" s="1071" t="n"/>
      <c r="AQ101" s="348" t="n"/>
      <c r="AR101" s="348" t="n"/>
      <c r="AS101" s="348" t="n"/>
    </row>
    <row r="102">
      <c r="A102" s="761" t="inlineStr">
        <is>
          <t>10:40-12:10</t>
        </is>
      </c>
      <c r="B102" s="1333" t="n"/>
      <c r="C102" s="1333" t="n"/>
      <c r="D102" s="1333" t="n"/>
      <c r="E102" s="1333" t="n"/>
      <c r="F102" s="1333" t="n"/>
      <c r="G102" s="1333" t="n"/>
      <c r="H102" s="1333" t="n"/>
      <c r="I102" s="761" t="n"/>
      <c r="J102" s="921" t="n"/>
      <c r="K102" s="921" t="n"/>
      <c r="L102" s="761" t="inlineStr">
        <is>
          <t>11:00-12:30</t>
        </is>
      </c>
      <c r="M102" s="328" t="n"/>
      <c r="N102" s="761" t="n"/>
      <c r="O102" s="761" t="n"/>
      <c r="P102" s="761" t="n"/>
      <c r="Q102" s="761" t="n"/>
      <c r="R102" s="718" t="n"/>
      <c r="S102" s="921" t="n"/>
      <c r="T102" s="921" t="n"/>
      <c r="U102" s="1407" t="inlineStr">
        <is>
          <t>10:50-12:20</t>
        </is>
      </c>
      <c r="V102" s="797" t="n"/>
      <c r="W102" s="1381" t="n"/>
      <c r="X102" s="1381" t="n"/>
      <c r="Y102" s="984" t="inlineStr">
        <is>
          <t>Reinforcement Learning (lec)</t>
        </is>
      </c>
      <c r="Z102" s="1381" t="n"/>
      <c r="AA102" s="1385" t="n"/>
      <c r="AB102" s="1334" t="inlineStr">
        <is>
          <t>11:10-12:40</t>
        </is>
      </c>
      <c r="AC102" s="1455" t="n"/>
      <c r="AE102" s="1381" t="n"/>
      <c r="AF102" s="1381" t="n"/>
      <c r="AG102" s="1381" t="n"/>
      <c r="AH102" s="1385" t="n"/>
      <c r="AI102" s="1407" t="inlineStr">
        <is>
          <t>10:40-12:10</t>
        </is>
      </c>
      <c r="AJ102" s="1064" t="n"/>
      <c r="AK102" s="1384" t="n"/>
      <c r="AL102" s="1385" t="n"/>
      <c r="AM102" s="1381" t="n"/>
      <c r="AN102" s="795" t="n"/>
      <c r="AO102" s="795" t="n"/>
      <c r="AP102" s="795" t="n"/>
      <c r="AQ102" s="348" t="n"/>
      <c r="AR102" s="348" t="n"/>
      <c r="AS102" s="348" t="n"/>
    </row>
    <row r="103">
      <c r="A103" t="inlineStr">
        <is>
          <t>10:40-12:10</t>
        </is>
      </c>
      <c r="J103" s="921" t="n"/>
      <c r="K103" s="921" t="n"/>
      <c r="L103" t="inlineStr">
        <is>
          <t>11:00-12:30</t>
        </is>
      </c>
      <c r="S103" s="921" t="n"/>
      <c r="T103" s="921" t="n"/>
      <c r="U103" t="inlineStr">
        <is>
          <t>10:50-12:20</t>
        </is>
      </c>
      <c r="V103" s="798" t="n"/>
      <c r="Y103" s="988" t="inlineStr">
        <is>
          <t>Armen Beklaryan</t>
        </is>
      </c>
      <c r="AB103" t="inlineStr">
        <is>
          <t>11:10-12:40</t>
        </is>
      </c>
      <c r="AC103" s="1456" t="n"/>
      <c r="AI103" t="inlineStr">
        <is>
          <t>10:40-12:10</t>
        </is>
      </c>
      <c r="AJ103" s="1064" t="n"/>
      <c r="AN103" s="1069" t="n"/>
      <c r="AO103" s="1069" t="n"/>
      <c r="AP103" s="1069" t="n"/>
      <c r="AQ103" s="348" t="n"/>
      <c r="AR103" s="348" t="n"/>
      <c r="AS103" s="348" t="n"/>
    </row>
    <row r="104">
      <c r="A104" t="inlineStr">
        <is>
          <t>10:40-12:10</t>
        </is>
      </c>
      <c r="J104" s="921" t="n"/>
      <c r="K104" s="921" t="n"/>
      <c r="L104" t="inlineStr">
        <is>
          <t>11:00-12:30</t>
        </is>
      </c>
      <c r="S104" s="921" t="n"/>
      <c r="T104" s="921" t="n"/>
      <c r="U104" t="inlineStr">
        <is>
          <t>10:50-12:20</t>
        </is>
      </c>
      <c r="V104" s="799" t="n"/>
      <c r="Y104" s="990" t="inlineStr">
        <is>
          <t>318  (ONLY ON 29/10,12/11,26/11,10/12)</t>
        </is>
      </c>
      <c r="AB104" t="inlineStr">
        <is>
          <t>11:10-12:40</t>
        </is>
      </c>
      <c r="AC104" s="1457" t="n"/>
      <c r="AI104" t="inlineStr">
        <is>
          <t>10:40-12:10</t>
        </is>
      </c>
      <c r="AJ104" s="1064" t="n"/>
      <c r="AN104" s="1071" t="n"/>
      <c r="AO104" s="1071" t="n"/>
      <c r="AP104" s="1071" t="n"/>
      <c r="AQ104" s="348" t="n"/>
      <c r="AR104" s="348" t="n"/>
      <c r="AS104" s="348" t="n"/>
    </row>
    <row r="105">
      <c r="A105" s="761" t="inlineStr">
        <is>
          <t>12:40-14:10</t>
        </is>
      </c>
      <c r="B105" s="1333" t="n"/>
      <c r="C105" s="1333" t="n"/>
      <c r="D105" s="1333" t="n"/>
      <c r="E105" s="1333" t="n"/>
      <c r="F105" s="1333" t="n"/>
      <c r="G105" s="1333" t="n"/>
      <c r="H105" s="1333" t="n"/>
      <c r="I105" s="761" t="n"/>
      <c r="J105" s="921" t="n"/>
      <c r="K105" s="921" t="n"/>
      <c r="L105" s="761" t="inlineStr">
        <is>
          <t>13:00-14:30</t>
        </is>
      </c>
      <c r="M105" s="328" t="n"/>
      <c r="N105" s="761" t="n"/>
      <c r="O105" s="761" t="n"/>
      <c r="P105" s="761" t="n"/>
      <c r="Q105" s="761" t="n"/>
      <c r="R105" s="718" t="n"/>
      <c r="S105" s="921" t="n"/>
      <c r="T105" s="921" t="n"/>
      <c r="U105" s="1407" t="inlineStr">
        <is>
          <t>12:50-14:20</t>
        </is>
      </c>
      <c r="V105" s="1384" t="n"/>
      <c r="W105" s="1381" t="n"/>
      <c r="X105" s="1381" t="n"/>
      <c r="Y105" s="800" t="n"/>
      <c r="Z105" s="1381" t="n"/>
      <c r="AA105" s="1385" t="n"/>
      <c r="AB105" s="1334" t="inlineStr">
        <is>
          <t>13:10-14:40</t>
        </is>
      </c>
      <c r="AC105" s="1046" t="n"/>
      <c r="AD105" s="1047" t="n"/>
      <c r="AE105" s="1381" t="n"/>
      <c r="AF105" s="1381" t="n"/>
      <c r="AG105" s="1381" t="n"/>
      <c r="AH105" s="1385" t="n"/>
      <c r="AI105" s="1407" t="inlineStr">
        <is>
          <t>12:40-14:10</t>
        </is>
      </c>
      <c r="AJ105" s="1064" t="n"/>
      <c r="AK105" s="1384" t="n"/>
      <c r="AL105" s="1385" t="n"/>
      <c r="AM105" s="1381" t="n"/>
      <c r="AN105" s="1067" t="n"/>
      <c r="AO105" s="1067" t="n"/>
      <c r="AP105" s="1067" t="n"/>
      <c r="AQ105" s="348" t="n"/>
      <c r="AR105" s="348" t="n"/>
      <c r="AS105" s="348" t="n"/>
    </row>
    <row r="106">
      <c r="A106" t="inlineStr">
        <is>
          <t>12:40-14:10</t>
        </is>
      </c>
      <c r="J106" s="921" t="n"/>
      <c r="K106" s="921" t="n"/>
      <c r="L106" t="inlineStr">
        <is>
          <t>13:00-14:30</t>
        </is>
      </c>
      <c r="S106" s="921" t="n"/>
      <c r="T106" s="921" t="n"/>
      <c r="U106" t="inlineStr">
        <is>
          <t>12:50-14:20</t>
        </is>
      </c>
      <c r="Y106" s="390" t="n"/>
      <c r="AB106" t="inlineStr">
        <is>
          <t>13:10-14:40</t>
        </is>
      </c>
      <c r="AC106" s="390" t="n"/>
      <c r="AD106" s="1053" t="n"/>
      <c r="AI106" t="inlineStr">
        <is>
          <t>12:40-14:10</t>
        </is>
      </c>
      <c r="AJ106" s="1064" t="n"/>
      <c r="AN106" s="1069" t="n"/>
      <c r="AO106" s="1069" t="n"/>
      <c r="AP106" s="1069" t="n"/>
      <c r="AQ106" s="348" t="n"/>
      <c r="AR106" s="348" t="n"/>
      <c r="AS106" s="348" t="n"/>
    </row>
    <row r="107">
      <c r="A107" t="inlineStr">
        <is>
          <t>12:40-14:10</t>
        </is>
      </c>
      <c r="J107" s="921" t="n"/>
      <c r="K107" s="921" t="n"/>
      <c r="L107" t="inlineStr">
        <is>
          <t>13:00-14:30</t>
        </is>
      </c>
      <c r="S107" s="921" t="n"/>
      <c r="T107" s="921" t="n"/>
      <c r="U107" t="inlineStr">
        <is>
          <t>12:50-14:20</t>
        </is>
      </c>
      <c r="Y107" s="801" t="n"/>
      <c r="AB107" t="inlineStr">
        <is>
          <t>13:10-14:40</t>
        </is>
      </c>
      <c r="AC107" s="1054" t="n"/>
      <c r="AD107" s="1055" t="n"/>
      <c r="AI107" t="inlineStr">
        <is>
          <t>12:40-14:10</t>
        </is>
      </c>
      <c r="AJ107" s="1064" t="n"/>
      <c r="AN107" s="1071" t="n"/>
      <c r="AO107" s="1071" t="n"/>
      <c r="AP107" s="1071" t="n"/>
      <c r="AQ107" s="348" t="n"/>
      <c r="AR107" s="348" t="n"/>
      <c r="AS107" s="348" t="n"/>
    </row>
    <row r="108">
      <c r="A108" s="761" t="inlineStr">
        <is>
          <t>14:20-15:50</t>
        </is>
      </c>
      <c r="B108" s="1333" t="n"/>
      <c r="C108" s="1333" t="n"/>
      <c r="D108" s="1333" t="n"/>
      <c r="E108" s="1333" t="n"/>
      <c r="F108" s="1333" t="n"/>
      <c r="G108" s="1333" t="n"/>
      <c r="H108" s="1333" t="n"/>
      <c r="I108" s="761" t="n"/>
      <c r="J108" s="921" t="n"/>
      <c r="K108" s="921" t="n"/>
      <c r="L108" s="761" t="inlineStr">
        <is>
          <t>14:40-16:10</t>
        </is>
      </c>
      <c r="M108" s="328" t="n"/>
      <c r="N108" s="761" t="n"/>
      <c r="O108" s="761" t="n"/>
      <c r="P108" s="761" t="n"/>
      <c r="Q108" s="761" t="n"/>
      <c r="R108" s="718" t="n"/>
      <c r="S108" s="921" t="n"/>
      <c r="T108" s="921" t="n"/>
      <c r="U108" s="1407" t="inlineStr">
        <is>
          <t>14:30-16:00</t>
        </is>
      </c>
      <c r="V108" s="1384" t="n"/>
      <c r="W108" s="1381" t="n"/>
      <c r="X108" s="1381" t="n"/>
      <c r="Y108" s="800" t="n"/>
      <c r="Z108" s="1381" t="n"/>
      <c r="AA108" s="1385" t="n"/>
      <c r="AB108" s="1334" t="inlineStr">
        <is>
          <t>14:50-16:20</t>
        </is>
      </c>
      <c r="AC108" s="559" t="n"/>
      <c r="AD108" s="1057" t="n"/>
      <c r="AE108" s="1381" t="n"/>
      <c r="AF108" s="1381" t="inlineStr">
        <is>
          <t> </t>
        </is>
      </c>
      <c r="AG108" s="1381" t="n"/>
      <c r="AH108" s="1385" t="n"/>
      <c r="AI108" s="1407" t="inlineStr">
        <is>
          <t>14:20-15:50</t>
        </is>
      </c>
      <c r="AJ108" s="1064" t="n"/>
      <c r="AK108" s="1384" t="n"/>
      <c r="AL108" s="1385" t="n"/>
      <c r="AM108" s="1381" t="n"/>
      <c r="AN108" s="1067" t="n"/>
      <c r="AO108" s="1067" t="n"/>
      <c r="AP108" s="1067" t="n"/>
      <c r="AQ108" s="348" t="n"/>
      <c r="AR108" s="348" t="n"/>
      <c r="AS108" s="348" t="n"/>
    </row>
    <row r="109">
      <c r="A109" t="inlineStr">
        <is>
          <t>14:20-15:50</t>
        </is>
      </c>
      <c r="J109" s="921" t="n"/>
      <c r="K109" s="921" t="n"/>
      <c r="L109" t="inlineStr">
        <is>
          <t>14:40-16:10</t>
        </is>
      </c>
      <c r="S109" s="921" t="n"/>
      <c r="T109" s="921" t="n"/>
      <c r="U109" t="inlineStr">
        <is>
          <t>14:30-16:00</t>
        </is>
      </c>
      <c r="Y109" s="390" t="n"/>
      <c r="AB109" t="inlineStr">
        <is>
          <t>14:50-16:20</t>
        </is>
      </c>
      <c r="AD109" s="1058" t="n"/>
      <c r="AF109" t="inlineStr">
        <is>
          <t> </t>
        </is>
      </c>
      <c r="AI109" t="inlineStr">
        <is>
          <t>14:20-15:50</t>
        </is>
      </c>
      <c r="AJ109" s="1064" t="n"/>
      <c r="AN109" s="1069" t="n"/>
      <c r="AO109" s="1069" t="n"/>
      <c r="AP109" s="1069" t="n"/>
      <c r="AQ109" s="348" t="n"/>
      <c r="AR109" s="348" t="n"/>
      <c r="AS109" s="348" t="n"/>
    </row>
    <row r="110">
      <c r="A110" t="inlineStr">
        <is>
          <t>14:20-15:50</t>
        </is>
      </c>
      <c r="J110" s="921" t="n"/>
      <c r="K110" s="921" t="n"/>
      <c r="L110" t="inlineStr">
        <is>
          <t>14:40-16:10</t>
        </is>
      </c>
      <c r="S110" s="921" t="n"/>
      <c r="T110" s="921" t="n"/>
      <c r="U110" t="inlineStr">
        <is>
          <t>14:30-16:00</t>
        </is>
      </c>
      <c r="Y110" s="801" t="n"/>
      <c r="AB110" t="inlineStr">
        <is>
          <t>14:50-16:20</t>
        </is>
      </c>
      <c r="AD110" s="1060" t="n"/>
      <c r="AF110" t="inlineStr">
        <is>
          <t> </t>
        </is>
      </c>
      <c r="AI110" t="inlineStr">
        <is>
          <t>14:20-15:50</t>
        </is>
      </c>
      <c r="AJ110" s="1064" t="n"/>
      <c r="AN110" s="1071" t="n"/>
      <c r="AO110" s="1071" t="n"/>
      <c r="AP110" s="1071" t="n"/>
      <c r="AQ110" s="348" t="n"/>
      <c r="AR110" s="348" t="n"/>
      <c r="AS110" s="348" t="n"/>
    </row>
    <row r="111">
      <c r="A111" s="761" t="inlineStr">
        <is>
          <t>16:00-17:30</t>
        </is>
      </c>
      <c r="B111" s="1333" t="n"/>
      <c r="C111" s="1333" t="n"/>
      <c r="D111" s="1333" t="n"/>
      <c r="E111" s="1333" t="n"/>
      <c r="F111" s="1333" t="n"/>
      <c r="G111" s="1333" t="n"/>
      <c r="H111" s="1333" t="n"/>
      <c r="I111" s="761" t="n"/>
      <c r="J111" s="921" t="n"/>
      <c r="K111" s="921" t="n"/>
      <c r="L111" s="761" t="inlineStr">
        <is>
          <t>16:20-17:50</t>
        </is>
      </c>
      <c r="M111" s="328" t="n"/>
      <c r="N111" s="761" t="n"/>
      <c r="O111" s="761" t="n"/>
      <c r="P111" s="761" t="n"/>
      <c r="Q111" s="761" t="n"/>
      <c r="R111" s="718" t="n"/>
      <c r="S111" s="921" t="n"/>
      <c r="T111" s="921" t="n"/>
      <c r="U111" s="1407" t="inlineStr">
        <is>
          <t>16:10-17:40</t>
        </is>
      </c>
      <c r="V111" s="1384" t="n"/>
      <c r="W111" s="1381" t="n"/>
      <c r="X111" s="1381" t="n"/>
      <c r="Y111" s="1381" t="n"/>
      <c r="Z111" s="1381" t="n"/>
      <c r="AA111" s="1385" t="n"/>
      <c r="AB111" s="1334" t="inlineStr">
        <is>
          <t>16:30-18:00</t>
        </is>
      </c>
      <c r="AC111" s="559" t="n"/>
      <c r="AD111" s="1071" t="n"/>
      <c r="AE111" s="1381" t="n"/>
      <c r="AF111" s="1071" t="n"/>
      <c r="AG111" s="1071" t="n"/>
      <c r="AH111" s="543" t="n"/>
      <c r="AI111" s="1407" t="inlineStr">
        <is>
          <t>16:00-17:30</t>
        </is>
      </c>
      <c r="AJ111" s="1064" t="n"/>
      <c r="AK111" s="1384" t="n"/>
      <c r="AL111" s="1385" t="n"/>
      <c r="AM111" s="1381" t="n"/>
      <c r="AN111" s="795" t="n"/>
      <c r="AO111" s="795" t="n"/>
      <c r="AP111" s="795" t="n"/>
      <c r="AQ111" s="348" t="n"/>
      <c r="AR111" s="348" t="n"/>
      <c r="AS111" s="348" t="n"/>
    </row>
    <row r="112">
      <c r="A112" t="inlineStr">
        <is>
          <t>16:00-17:30</t>
        </is>
      </c>
      <c r="J112" s="921" t="n"/>
      <c r="K112" s="921" t="n"/>
      <c r="L112" t="inlineStr">
        <is>
          <t>16:20-17:50</t>
        </is>
      </c>
      <c r="S112" s="921" t="n"/>
      <c r="T112" s="921" t="n"/>
      <c r="U112" t="inlineStr">
        <is>
          <t>16:10-17:40</t>
        </is>
      </c>
      <c r="AB112" t="inlineStr">
        <is>
          <t>16:30-18:00</t>
        </is>
      </c>
      <c r="AI112" t="inlineStr">
        <is>
          <t>16:00-17:30</t>
        </is>
      </c>
      <c r="AJ112" s="1064" t="n"/>
      <c r="AN112" s="1069" t="n"/>
      <c r="AO112" s="1069" t="n"/>
      <c r="AP112" s="1069" t="n"/>
      <c r="AQ112" s="348" t="n"/>
      <c r="AR112" s="348" t="n"/>
      <c r="AS112" s="348" t="n"/>
    </row>
    <row r="113">
      <c r="A113" t="inlineStr">
        <is>
          <t>16:00-17:30</t>
        </is>
      </c>
      <c r="J113" s="921" t="n"/>
      <c r="K113" s="921" t="n"/>
      <c r="L113" t="inlineStr">
        <is>
          <t>16:20-17:50</t>
        </is>
      </c>
      <c r="S113" s="921" t="n"/>
      <c r="T113" s="921" t="n"/>
      <c r="U113" t="inlineStr">
        <is>
          <t>16:10-17:40</t>
        </is>
      </c>
      <c r="AB113" t="inlineStr">
        <is>
          <t>16:30-18:00</t>
        </is>
      </c>
      <c r="AI113" t="inlineStr">
        <is>
          <t>16:00-17:30</t>
        </is>
      </c>
      <c r="AJ113" s="1064" t="n"/>
      <c r="AN113" s="1071" t="n"/>
      <c r="AO113" s="1071" t="n"/>
      <c r="AP113" s="1071" t="n"/>
      <c r="AQ113" s="348" t="n"/>
      <c r="AR113" s="348" t="n"/>
      <c r="AS113" s="348" t="n"/>
    </row>
    <row r="114">
      <c r="A114" s="761" t="inlineStr">
        <is>
          <t>17:40-19:10</t>
        </is>
      </c>
      <c r="B114" s="1333" t="n"/>
      <c r="C114" s="1333" t="n"/>
      <c r="D114" s="1333" t="n"/>
      <c r="E114" s="1333" t="n"/>
      <c r="F114" s="1333" t="n"/>
      <c r="G114" s="1333" t="n"/>
      <c r="H114" s="1333" t="n"/>
      <c r="I114" s="761" t="n"/>
      <c r="J114" s="921" t="n"/>
      <c r="K114" s="921" t="n"/>
      <c r="L114" s="761" t="inlineStr">
        <is>
          <t>18:00-19:30</t>
        </is>
      </c>
      <c r="M114" s="328" t="n"/>
      <c r="N114" s="761" t="n"/>
      <c r="O114" s="761" t="n"/>
      <c r="P114" s="761" t="n"/>
      <c r="Q114" s="761" t="n"/>
      <c r="R114" s="718" t="n"/>
      <c r="S114" s="921" t="n"/>
      <c r="T114" s="921" t="n"/>
      <c r="U114" s="1407" t="inlineStr">
        <is>
          <t>17:50-19:20</t>
        </is>
      </c>
      <c r="V114" s="1384" t="n"/>
      <c r="W114" s="1381" t="n"/>
      <c r="X114" s="1381" t="n"/>
      <c r="Y114" s="1381" t="n"/>
      <c r="Z114" s="1381" t="n"/>
      <c r="AA114" s="1385" t="n"/>
      <c r="AB114" s="1334" t="inlineStr">
        <is>
          <t>18:10-19:40</t>
        </is>
      </c>
      <c r="AC114" s="1384" t="n"/>
      <c r="AD114" s="1381" t="n"/>
      <c r="AE114" s="1381" t="n"/>
      <c r="AF114" s="1381" t="n"/>
      <c r="AG114" s="1381" t="n"/>
      <c r="AH114" s="1385" t="n"/>
      <c r="AI114" s="1407" t="inlineStr">
        <is>
          <t>17:40-19:10</t>
        </is>
      </c>
      <c r="AJ114" s="1064" t="n"/>
      <c r="AK114" s="1384" t="n"/>
      <c r="AL114" s="1385" t="n"/>
      <c r="AM114" s="1381" t="n"/>
      <c r="AN114" s="795" t="n"/>
      <c r="AO114" s="795" t="n"/>
      <c r="AP114" s="795" t="n"/>
      <c r="AQ114" s="348" t="n"/>
      <c r="AR114" s="348" t="n"/>
      <c r="AS114" s="348" t="n"/>
    </row>
    <row r="115">
      <c r="A115" t="inlineStr">
        <is>
          <t>17:40-19:10</t>
        </is>
      </c>
      <c r="J115" s="921" t="n"/>
      <c r="K115" s="921" t="n"/>
      <c r="L115" t="inlineStr">
        <is>
          <t>18:00-19:30</t>
        </is>
      </c>
      <c r="S115" s="921" t="n"/>
      <c r="T115" s="921" t="n"/>
      <c r="U115" t="inlineStr">
        <is>
          <t>17:50-19:20</t>
        </is>
      </c>
      <c r="AB115" t="inlineStr">
        <is>
          <t>18:10-19:40</t>
        </is>
      </c>
      <c r="AI115" t="inlineStr">
        <is>
          <t>17:40-19:10</t>
        </is>
      </c>
      <c r="AJ115" s="1064" t="n"/>
      <c r="AN115" s="1069" t="n"/>
      <c r="AO115" s="1069" t="n"/>
      <c r="AP115" s="1069" t="n"/>
      <c r="AQ115" s="348" t="n"/>
      <c r="AR115" s="348" t="n"/>
      <c r="AS115" s="348" t="n"/>
    </row>
    <row r="116">
      <c r="A116" t="inlineStr">
        <is>
          <t>17:40-19:10</t>
        </is>
      </c>
      <c r="J116" s="921" t="n"/>
      <c r="K116" s="921" t="n"/>
      <c r="L116" t="inlineStr">
        <is>
          <t>18:00-19:30</t>
        </is>
      </c>
      <c r="S116" s="921" t="n"/>
      <c r="T116" s="921" t="n"/>
      <c r="U116" t="inlineStr">
        <is>
          <t>17:50-19:20</t>
        </is>
      </c>
      <c r="AB116" t="inlineStr">
        <is>
          <t>18:10-19:40</t>
        </is>
      </c>
      <c r="AI116" t="inlineStr">
        <is>
          <t>17:40-19:10</t>
        </is>
      </c>
      <c r="AJ116" s="1064" t="n"/>
      <c r="AN116" s="1071" t="n"/>
      <c r="AO116" s="1071" t="n"/>
      <c r="AP116" s="1071" t="n"/>
      <c r="AQ116" s="348" t="n"/>
      <c r="AR116" s="348" t="n"/>
      <c r="AS116" s="348" t="n"/>
    </row>
  </sheetData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9.xml><?xml version="1.0" encoding="utf-8"?>
<worksheet xmlns="http://schemas.openxmlformats.org/spreadsheetml/2006/main">
  <sheetPr>
    <outlinePr summaryBelow="0" summaryRight="0"/>
    <pageSetUpPr fitToPage="1"/>
  </sheetPr>
  <dimension ref="A1:T1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8" defaultColWidth="12.63" defaultRowHeight="15.75" customHeight="1"/>
  <cols>
    <col width="13.25" customWidth="1" style="1315" min="1" max="1"/>
    <col width="32.88" customWidth="1" style="1315" min="2" max="2"/>
    <col width="30.25" customWidth="1" style="1315" min="3" max="3"/>
    <col width="30.5" customWidth="1" style="1315" min="4" max="4"/>
    <col width="28.88" customWidth="1" style="1315" min="5" max="5"/>
    <col width="29" customWidth="1" style="1315" min="6" max="6"/>
    <col width="29.88" customWidth="1" style="1315" min="7" max="7"/>
    <col width="12.88" customWidth="1" style="1315" min="8" max="20"/>
  </cols>
  <sheetData>
    <row r="1">
      <c r="A1" s="1316" t="n"/>
      <c r="B1" s="22" t="inlineStr">
        <is>
          <t>BS - Year 4</t>
        </is>
      </c>
      <c r="C1" t="inlineStr">
        <is>
          <t>BS - Year 4</t>
        </is>
      </c>
      <c r="D1" t="inlineStr">
        <is>
          <t>BS - Year 4</t>
        </is>
      </c>
      <c r="E1" t="inlineStr">
        <is>
          <t>BS - Year 4</t>
        </is>
      </c>
      <c r="F1" t="inlineStr">
        <is>
          <t>BS - Year 4</t>
        </is>
      </c>
      <c r="G1" t="inlineStr">
        <is>
          <t>BS - Year 4</t>
        </is>
      </c>
      <c r="H1" s="779" t="n"/>
      <c r="I1" s="779" t="n"/>
      <c r="J1" s="779" t="n"/>
      <c r="K1" s="779" t="n"/>
      <c r="L1" s="779" t="n"/>
      <c r="M1" s="779" t="n"/>
      <c r="N1" s="779" t="n"/>
      <c r="O1" s="779" t="n"/>
      <c r="P1" s="779" t="n"/>
      <c r="Q1" s="779" t="n"/>
      <c r="R1" s="779" t="n"/>
      <c r="S1" s="779" t="n"/>
      <c r="T1" s="779" t="n"/>
    </row>
    <row r="2">
      <c r="B2" s="22" t="inlineStr">
        <is>
          <t>B19-SD-01 (29)</t>
        </is>
      </c>
      <c r="C2" s="23" t="inlineStr">
        <is>
          <t>B19-SD-02 (29)</t>
        </is>
      </c>
      <c r="D2" s="24" t="inlineStr">
        <is>
          <t>B19-CS-01 (24)</t>
        </is>
      </c>
      <c r="E2" s="24" t="inlineStr">
        <is>
          <t>B19-DS-01 (30)</t>
        </is>
      </c>
      <c r="F2" s="25" t="inlineStr">
        <is>
          <t>B19-AI-01 (19)</t>
        </is>
      </c>
      <c r="G2" s="25" t="inlineStr">
        <is>
          <t>B19-RO-01 (14)</t>
        </is>
      </c>
      <c r="H2" s="779" t="n"/>
      <c r="I2" s="779" t="n"/>
      <c r="J2" s="779" t="n"/>
      <c r="K2" s="779" t="n"/>
      <c r="L2" s="779" t="n"/>
      <c r="M2" s="779" t="n"/>
      <c r="N2" s="779" t="n"/>
      <c r="O2" s="779" t="n"/>
      <c r="P2" s="779" t="n"/>
      <c r="Q2" s="779" t="n"/>
      <c r="R2" s="779" t="n"/>
      <c r="S2" s="779" t="n"/>
      <c r="T2" s="779" t="n"/>
    </row>
    <row r="3">
      <c r="A3" s="30" t="inlineStr">
        <is>
          <t>MONDAY</t>
        </is>
      </c>
      <c r="B3" s="1321" t="n"/>
      <c r="H3" s="348" t="n"/>
      <c r="I3" s="348" t="n"/>
      <c r="J3" s="348" t="n"/>
      <c r="K3" s="348" t="n"/>
      <c r="L3" s="348" t="n"/>
      <c r="M3" s="348" t="n"/>
      <c r="N3" s="348" t="n"/>
      <c r="O3" s="348" t="n"/>
      <c r="P3" s="348" t="n"/>
      <c r="Q3" s="348" t="n"/>
      <c r="R3" s="348" t="n"/>
      <c r="S3" s="348" t="n"/>
      <c r="T3" s="348" t="n"/>
    </row>
    <row r="4" ht="29.25" customHeight="1" s="1315">
      <c r="A4" s="761" t="inlineStr">
        <is>
          <t>09:30-11:00</t>
        </is>
      </c>
      <c r="B4" s="53" t="inlineStr">
        <is>
          <t>Academic Research and Writing Culture</t>
        </is>
      </c>
      <c r="C4" s="921" t="n"/>
      <c r="D4" s="97" t="inlineStr">
        <is>
          <t>Academic Research and Writing Culture</t>
        </is>
      </c>
      <c r="E4" s="761" t="n"/>
      <c r="F4" s="97" t="inlineStr">
        <is>
          <t>Academic Research and Writing Culture</t>
        </is>
      </c>
      <c r="G4" s="761" t="n"/>
      <c r="H4" s="348" t="n"/>
      <c r="I4" s="348" t="n"/>
      <c r="J4" s="348" t="n"/>
      <c r="K4" s="348" t="n"/>
      <c r="L4" s="348" t="n"/>
      <c r="M4" s="348" t="n"/>
      <c r="N4" s="348" t="n"/>
      <c r="O4" s="348" t="n"/>
      <c r="P4" s="348" t="n"/>
      <c r="Q4" s="348" t="n"/>
      <c r="R4" s="348" t="n"/>
      <c r="S4" s="348" t="n"/>
      <c r="T4" s="348" t="n"/>
    </row>
    <row r="5" ht="27.75" customHeight="1" s="1315">
      <c r="A5" t="inlineStr">
        <is>
          <t>09:30-11:00</t>
        </is>
      </c>
      <c r="B5" s="68" t="inlineStr">
        <is>
          <t>Georgiy Gelvanovsky,Rabab Marouf, Ruslan Saduov. Oksana Zhirosh</t>
        </is>
      </c>
      <c r="D5" s="68" t="inlineStr">
        <is>
          <t>Georgiy Gelvanovsky,Rabab Marouf, Ruslan Saduov. Oksana Zhirosh</t>
        </is>
      </c>
      <c r="F5" s="68" t="inlineStr">
        <is>
          <t>Georgiy Gelvanovsky,Rabab Marouf, Ruslan Saduov. Oksana Zhirosh</t>
        </is>
      </c>
      <c r="H5" s="348" t="n"/>
      <c r="I5" s="348" t="n"/>
      <c r="J5" s="348" t="n"/>
      <c r="K5" s="348" t="n"/>
      <c r="L5" s="348" t="n"/>
      <c r="M5" s="348" t="n"/>
      <c r="N5" s="348" t="n"/>
      <c r="O5" s="348" t="n"/>
      <c r="P5" s="348" t="n"/>
      <c r="Q5" s="348" t="n"/>
      <c r="R5" s="348" t="n"/>
      <c r="S5" s="348" t="n"/>
      <c r="T5" s="348" t="n"/>
    </row>
    <row r="6" ht="27.75" customHeight="1" s="1315">
      <c r="A6" t="inlineStr">
        <is>
          <t>09:30-11:00</t>
        </is>
      </c>
      <c r="B6" s="82" t="inlineStr">
        <is>
          <t>313/314/320/321(ROOM 307 ON 3/10)</t>
        </is>
      </c>
      <c r="D6" s="84" t="inlineStr">
        <is>
          <t>313/314/320/321(ROOM 307 ON 3/10)</t>
        </is>
      </c>
      <c r="F6" s="82" t="inlineStr">
        <is>
          <t>313/314/320/321(ROOM 307 ON 3/10)</t>
        </is>
      </c>
      <c r="H6" s="348" t="n"/>
      <c r="I6" s="348" t="n"/>
      <c r="J6" s="348" t="n"/>
      <c r="K6" s="348" t="n"/>
      <c r="L6" s="348" t="n"/>
      <c r="M6" s="348" t="n"/>
      <c r="N6" s="348" t="n"/>
      <c r="O6" s="348" t="n"/>
      <c r="P6" s="348" t="n"/>
      <c r="Q6" s="348" t="n"/>
      <c r="R6" s="348" t="n"/>
      <c r="S6" s="348" t="n"/>
      <c r="T6" s="348" t="n"/>
    </row>
    <row r="7" ht="33" customHeight="1" s="1315">
      <c r="A7" s="761" t="inlineStr">
        <is>
          <t>11:10-12:40</t>
        </is>
      </c>
      <c r="B7" s="882" t="n"/>
      <c r="C7" s="97" t="inlineStr">
        <is>
          <t>Academic Research and Writing Culture</t>
        </is>
      </c>
      <c r="D7" s="242" t="n"/>
      <c r="E7" s="97" t="inlineStr">
        <is>
          <t>Academic Research and Writing Culture</t>
        </is>
      </c>
      <c r="F7" s="761" t="n"/>
      <c r="G7" s="98" t="inlineStr">
        <is>
          <t>Academic Research and Writing Culture</t>
        </is>
      </c>
      <c r="H7" s="348" t="n"/>
      <c r="I7" s="348" t="n"/>
      <c r="J7" s="348" t="n"/>
      <c r="K7" s="348" t="n"/>
      <c r="L7" s="348" t="n"/>
      <c r="M7" s="348" t="n"/>
      <c r="N7" s="348" t="n"/>
      <c r="O7" s="348" t="n"/>
      <c r="P7" s="348" t="n"/>
      <c r="Q7" s="348" t="n"/>
      <c r="R7" s="348" t="n"/>
      <c r="S7" s="348" t="n"/>
      <c r="T7" s="348" t="n"/>
    </row>
    <row r="8" ht="27" customHeight="1" s="1315">
      <c r="A8" t="inlineStr">
        <is>
          <t>11:10-12:40</t>
        </is>
      </c>
      <c r="C8" s="68" t="inlineStr">
        <is>
          <t>Georgiy Gelvanovsky,Rabab Marouf, Ruslan Saduov. Oksana Zhirosh</t>
        </is>
      </c>
      <c r="E8" s="68" t="inlineStr">
        <is>
          <t>Georgiy Gelvanovsky,Rabab Marouf, Ruslan Saduov. Oksana Zhirosh</t>
        </is>
      </c>
      <c r="G8" s="68" t="inlineStr">
        <is>
          <t>Georgiy Gelvanovsky,Rabab Marouf, Ruslan Saduov. Oksana Zhirosh</t>
        </is>
      </c>
      <c r="H8" s="348" t="n"/>
      <c r="I8" s="348" t="n"/>
      <c r="J8" s="348" t="n"/>
      <c r="K8" s="348" t="n"/>
      <c r="L8" s="348" t="n"/>
      <c r="M8" s="348" t="n"/>
      <c r="N8" s="348" t="n"/>
      <c r="O8" s="348" t="n"/>
      <c r="P8" s="348" t="n"/>
      <c r="Q8" s="348" t="n"/>
      <c r="R8" s="348" t="n"/>
      <c r="S8" s="348" t="n"/>
      <c r="T8" s="348" t="n"/>
    </row>
    <row r="9" ht="29.25" customHeight="1" s="1315">
      <c r="A9" t="inlineStr">
        <is>
          <t>11:10-12:40</t>
        </is>
      </c>
      <c r="C9" s="84" t="inlineStr">
        <is>
          <t>313/314/320/321(ROOM 307 ON 3/10)</t>
        </is>
      </c>
      <c r="E9" s="84" t="inlineStr">
        <is>
          <t>313/314/320/321(ROOM 307 ON 3/10)</t>
        </is>
      </c>
      <c r="G9" s="82" t="inlineStr">
        <is>
          <t>313/314/320/321(ROOM 307 ON 3/10)</t>
        </is>
      </c>
      <c r="H9" s="348" t="n"/>
      <c r="I9" s="348" t="n"/>
      <c r="J9" s="348" t="n"/>
      <c r="K9" s="348" t="n"/>
      <c r="L9" s="348" t="n"/>
      <c r="M9" s="348" t="n"/>
      <c r="N9" s="348" t="n"/>
      <c r="O9" s="348" t="n"/>
      <c r="P9" s="348" t="n"/>
      <c r="Q9" s="348" t="n"/>
      <c r="R9" s="348" t="n"/>
      <c r="S9" s="348" t="n"/>
      <c r="T9" s="348" t="n"/>
    </row>
    <row r="10" ht="49.5" customHeight="1" s="1315">
      <c r="A10" s="761" t="inlineStr">
        <is>
          <t>13:10-14:40</t>
        </is>
      </c>
      <c r="B10" s="903" t="n"/>
      <c r="E10" s="405" t="n"/>
      <c r="F10" s="405" t="n"/>
      <c r="G10" s="503" t="n"/>
      <c r="H10" s="348" t="n"/>
      <c r="I10" s="348" t="n"/>
      <c r="J10" s="348" t="n"/>
      <c r="K10" s="348" t="n"/>
      <c r="L10" s="348" t="n"/>
      <c r="M10" s="348" t="n"/>
      <c r="N10" s="348" t="n"/>
      <c r="O10" s="348" t="n"/>
      <c r="P10" s="348" t="n"/>
      <c r="Q10" s="348" t="n"/>
      <c r="R10" s="348" t="n"/>
      <c r="S10" s="348" t="n"/>
      <c r="T10" s="348" t="n"/>
    </row>
    <row r="11">
      <c r="A11" t="inlineStr">
        <is>
          <t>13:10-14:40</t>
        </is>
      </c>
      <c r="B11" s="67" t="n"/>
      <c r="E11" s="409" t="n"/>
      <c r="F11" s="409" t="n"/>
      <c r="G11" s="508" t="n"/>
      <c r="H11" s="348" t="n"/>
      <c r="I11" s="348" t="n"/>
      <c r="J11" s="348" t="n"/>
      <c r="K11" s="348" t="n"/>
      <c r="L11" s="348" t="n"/>
      <c r="M11" s="348" t="n"/>
      <c r="N11" s="348" t="n"/>
      <c r="O11" s="348" t="n"/>
      <c r="P11" s="348" t="n"/>
      <c r="Q11" s="348" t="n"/>
      <c r="R11" s="348" t="n"/>
      <c r="S11" s="348" t="n"/>
      <c r="T11" s="348" t="n"/>
    </row>
    <row r="12">
      <c r="A12" t="inlineStr">
        <is>
          <t>13:10-14:40</t>
        </is>
      </c>
      <c r="B12" s="333" t="n"/>
      <c r="E12" s="409" t="n"/>
      <c r="F12" s="409" t="n"/>
      <c r="G12" s="508" t="n"/>
      <c r="H12" s="348" t="n"/>
      <c r="I12" s="348" t="n"/>
      <c r="J12" s="348" t="n"/>
      <c r="K12" s="348" t="n"/>
      <c r="L12" s="348" t="n"/>
      <c r="M12" s="348" t="n"/>
      <c r="N12" s="348" t="n"/>
      <c r="O12" s="348" t="n"/>
      <c r="P12" s="348" t="n"/>
      <c r="Q12" s="348" t="n"/>
      <c r="R12" s="348" t="n"/>
      <c r="S12" s="348" t="n"/>
      <c r="T12" s="348" t="n"/>
    </row>
    <row r="13">
      <c r="A13" s="761" t="inlineStr">
        <is>
          <t>14:50-16:20</t>
        </is>
      </c>
      <c r="B13" s="67" t="n"/>
      <c r="E13" s="405" t="n"/>
      <c r="F13" s="405" t="n"/>
      <c r="G13" s="503" t="n"/>
      <c r="H13" s="348" t="n"/>
      <c r="I13" s="348" t="n"/>
      <c r="J13" s="348" t="n"/>
      <c r="K13" s="348" t="n"/>
      <c r="L13" s="348" t="n"/>
      <c r="M13" s="348" t="n"/>
      <c r="N13" s="348" t="n"/>
      <c r="O13" s="348" t="n"/>
      <c r="P13" s="348" t="n"/>
      <c r="Q13" s="348" t="n"/>
      <c r="R13" s="348" t="n"/>
      <c r="S13" s="348" t="n"/>
      <c r="T13" s="348" t="n"/>
    </row>
    <row r="14">
      <c r="A14" t="inlineStr">
        <is>
          <t>14:50-16:20</t>
        </is>
      </c>
      <c r="B14" s="67" t="n"/>
      <c r="E14" s="409" t="n"/>
      <c r="F14" s="409" t="n"/>
      <c r="G14" s="508" t="n"/>
      <c r="H14" s="348" t="n"/>
      <c r="I14" s="348" t="n"/>
      <c r="J14" s="348" t="n"/>
      <c r="K14" s="348" t="n"/>
      <c r="L14" s="348" t="n"/>
      <c r="M14" s="348" t="n"/>
      <c r="N14" s="348" t="n"/>
      <c r="O14" s="348" t="n"/>
      <c r="P14" s="348" t="n"/>
      <c r="Q14" s="348" t="n"/>
      <c r="R14" s="348" t="n"/>
      <c r="S14" s="348" t="n"/>
      <c r="T14" s="348" t="n"/>
    </row>
    <row r="15">
      <c r="A15" t="inlineStr">
        <is>
          <t>14:50-16:20</t>
        </is>
      </c>
      <c r="B15" s="333" t="n"/>
      <c r="E15" s="409" t="n"/>
      <c r="F15" s="409" t="n"/>
      <c r="G15" s="508" t="n"/>
      <c r="H15" s="348" t="n"/>
      <c r="I15" s="348" t="n"/>
      <c r="J15" s="348" t="n"/>
      <c r="K15" s="348" t="n"/>
      <c r="L15" s="348" t="n"/>
      <c r="M15" s="348" t="n"/>
      <c r="N15" s="348" t="n"/>
      <c r="O15" s="348" t="n"/>
      <c r="P15" s="348" t="n"/>
      <c r="Q15" s="348" t="n"/>
      <c r="R15" s="348" t="n"/>
      <c r="S15" s="348" t="n"/>
      <c r="T15" s="348" t="n"/>
    </row>
    <row r="16">
      <c r="A16" s="761" t="inlineStr">
        <is>
          <t>16:30-18:00</t>
        </is>
      </c>
      <c r="B16" s="761" t="n"/>
      <c r="C16" s="761" t="n"/>
      <c r="D16" s="761" t="n"/>
      <c r="E16" s="761" t="n"/>
      <c r="F16" s="761" t="n"/>
      <c r="G16" s="761" t="n"/>
      <c r="H16" s="348" t="n"/>
      <c r="I16" s="348" t="n"/>
      <c r="J16" s="348" t="n"/>
      <c r="K16" s="348" t="n"/>
      <c r="L16" s="348" t="n"/>
      <c r="M16" s="348" t="n"/>
      <c r="N16" s="348" t="n"/>
      <c r="O16" s="348" t="n"/>
      <c r="P16" s="348" t="n"/>
      <c r="Q16" s="348" t="n"/>
      <c r="R16" s="348" t="n"/>
      <c r="S16" s="348" t="n"/>
      <c r="T16" s="348" t="n"/>
    </row>
    <row r="17">
      <c r="A17" t="inlineStr">
        <is>
          <t>16:30-18:00</t>
        </is>
      </c>
      <c r="H17" s="348" t="n"/>
      <c r="I17" s="348" t="n"/>
      <c r="J17" s="348" t="n"/>
      <c r="K17" s="348" t="n"/>
      <c r="L17" s="348" t="n"/>
      <c r="M17" s="348" t="n"/>
      <c r="N17" s="348" t="n"/>
      <c r="O17" s="348" t="n"/>
      <c r="P17" s="348" t="n"/>
      <c r="Q17" s="348" t="n"/>
      <c r="R17" s="348" t="n"/>
      <c r="S17" s="348" t="n"/>
      <c r="T17" s="348" t="n"/>
    </row>
    <row r="18">
      <c r="A18" t="inlineStr">
        <is>
          <t>16:30-18:00</t>
        </is>
      </c>
      <c r="H18" s="348" t="n"/>
      <c r="I18" s="348" t="n"/>
      <c r="J18" s="348" t="n"/>
      <c r="K18" s="348" t="n"/>
      <c r="L18" s="348" t="n"/>
      <c r="M18" s="348" t="n"/>
      <c r="N18" s="348" t="n"/>
      <c r="O18" s="348" t="n"/>
      <c r="P18" s="348" t="n"/>
      <c r="Q18" s="348" t="n"/>
      <c r="R18" s="348" t="n"/>
      <c r="S18" s="348" t="n"/>
      <c r="T18" s="348" t="n"/>
    </row>
    <row r="19">
      <c r="A19" s="761" t="inlineStr">
        <is>
          <t>18:10-19:40</t>
        </is>
      </c>
      <c r="B19" s="761" t="n"/>
      <c r="C19" s="761" t="n"/>
      <c r="D19" s="761" t="n"/>
      <c r="E19" s="761" t="n"/>
      <c r="F19" s="761" t="n"/>
      <c r="G19" s="761" t="n"/>
      <c r="H19" s="348" t="n"/>
      <c r="I19" s="348" t="n"/>
      <c r="J19" s="348" t="n"/>
      <c r="K19" s="348" t="n"/>
      <c r="L19" s="348" t="n"/>
      <c r="M19" s="348" t="n"/>
      <c r="N19" s="348" t="n"/>
      <c r="O19" s="348" t="n"/>
      <c r="P19" s="348" t="n"/>
      <c r="Q19" s="348" t="n"/>
      <c r="R19" s="348" t="n"/>
      <c r="S19" s="348" t="n"/>
      <c r="T19" s="348" t="n"/>
    </row>
    <row r="20">
      <c r="A20" t="inlineStr">
        <is>
          <t>18:10-19:40</t>
        </is>
      </c>
      <c r="H20" s="348" t="n"/>
      <c r="I20" s="348" t="n"/>
      <c r="J20" s="348" t="n"/>
      <c r="K20" s="348" t="n"/>
      <c r="L20" s="348" t="n"/>
      <c r="M20" s="348" t="n"/>
      <c r="N20" s="348" t="n"/>
      <c r="O20" s="348" t="n"/>
      <c r="P20" s="348" t="n"/>
      <c r="Q20" s="348" t="n"/>
      <c r="R20" s="348" t="n"/>
      <c r="S20" s="348" t="n"/>
      <c r="T20" s="348" t="n"/>
    </row>
    <row r="21">
      <c r="A21" t="inlineStr">
        <is>
          <t>18:10-19:40</t>
        </is>
      </c>
      <c r="H21" s="348" t="n"/>
      <c r="I21" s="348" t="n"/>
      <c r="J21" s="348" t="n"/>
      <c r="K21" s="348" t="n"/>
      <c r="L21" s="348" t="n"/>
      <c r="M21" s="348" t="n"/>
      <c r="N21" s="348" t="n"/>
      <c r="O21" s="348" t="n"/>
      <c r="P21" s="348" t="n"/>
      <c r="Q21" s="348" t="n"/>
      <c r="R21" s="348" t="n"/>
      <c r="S21" s="348" t="n"/>
      <c r="T21" s="348" t="n"/>
    </row>
    <row r="22">
      <c r="A22" s="791" t="inlineStr">
        <is>
          <t>TUESDAY</t>
        </is>
      </c>
      <c r="B22" s="794" t="n"/>
      <c r="H22" s="348" t="n"/>
      <c r="I22" s="348" t="n"/>
      <c r="J22" s="348" t="n"/>
      <c r="K22" s="348" t="n"/>
      <c r="L22" s="348" t="n"/>
      <c r="M22" s="348" t="n"/>
      <c r="N22" s="348" t="n"/>
      <c r="O22" s="348" t="n"/>
      <c r="P22" s="348" t="n"/>
      <c r="Q22" s="348" t="n"/>
      <c r="R22" s="348" t="n"/>
      <c r="S22" s="348" t="n"/>
      <c r="T22" s="348" t="n"/>
    </row>
    <row r="23">
      <c r="A23" s="761" t="inlineStr">
        <is>
          <t>09:30-11:00</t>
        </is>
      </c>
      <c r="B23" s="1354" t="n"/>
      <c r="C23" s="759" t="n"/>
      <c r="D23" s="759" t="n"/>
      <c r="E23" s="631" t="inlineStr">
        <is>
          <t>Introduction to Computer Vision (lec)</t>
        </is>
      </c>
      <c r="F23" t="inlineStr">
        <is>
          <t>Introduction to Computer Vision (lec)</t>
        </is>
      </c>
      <c r="G23" t="inlineStr">
        <is>
          <t>Introduction to Computer Vision (lec)</t>
        </is>
      </c>
      <c r="H23" s="348" t="n"/>
      <c r="I23" s="348" t="n"/>
      <c r="J23" s="348" t="n"/>
      <c r="K23" s="348" t="n"/>
      <c r="L23" s="348" t="n"/>
      <c r="M23" s="348" t="n"/>
      <c r="N23" s="348" t="n"/>
      <c r="O23" s="348" t="n"/>
      <c r="P23" s="348" t="n"/>
      <c r="Q23" s="348" t="n"/>
      <c r="R23" s="348" t="n"/>
      <c r="S23" s="348" t="n"/>
      <c r="T23" s="348" t="n"/>
    </row>
    <row r="24">
      <c r="A24" t="inlineStr">
        <is>
          <t>09:30-11:00</t>
        </is>
      </c>
      <c r="E24" s="300" t="inlineStr">
        <is>
          <t>Muhammad Fahim</t>
        </is>
      </c>
      <c r="F24" t="inlineStr">
        <is>
          <t>Muhammad Fahim</t>
        </is>
      </c>
      <c r="G24" t="inlineStr">
        <is>
          <t>Muhammad Fahim</t>
        </is>
      </c>
      <c r="H24" s="348" t="n"/>
      <c r="I24" s="348" t="n"/>
      <c r="J24" s="348" t="n"/>
      <c r="K24" s="348" t="n"/>
      <c r="L24" s="348" t="n"/>
      <c r="M24" s="348" t="n"/>
      <c r="N24" s="348" t="n"/>
      <c r="O24" s="348" t="n"/>
      <c r="P24" s="348" t="n"/>
      <c r="Q24" s="348" t="n"/>
      <c r="R24" s="348" t="n"/>
      <c r="S24" s="348" t="n"/>
      <c r="T24" s="348" t="n"/>
    </row>
    <row r="25">
      <c r="A25" t="inlineStr">
        <is>
          <t>09:30-11:00</t>
        </is>
      </c>
      <c r="E25" s="638" t="inlineStr">
        <is>
          <t>ONLINE</t>
        </is>
      </c>
      <c r="F25" t="inlineStr">
        <is>
          <t>ONLINE</t>
        </is>
      </c>
      <c r="G25" t="inlineStr">
        <is>
          <t>ONLINE</t>
        </is>
      </c>
      <c r="H25" s="348" t="n"/>
      <c r="I25" s="348" t="n"/>
      <c r="J25" s="348" t="n"/>
      <c r="K25" s="348" t="n"/>
      <c r="L25" s="348" t="n"/>
      <c r="M25" s="348" t="n"/>
      <c r="N25" s="348" t="n"/>
      <c r="O25" s="348" t="n"/>
      <c r="P25" s="348" t="n"/>
      <c r="Q25" s="348" t="n"/>
      <c r="R25" s="348" t="n"/>
      <c r="S25" s="348" t="n"/>
      <c r="T25" s="348" t="n"/>
    </row>
    <row r="26">
      <c r="A26" s="761" t="inlineStr">
        <is>
          <t>11:10-12:40</t>
        </is>
      </c>
      <c r="B26" s="1370" t="inlineStr">
        <is>
          <t>DevOps Engineering (lec)</t>
        </is>
      </c>
      <c r="C26" t="inlineStr">
        <is>
          <t>DevOps Engineering (lec)</t>
        </is>
      </c>
      <c r="D26" t="inlineStr">
        <is>
          <t>DevOps Engineering (lec)</t>
        </is>
      </c>
      <c r="E26" s="631" t="inlineStr">
        <is>
          <t>Introduction to Computer Vision (lab)</t>
        </is>
      </c>
      <c r="F26" s="190" t="n"/>
      <c r="G26" s="904" t="n"/>
      <c r="H26" s="348" t="n"/>
      <c r="I26" s="348" t="n"/>
      <c r="J26" s="348" t="n"/>
      <c r="K26" s="348" t="n"/>
      <c r="L26" s="348" t="n"/>
      <c r="M26" s="348" t="n"/>
      <c r="N26" s="348" t="n"/>
      <c r="O26" s="348" t="n"/>
      <c r="P26" s="348" t="n"/>
      <c r="Q26" s="348" t="n"/>
      <c r="R26" s="348" t="n"/>
      <c r="S26" s="348" t="n"/>
      <c r="T26" s="348" t="n"/>
    </row>
    <row r="27">
      <c r="A27" t="inlineStr">
        <is>
          <t>11:10-12:40</t>
        </is>
      </c>
      <c r="B27" s="1370" t="inlineStr">
        <is>
          <t>Paolo Ciancarini</t>
        </is>
      </c>
      <c r="C27" t="inlineStr">
        <is>
          <t>Paolo Ciancarini</t>
        </is>
      </c>
      <c r="D27" t="inlineStr">
        <is>
          <t>Paolo Ciancarini</t>
        </is>
      </c>
      <c r="E27" s="300" t="inlineStr">
        <is>
          <t>Yaseen Albatoul</t>
        </is>
      </c>
      <c r="F27" s="67" t="n"/>
      <c r="G27" s="306" t="n"/>
      <c r="H27" s="348" t="n"/>
      <c r="I27" s="348" t="n"/>
      <c r="J27" s="348" t="n"/>
      <c r="K27" s="348" t="n"/>
      <c r="L27" s="348" t="n"/>
      <c r="M27" s="348" t="n"/>
      <c r="N27" s="348" t="n"/>
      <c r="O27" s="348" t="n"/>
      <c r="P27" s="348" t="n"/>
      <c r="Q27" s="348" t="n"/>
      <c r="R27" s="348" t="n"/>
      <c r="S27" s="348" t="n"/>
      <c r="T27" s="348" t="n"/>
    </row>
    <row r="28">
      <c r="A28" t="inlineStr">
        <is>
          <t>11:10-12:40</t>
        </is>
      </c>
      <c r="B28" s="151" t="inlineStr">
        <is>
          <t xml:space="preserve">ONLINE </t>
        </is>
      </c>
      <c r="C28" t="inlineStr">
        <is>
          <t xml:space="preserve">ONLINE </t>
        </is>
      </c>
      <c r="D28" t="inlineStr">
        <is>
          <t xml:space="preserve">ONLINE </t>
        </is>
      </c>
      <c r="E28" s="638" t="n">
        <v>318</v>
      </c>
      <c r="F28" s="333" t="n"/>
      <c r="G28" s="333" t="n"/>
      <c r="H28" s="348" t="n"/>
      <c r="I28" s="348" t="n"/>
      <c r="J28" s="348" t="n"/>
      <c r="K28" s="348" t="n"/>
      <c r="L28" s="348" t="n"/>
      <c r="M28" s="348" t="n"/>
      <c r="N28" s="348" t="n"/>
      <c r="O28" s="348" t="n"/>
      <c r="P28" s="348" t="n"/>
      <c r="Q28" s="348" t="n"/>
      <c r="R28" s="348" t="n"/>
      <c r="S28" s="348" t="n"/>
      <c r="T28" s="348" t="n"/>
    </row>
    <row r="29">
      <c r="A29" s="761" t="inlineStr">
        <is>
          <t>13:10-14:40</t>
        </is>
      </c>
      <c r="B29" s="912" t="inlineStr">
        <is>
          <t>DevOps Engineering  (lab)</t>
        </is>
      </c>
      <c r="C29" s="872" t="n"/>
      <c r="D29" s="918" t="n"/>
      <c r="E29" s="368" t="n"/>
      <c r="F29" s="631" t="inlineStr">
        <is>
          <t>Introduction to Computer Vision (lab)</t>
        </is>
      </c>
      <c r="G29" s="631" t="inlineStr">
        <is>
          <t>Introduction to Computer Vision (lab)</t>
        </is>
      </c>
      <c r="H29" s="348" t="n"/>
      <c r="I29" s="348" t="n"/>
      <c r="J29" s="348" t="n"/>
      <c r="K29" s="348" t="n"/>
      <c r="L29" s="348" t="n"/>
      <c r="M29" s="348" t="n"/>
      <c r="N29" s="348" t="n"/>
      <c r="O29" s="348" t="n"/>
      <c r="P29" s="348" t="n"/>
      <c r="Q29" s="348" t="n"/>
      <c r="R29" s="348" t="n"/>
      <c r="S29" s="348" t="n"/>
      <c r="T29" s="348" t="n"/>
    </row>
    <row r="30" ht="53.25" customHeight="1" s="1315">
      <c r="A30" t="inlineStr">
        <is>
          <t>13:10-14:40</t>
        </is>
      </c>
      <c r="B30" s="140" t="inlineStr">
        <is>
          <t>Dmitry Creed</t>
        </is>
      </c>
      <c r="C30" s="877" t="n"/>
      <c r="D30" s="877" t="n"/>
      <c r="E30" s="348" t="n"/>
      <c r="F30" s="300" t="inlineStr">
        <is>
          <t>Yaseen Albatoul</t>
        </is>
      </c>
      <c r="G30" s="300" t="inlineStr">
        <is>
          <t>Karam Almaghout</t>
        </is>
      </c>
      <c r="H30" s="348" t="n"/>
      <c r="I30" s="348" t="n"/>
      <c r="J30" s="348" t="n"/>
      <c r="K30" s="348" t="n"/>
      <c r="L30" s="348" t="n"/>
      <c r="M30" s="348" t="n"/>
      <c r="N30" s="348" t="n"/>
      <c r="O30" s="348" t="n"/>
      <c r="P30" s="348" t="n"/>
      <c r="Q30" s="348" t="n"/>
      <c r="R30" s="348" t="n"/>
      <c r="S30" s="348" t="n"/>
      <c r="T30" s="348" t="n"/>
    </row>
    <row r="31" ht="24.75" customHeight="1" s="1315">
      <c r="A31" t="inlineStr">
        <is>
          <t>13:10-14:40</t>
        </is>
      </c>
      <c r="B31" s="609" t="n">
        <v>308</v>
      </c>
      <c r="C31" s="916" t="n"/>
      <c r="D31" s="916" t="n"/>
      <c r="E31" s="759" t="n"/>
      <c r="F31" s="638" t="n">
        <v>305</v>
      </c>
      <c r="G31" s="638" t="n">
        <v>103</v>
      </c>
      <c r="H31" s="348" t="n"/>
      <c r="I31" s="348" t="n"/>
      <c r="J31" s="348" t="n"/>
      <c r="K31" s="348" t="n"/>
      <c r="L31" s="348" t="n"/>
      <c r="M31" s="348" t="n"/>
      <c r="N31" s="348" t="n"/>
      <c r="O31" s="348" t="n"/>
      <c r="P31" s="348" t="n"/>
      <c r="Q31" s="348" t="n"/>
      <c r="R31" s="348" t="n"/>
      <c r="S31" s="348" t="n"/>
      <c r="T31" s="348" t="n"/>
    </row>
    <row r="32" ht="25.5" customHeight="1" s="1315">
      <c r="A32" s="761" t="inlineStr">
        <is>
          <t>14:50-16:20</t>
        </is>
      </c>
      <c r="B32" s="190" t="n"/>
      <c r="C32" s="912" t="inlineStr">
        <is>
          <t>DevOps Engineering  (lab)</t>
        </is>
      </c>
      <c r="D32" s="190" t="n"/>
      <c r="E32" s="368" t="n"/>
      <c r="F32" s="190" t="n"/>
      <c r="G32" s="190" t="n"/>
      <c r="H32" s="348" t="n"/>
      <c r="I32" s="348" t="n"/>
      <c r="J32" s="348" t="n"/>
      <c r="K32" s="348" t="n"/>
      <c r="L32" s="348" t="n"/>
      <c r="M32" s="348" t="n"/>
      <c r="N32" s="348" t="n"/>
      <c r="O32" s="348" t="n"/>
      <c r="P32" s="348" t="n"/>
      <c r="Q32" s="348" t="n"/>
      <c r="R32" s="348" t="n"/>
      <c r="S32" s="348" t="n"/>
      <c r="T32" s="348" t="n"/>
    </row>
    <row r="33" ht="25.5" customHeight="1" s="1315">
      <c r="A33" t="inlineStr">
        <is>
          <t>14:50-16:20</t>
        </is>
      </c>
      <c r="B33" s="306" t="n"/>
      <c r="C33" s="140" t="inlineStr">
        <is>
          <t>Dmitry Creed</t>
        </is>
      </c>
      <c r="D33" s="306" t="n"/>
      <c r="E33" s="348" t="n"/>
      <c r="F33" s="489" t="n"/>
      <c r="G33" s="67" t="n"/>
      <c r="H33" s="348" t="n"/>
      <c r="I33" s="348" t="n"/>
      <c r="J33" s="348" t="n"/>
      <c r="K33" s="348" t="n"/>
      <c r="L33" s="348" t="n"/>
      <c r="M33" s="348" t="n"/>
      <c r="N33" s="348" t="n"/>
      <c r="O33" s="348" t="n"/>
      <c r="P33" s="348" t="n"/>
      <c r="Q33" s="348" t="n"/>
      <c r="R33" s="348" t="n"/>
      <c r="S33" s="348" t="n"/>
      <c r="T33" s="348" t="n"/>
    </row>
    <row r="34" ht="22.5" customHeight="1" s="1315">
      <c r="A34" t="inlineStr">
        <is>
          <t>14:50-16:20</t>
        </is>
      </c>
      <c r="B34" s="333" t="n"/>
      <c r="C34" s="609" t="n">
        <v>308</v>
      </c>
      <c r="D34" s="333" t="n"/>
      <c r="E34" s="759" t="n"/>
      <c r="F34" s="333" t="n"/>
      <c r="G34" s="333" t="n"/>
      <c r="H34" s="348" t="n"/>
      <c r="I34" s="348" t="n"/>
      <c r="J34" s="348" t="n"/>
      <c r="K34" s="348" t="n"/>
      <c r="L34" s="348" t="n"/>
      <c r="M34" s="348" t="n"/>
      <c r="N34" s="348" t="n"/>
      <c r="O34" s="348" t="n"/>
      <c r="P34" s="348" t="n"/>
      <c r="Q34" s="348" t="n"/>
      <c r="R34" s="348" t="n"/>
      <c r="S34" s="348" t="n"/>
      <c r="T34" s="348" t="n"/>
    </row>
    <row r="35">
      <c r="A35" s="761" t="inlineStr">
        <is>
          <t>16:30-18:00</t>
        </is>
      </c>
      <c r="B35" s="739" t="n"/>
      <c r="C35" s="769" t="n"/>
      <c r="D35" s="531" t="inlineStr">
        <is>
          <t>DevOps Engineering  (lab)</t>
        </is>
      </c>
      <c r="E35" s="190" t="n"/>
      <c r="F35" s="573" t="n"/>
      <c r="G35" s="741" t="n"/>
      <c r="H35" s="348" t="n"/>
      <c r="I35" s="348" t="n"/>
      <c r="J35" s="348" t="n"/>
      <c r="K35" s="348" t="n"/>
      <c r="L35" s="348" t="n"/>
      <c r="M35" s="348" t="n"/>
      <c r="N35" s="348" t="n"/>
      <c r="O35" s="348" t="n"/>
      <c r="P35" s="348" t="n"/>
      <c r="Q35" s="348" t="n"/>
      <c r="R35" s="348" t="n"/>
      <c r="S35" s="348" t="n"/>
      <c r="T35" s="348" t="n"/>
    </row>
    <row r="36">
      <c r="A36" t="inlineStr">
        <is>
          <t>16:30-18:00</t>
        </is>
      </c>
      <c r="D36" s="896" t="inlineStr">
        <is>
          <t>Dmitry Creed</t>
        </is>
      </c>
      <c r="E36" s="306" t="n"/>
      <c r="F36" s="306" t="n"/>
      <c r="H36" s="348" t="n"/>
      <c r="I36" s="348" t="n"/>
      <c r="J36" s="348" t="n"/>
      <c r="K36" s="348" t="n"/>
      <c r="L36" s="348" t="n"/>
      <c r="M36" s="348" t="n"/>
      <c r="N36" s="348" t="n"/>
      <c r="O36" s="348" t="n"/>
      <c r="P36" s="348" t="n"/>
      <c r="Q36" s="348" t="n"/>
      <c r="R36" s="348" t="n"/>
      <c r="S36" s="348" t="n"/>
      <c r="T36" s="348" t="n"/>
    </row>
    <row r="37">
      <c r="A37" t="inlineStr">
        <is>
          <t>16:30-18:00</t>
        </is>
      </c>
      <c r="D37" s="609" t="n">
        <v>308</v>
      </c>
      <c r="E37" s="333" t="n"/>
      <c r="F37" s="333" t="n"/>
      <c r="H37" s="348" t="n"/>
      <c r="I37" s="348" t="n"/>
      <c r="J37" s="348" t="n"/>
      <c r="K37" s="348" t="n"/>
      <c r="L37" s="348" t="n"/>
      <c r="M37" s="348" t="n"/>
      <c r="N37" s="348" t="n"/>
      <c r="O37" s="348" t="n"/>
      <c r="P37" s="348" t="n"/>
      <c r="Q37" s="348" t="n"/>
      <c r="R37" s="348" t="n"/>
      <c r="S37" s="348" t="n"/>
      <c r="T37" s="348" t="n"/>
    </row>
    <row r="38">
      <c r="A38" s="761" t="inlineStr">
        <is>
          <t>18:10-19:40</t>
        </is>
      </c>
      <c r="B38" s="741" t="n"/>
      <c r="C38" s="741" t="n"/>
      <c r="D38" s="741" t="n"/>
      <c r="E38" s="741" t="n"/>
      <c r="F38" s="741" t="n"/>
      <c r="G38" s="741" t="n"/>
      <c r="H38" s="348" t="n"/>
      <c r="I38" s="348" t="n"/>
      <c r="J38" s="348" t="n"/>
      <c r="K38" s="348" t="n"/>
      <c r="L38" s="348" t="n"/>
      <c r="M38" s="348" t="n"/>
      <c r="N38" s="348" t="n"/>
      <c r="O38" s="348" t="n"/>
      <c r="P38" s="348" t="n"/>
      <c r="Q38" s="348" t="n"/>
      <c r="R38" s="348" t="n"/>
      <c r="S38" s="348" t="n"/>
      <c r="T38" s="348" t="n"/>
    </row>
    <row r="39">
      <c r="A39" t="inlineStr">
        <is>
          <t>18:10-19:40</t>
        </is>
      </c>
      <c r="H39" s="348" t="n"/>
      <c r="I39" s="348" t="n"/>
      <c r="J39" s="348" t="n"/>
      <c r="K39" s="348" t="n"/>
      <c r="L39" s="348" t="n"/>
      <c r="M39" s="348" t="n"/>
      <c r="N39" s="348" t="n"/>
      <c r="O39" s="348" t="n"/>
      <c r="P39" s="348" t="n"/>
      <c r="Q39" s="348" t="n"/>
      <c r="R39" s="348" t="n"/>
      <c r="S39" s="348" t="n"/>
      <c r="T39" s="348" t="n"/>
    </row>
    <row r="40">
      <c r="A40" t="inlineStr">
        <is>
          <t>18:10-19:40</t>
        </is>
      </c>
      <c r="H40" s="348" t="n"/>
      <c r="I40" s="348" t="n"/>
      <c r="J40" s="348" t="n"/>
      <c r="K40" s="348" t="n"/>
      <c r="L40" s="348" t="n"/>
      <c r="M40" s="348" t="n"/>
      <c r="N40" s="348" t="n"/>
      <c r="O40" s="348" t="n"/>
      <c r="P40" s="348" t="n"/>
      <c r="Q40" s="348" t="n"/>
      <c r="R40" s="348" t="n"/>
      <c r="S40" s="348" t="n"/>
      <c r="T40" s="348" t="n"/>
    </row>
    <row r="41">
      <c r="A41" s="791" t="inlineStr">
        <is>
          <t>WEDNESDAY</t>
        </is>
      </c>
      <c r="B41" s="794" t="n"/>
      <c r="H41" s="348" t="n"/>
      <c r="I41" s="348" t="n"/>
      <c r="J41" s="348" t="n"/>
      <c r="K41" s="348" t="n"/>
      <c r="L41" s="348" t="n"/>
      <c r="M41" s="348" t="n"/>
      <c r="N41" s="348" t="n"/>
      <c r="O41" s="348" t="n"/>
      <c r="P41" s="348" t="n"/>
      <c r="Q41" s="348" t="n"/>
      <c r="R41" s="348" t="n"/>
      <c r="S41" s="348" t="n"/>
      <c r="T41" s="348" t="n"/>
    </row>
    <row r="42">
      <c r="A42" s="761" t="inlineStr">
        <is>
          <t>09:30-11:00</t>
        </is>
      </c>
      <c r="B42" s="544" t="inlineStr">
        <is>
          <t>Elective courses on Physical Education</t>
        </is>
      </c>
      <c r="C42" t="inlineStr">
        <is>
          <t>Elective courses on Physical Education</t>
        </is>
      </c>
      <c r="D42" t="inlineStr">
        <is>
          <t>Elective courses on Physical Education</t>
        </is>
      </c>
      <c r="E42" t="inlineStr">
        <is>
          <t>Elective courses on Physical Education</t>
        </is>
      </c>
      <c r="F42" t="inlineStr">
        <is>
          <t>Elective courses on Physical Education</t>
        </is>
      </c>
      <c r="G42" t="inlineStr">
        <is>
          <t>Elective courses on Physical Education</t>
        </is>
      </c>
      <c r="H42" s="368" t="n"/>
      <c r="I42" s="368" t="n"/>
      <c r="J42" s="368" t="n"/>
      <c r="K42" s="368" t="n"/>
      <c r="L42" s="368" t="n"/>
      <c r="M42" s="368" t="n"/>
      <c r="N42" s="368" t="n"/>
      <c r="O42" s="368" t="n"/>
      <c r="P42" s="368" t="n"/>
      <c r="Q42" s="368" t="n"/>
      <c r="R42" s="368" t="n"/>
      <c r="S42" s="368" t="n"/>
      <c r="T42" s="368" t="n"/>
    </row>
    <row r="43">
      <c r="A43" t="inlineStr">
        <is>
          <t>09:30-11:00</t>
        </is>
      </c>
      <c r="B43" t="inlineStr">
        <is>
          <t>Elective courses on Physical Education</t>
        </is>
      </c>
      <c r="C43" t="inlineStr">
        <is>
          <t>Elective courses on Physical Education</t>
        </is>
      </c>
      <c r="D43" t="inlineStr">
        <is>
          <t>Elective courses on Physical Education</t>
        </is>
      </c>
      <c r="E43" t="inlineStr">
        <is>
          <t>Elective courses on Physical Education</t>
        </is>
      </c>
      <c r="F43" t="inlineStr">
        <is>
          <t>Elective courses on Physical Education</t>
        </is>
      </c>
      <c r="G43" t="inlineStr">
        <is>
          <t>Elective courses on Physical Education</t>
        </is>
      </c>
      <c r="H43" s="348" t="n"/>
      <c r="I43" s="348" t="n"/>
      <c r="J43" s="348" t="n"/>
      <c r="K43" s="348" t="n"/>
      <c r="L43" s="348" t="n"/>
      <c r="M43" s="348" t="n"/>
      <c r="N43" s="348" t="n"/>
      <c r="O43" s="348" t="n"/>
      <c r="P43" s="348" t="n"/>
      <c r="Q43" s="348" t="n"/>
      <c r="R43" s="348" t="n"/>
      <c r="S43" s="348" t="n"/>
      <c r="T43" s="348" t="n"/>
    </row>
    <row r="44" ht="15.75" customHeight="1" s="1315">
      <c r="A44" t="inlineStr">
        <is>
          <t>09:30-11:00</t>
        </is>
      </c>
      <c r="B44" t="inlineStr">
        <is>
          <t>Elective courses on Physical Education</t>
        </is>
      </c>
      <c r="C44" t="inlineStr">
        <is>
          <t>Elective courses on Physical Education</t>
        </is>
      </c>
      <c r="D44" t="inlineStr">
        <is>
          <t>Elective courses on Physical Education</t>
        </is>
      </c>
      <c r="E44" t="inlineStr">
        <is>
          <t>Elective courses on Physical Education</t>
        </is>
      </c>
      <c r="F44" t="inlineStr">
        <is>
          <t>Elective courses on Physical Education</t>
        </is>
      </c>
      <c r="G44" t="inlineStr">
        <is>
          <t>Elective courses on Physical Education</t>
        </is>
      </c>
      <c r="H44" s="348" t="n"/>
      <c r="I44" s="348" t="n"/>
      <c r="J44" s="348" t="n"/>
      <c r="K44" s="348" t="n"/>
      <c r="L44" s="348" t="n"/>
      <c r="M44" s="348" t="n"/>
      <c r="N44" s="348" t="n"/>
      <c r="O44" s="348" t="n"/>
      <c r="P44" s="348" t="n"/>
      <c r="Q44" s="348" t="n"/>
      <c r="R44" s="348" t="n"/>
      <c r="S44" s="348" t="n"/>
      <c r="T44" s="348" t="n"/>
    </row>
    <row r="45">
      <c r="A45" s="761" t="inlineStr">
        <is>
          <t>11:10-12:40</t>
        </is>
      </c>
      <c r="B45" s="930" t="n"/>
      <c r="C45" s="930" t="n"/>
      <c r="D45" s="190" t="n"/>
      <c r="E45" s="1432" t="inlineStr">
        <is>
          <t>Practical Machine Learning and Deep Learning (lec)</t>
        </is>
      </c>
      <c r="F45" t="inlineStr">
        <is>
          <t>Practical Machine Learning and Deep Learning (lec)</t>
        </is>
      </c>
      <c r="G45" t="inlineStr">
        <is>
          <t>Practical Machine Learning and Deep Learning (lec)</t>
        </is>
      </c>
      <c r="H45" s="368" t="n"/>
      <c r="I45" s="368" t="n"/>
      <c r="J45" s="368" t="n"/>
      <c r="K45" s="368" t="n"/>
      <c r="L45" s="368" t="n"/>
      <c r="M45" s="368" t="n"/>
      <c r="N45" s="368" t="n"/>
      <c r="O45" s="368" t="n"/>
      <c r="P45" s="368" t="n"/>
      <c r="Q45" s="368" t="n"/>
      <c r="R45" s="368" t="n"/>
      <c r="S45" s="368" t="n"/>
      <c r="T45" s="368" t="n"/>
    </row>
    <row r="46">
      <c r="A46" t="inlineStr">
        <is>
          <t>11:10-12:40</t>
        </is>
      </c>
      <c r="B46" s="937" t="n"/>
      <c r="C46" s="937" t="n"/>
      <c r="D46" s="306" t="n"/>
      <c r="E46" s="1432" t="inlineStr">
        <is>
          <t>Vladimir Ivanov</t>
        </is>
      </c>
      <c r="F46" t="inlineStr">
        <is>
          <t>Vladimir Ivanov</t>
        </is>
      </c>
      <c r="G46" t="inlineStr">
        <is>
          <t>Vladimir Ivanov</t>
        </is>
      </c>
      <c r="H46" s="348" t="n"/>
      <c r="I46" s="348" t="n"/>
      <c r="J46" s="348" t="n"/>
      <c r="K46" s="348" t="n"/>
      <c r="L46" s="348" t="n"/>
      <c r="M46" s="348" t="n"/>
      <c r="N46" s="348" t="n"/>
      <c r="O46" s="348" t="n"/>
      <c r="P46" s="348" t="n"/>
      <c r="Q46" s="348" t="n"/>
      <c r="R46" s="348" t="n"/>
      <c r="S46" s="348" t="n"/>
      <c r="T46" s="348" t="n"/>
    </row>
    <row r="47" ht="15.75" customHeight="1" s="1315">
      <c r="A47" t="inlineStr">
        <is>
          <t>11:10-12:40</t>
        </is>
      </c>
      <c r="B47" s="938" t="n"/>
      <c r="C47" s="938" t="n"/>
      <c r="D47" s="333" t="n"/>
      <c r="E47" s="1361" t="n">
        <v>313</v>
      </c>
      <c r="F47" t="n">
        <v>313</v>
      </c>
      <c r="G47" t="n">
        <v>313</v>
      </c>
      <c r="H47" s="348" t="n"/>
      <c r="I47" s="348" t="n"/>
      <c r="J47" s="348" t="n"/>
      <c r="K47" s="348" t="n"/>
      <c r="L47" s="348" t="n"/>
      <c r="M47" s="348" t="n"/>
      <c r="N47" s="348" t="n"/>
      <c r="O47" s="348" t="n"/>
      <c r="P47" s="348" t="n"/>
      <c r="Q47" s="348" t="n"/>
      <c r="R47" s="348" t="n"/>
      <c r="S47" s="348" t="n"/>
      <c r="T47" s="348" t="n"/>
    </row>
    <row r="48">
      <c r="A48" s="761" t="inlineStr">
        <is>
          <t>13:10-14:40</t>
        </is>
      </c>
      <c r="B48" s="418" t="n"/>
      <c r="C48" s="405" t="n"/>
      <c r="D48" s="405" t="n"/>
      <c r="E48" s="941" t="inlineStr">
        <is>
          <t>Practical Machine Learning and Deep Learning (lab)</t>
        </is>
      </c>
      <c r="F48" s="405" t="n"/>
      <c r="G48" s="503" t="n"/>
      <c r="H48" s="368" t="n"/>
      <c r="I48" s="368" t="n"/>
      <c r="J48" s="368" t="n"/>
      <c r="K48" s="368" t="n"/>
      <c r="L48" s="368" t="n"/>
      <c r="M48" s="368" t="n"/>
      <c r="N48" s="368" t="n"/>
      <c r="O48" s="368" t="n"/>
      <c r="P48" s="368" t="n"/>
      <c r="Q48" s="368" t="n"/>
      <c r="R48" s="368" t="n"/>
      <c r="S48" s="368" t="n"/>
      <c r="T48" s="368" t="n"/>
    </row>
    <row r="49">
      <c r="A49" t="inlineStr">
        <is>
          <t>13:10-14:40</t>
        </is>
      </c>
      <c r="B49" s="408" t="n"/>
      <c r="C49" s="409" t="n"/>
      <c r="D49" s="409" t="n"/>
      <c r="E49" s="944" t="inlineStr">
        <is>
          <t>Aidar Valeev</t>
        </is>
      </c>
      <c r="F49" s="409" t="n"/>
      <c r="G49" s="508" t="n"/>
      <c r="H49" s="348" t="n"/>
      <c r="I49" s="348" t="n"/>
      <c r="J49" s="348" t="n"/>
      <c r="K49" s="348" t="n"/>
      <c r="L49" s="348" t="n"/>
      <c r="M49" s="348" t="n"/>
      <c r="N49" s="348" t="n"/>
      <c r="O49" s="348" t="n"/>
      <c r="P49" s="348" t="n"/>
      <c r="Q49" s="348" t="n"/>
      <c r="R49" s="348" t="n"/>
      <c r="S49" s="348" t="n"/>
      <c r="T49" s="348" t="n"/>
    </row>
    <row r="50">
      <c r="A50" t="inlineStr">
        <is>
          <t>13:10-14:40</t>
        </is>
      </c>
      <c r="B50" s="869" t="n"/>
      <c r="C50" s="870" t="n"/>
      <c r="D50" s="870" t="n"/>
      <c r="E50" s="948" t="n">
        <v>308</v>
      </c>
      <c r="F50" s="870" t="n"/>
      <c r="G50" s="991" t="n"/>
      <c r="H50" s="348" t="n"/>
      <c r="I50" s="348" t="n"/>
      <c r="J50" s="348" t="n"/>
      <c r="K50" s="348" t="n"/>
      <c r="L50" s="348" t="n"/>
      <c r="M50" s="348" t="n"/>
      <c r="N50" s="348" t="n"/>
      <c r="O50" s="348" t="n"/>
      <c r="P50" s="348" t="n"/>
      <c r="Q50" s="348" t="n"/>
      <c r="R50" s="348" t="n"/>
      <c r="S50" s="348" t="n"/>
      <c r="T50" s="348" t="n"/>
    </row>
    <row r="51">
      <c r="A51" s="761" t="inlineStr">
        <is>
          <t>14:50-16:20</t>
        </is>
      </c>
      <c r="B51" s="918" t="n"/>
      <c r="C51" s="741" t="n"/>
      <c r="D51" s="333" t="n"/>
      <c r="E51" s="333" t="n"/>
      <c r="F51" s="941" t="inlineStr">
        <is>
          <t>Practical Machine Learning and Deep Learning (lab)</t>
        </is>
      </c>
      <c r="G51" t="inlineStr">
        <is>
          <t>Practical Machine Learning and Deep Learning (lab)</t>
        </is>
      </c>
      <c r="H51" s="368" t="n"/>
      <c r="I51" s="368" t="n"/>
      <c r="J51" s="368" t="n"/>
      <c r="K51" s="368" t="n"/>
      <c r="L51" s="368" t="n"/>
      <c r="M51" s="368" t="n"/>
      <c r="N51" s="368" t="n"/>
      <c r="O51" s="368" t="n"/>
      <c r="P51" s="368" t="n"/>
      <c r="Q51" s="368" t="n"/>
      <c r="R51" s="368" t="n"/>
      <c r="S51" s="368" t="n"/>
      <c r="T51" s="368" t="n"/>
    </row>
    <row r="52">
      <c r="A52" t="inlineStr">
        <is>
          <t>14:50-16:20</t>
        </is>
      </c>
      <c r="B52" s="877" t="n"/>
      <c r="F52" s="944" t="inlineStr">
        <is>
          <t>Aidar Valeev</t>
        </is>
      </c>
      <c r="G52" t="inlineStr">
        <is>
          <t>Aidar Valeev</t>
        </is>
      </c>
      <c r="H52" s="348" t="n"/>
      <c r="I52" s="348" t="n"/>
      <c r="J52" s="348" t="n"/>
      <c r="K52" s="348" t="n"/>
      <c r="L52" s="348" t="n"/>
      <c r="M52" s="348" t="n"/>
      <c r="N52" s="348" t="n"/>
      <c r="O52" s="348" t="n"/>
      <c r="P52" s="348" t="n"/>
      <c r="Q52" s="348" t="n"/>
      <c r="R52" s="348" t="n"/>
      <c r="S52" s="348" t="n"/>
      <c r="T52" s="348" t="n"/>
    </row>
    <row r="53">
      <c r="A53" t="inlineStr">
        <is>
          <t>14:50-16:20</t>
        </is>
      </c>
      <c r="B53" s="916" t="n"/>
      <c r="F53" s="948" t="n">
        <v>308</v>
      </c>
      <c r="G53" t="n">
        <v>308</v>
      </c>
      <c r="H53" s="348" t="n"/>
      <c r="I53" s="348" t="n"/>
      <c r="J53" s="348" t="n"/>
      <c r="K53" s="348" t="n"/>
      <c r="L53" s="348" t="n"/>
      <c r="M53" s="348" t="n"/>
      <c r="N53" s="348" t="n"/>
      <c r="O53" s="348" t="n"/>
      <c r="P53" s="348" t="n"/>
      <c r="Q53" s="348" t="n"/>
      <c r="R53" s="348" t="n"/>
      <c r="S53" s="348" t="n"/>
      <c r="T53" s="348" t="n"/>
    </row>
    <row r="54">
      <c r="A54" s="718" t="inlineStr">
        <is>
          <t>16:30-18:00</t>
        </is>
      </c>
      <c r="B54" s="418" t="n"/>
      <c r="C54" s="405" t="n"/>
      <c r="D54" s="405" t="n"/>
      <c r="E54" s="405" t="n"/>
      <c r="F54" s="405" t="n"/>
      <c r="G54" s="503" t="n"/>
      <c r="H54" s="348" t="n"/>
      <c r="I54" s="348" t="n"/>
      <c r="J54" s="348" t="n"/>
      <c r="K54" s="348" t="n"/>
      <c r="L54" s="348" t="n"/>
      <c r="M54" s="348" t="n"/>
      <c r="N54" s="348" t="n"/>
      <c r="O54" s="348" t="n"/>
      <c r="P54" s="348" t="n"/>
      <c r="Q54" s="348" t="n"/>
      <c r="R54" s="348" t="n"/>
      <c r="S54" s="348" t="n"/>
      <c r="T54" s="348" t="n"/>
    </row>
    <row r="55">
      <c r="A55" t="inlineStr">
        <is>
          <t>16:30-18:00</t>
        </is>
      </c>
      <c r="B55" s="408" t="n"/>
      <c r="C55" s="409" t="n"/>
      <c r="D55" s="409" t="n"/>
      <c r="E55" s="409" t="n"/>
      <c r="F55" s="409" t="n"/>
      <c r="G55" s="508" t="n"/>
      <c r="H55" s="348" t="n"/>
      <c r="I55" s="348" t="n"/>
      <c r="J55" s="348" t="n"/>
      <c r="K55" s="348" t="n"/>
      <c r="L55" s="348" t="n"/>
      <c r="M55" s="348" t="n"/>
      <c r="N55" s="348" t="n"/>
      <c r="O55" s="348" t="n"/>
      <c r="P55" s="348" t="n"/>
      <c r="Q55" s="348" t="n"/>
      <c r="R55" s="348" t="n"/>
      <c r="S55" s="348" t="n"/>
      <c r="T55" s="348" t="n"/>
    </row>
    <row r="56">
      <c r="A56" t="inlineStr">
        <is>
          <t>16:30-18:00</t>
        </is>
      </c>
      <c r="B56" s="414" t="n"/>
      <c r="C56" s="415" t="n"/>
      <c r="D56" s="415" t="n"/>
      <c r="E56" s="415" t="n"/>
      <c r="F56" s="415" t="n"/>
      <c r="G56" s="1073" t="n"/>
      <c r="H56" s="348" t="n"/>
      <c r="I56" s="348" t="n"/>
      <c r="J56" s="348" t="n"/>
      <c r="K56" s="348" t="n"/>
      <c r="L56" s="348" t="n"/>
      <c r="M56" s="348" t="n"/>
      <c r="N56" s="348" t="n"/>
      <c r="O56" s="348" t="n"/>
      <c r="P56" s="348" t="n"/>
      <c r="Q56" s="348" t="n"/>
      <c r="R56" s="348" t="n"/>
      <c r="S56" s="348" t="n"/>
      <c r="T56" s="348" t="n"/>
    </row>
    <row r="57">
      <c r="A57" s="718" t="inlineStr">
        <is>
          <t>18:10-19:40</t>
        </is>
      </c>
      <c r="B57" s="418" t="n"/>
      <c r="C57" s="405" t="n"/>
      <c r="D57" s="405" t="n"/>
      <c r="E57" s="405" t="n"/>
      <c r="F57" s="405" t="n"/>
      <c r="G57" s="503" t="n"/>
      <c r="H57" s="348" t="n"/>
      <c r="I57" s="348" t="n"/>
      <c r="J57" s="348" t="n"/>
      <c r="K57" s="348" t="n"/>
      <c r="L57" s="348" t="n"/>
      <c r="M57" s="348" t="n"/>
      <c r="N57" s="348" t="n"/>
      <c r="O57" s="348" t="n"/>
      <c r="P57" s="348" t="n"/>
      <c r="Q57" s="348" t="n"/>
      <c r="R57" s="348" t="n"/>
      <c r="S57" s="348" t="n"/>
      <c r="T57" s="348" t="n"/>
    </row>
    <row r="58">
      <c r="A58" t="inlineStr">
        <is>
          <t>18:10-19:40</t>
        </is>
      </c>
      <c r="B58" s="408" t="n"/>
      <c r="C58" s="409" t="n"/>
      <c r="D58" s="409" t="n"/>
      <c r="E58" s="409" t="n"/>
      <c r="F58" s="409" t="n"/>
      <c r="G58" s="508" t="n"/>
      <c r="H58" s="348" t="n"/>
      <c r="I58" s="348" t="n"/>
      <c r="J58" s="348" t="n"/>
      <c r="K58" s="348" t="n"/>
      <c r="L58" s="348" t="n"/>
      <c r="M58" s="348" t="n"/>
      <c r="N58" s="348" t="n"/>
      <c r="O58" s="348" t="n"/>
      <c r="P58" s="348" t="n"/>
      <c r="Q58" s="348" t="n"/>
      <c r="R58" s="348" t="n"/>
      <c r="S58" s="348" t="n"/>
      <c r="T58" s="348" t="n"/>
    </row>
    <row r="59">
      <c r="A59" t="inlineStr">
        <is>
          <t>18:10-19:40</t>
        </is>
      </c>
      <c r="B59" s="414" t="n"/>
      <c r="C59" s="415" t="n"/>
      <c r="D59" s="415" t="n"/>
      <c r="E59" s="415" t="n"/>
      <c r="F59" s="415" t="n"/>
      <c r="G59" s="1073" t="n"/>
      <c r="H59" s="348" t="n"/>
      <c r="I59" s="348" t="n"/>
      <c r="J59" s="348" t="n"/>
      <c r="K59" s="348" t="n"/>
      <c r="L59" s="348" t="n"/>
      <c r="M59" s="348" t="n"/>
      <c r="N59" s="348" t="n"/>
      <c r="O59" s="348" t="n"/>
      <c r="P59" s="348" t="n"/>
      <c r="Q59" s="348" t="n"/>
      <c r="R59" s="348" t="n"/>
      <c r="S59" s="348" t="n"/>
      <c r="T59" s="348" t="n"/>
    </row>
    <row r="60">
      <c r="A60" s="791" t="inlineStr">
        <is>
          <t>THURSDAY</t>
        </is>
      </c>
      <c r="B60" s="794" t="n"/>
      <c r="C60" s="794" t="n"/>
      <c r="D60" s="794" t="n"/>
      <c r="E60" s="794" t="n"/>
      <c r="F60" s="794" t="n"/>
      <c r="G60" s="794" t="n"/>
      <c r="H60" s="348" t="n"/>
      <c r="I60" s="348" t="n"/>
      <c r="J60" s="348" t="n"/>
      <c r="K60" s="348" t="n"/>
      <c r="L60" s="348" t="n"/>
      <c r="M60" s="348" t="n"/>
      <c r="N60" s="348" t="n"/>
      <c r="O60" s="348" t="n"/>
      <c r="P60" s="348" t="n"/>
      <c r="Q60" s="348" t="n"/>
      <c r="R60" s="348" t="n"/>
      <c r="S60" s="348" t="n"/>
      <c r="T60" s="348" t="n"/>
    </row>
    <row r="61">
      <c r="A61" s="761" t="inlineStr">
        <is>
          <t>09:30-11:00</t>
        </is>
      </c>
      <c r="B61" s="544" t="inlineStr">
        <is>
          <t>Elective courses on Physical Education</t>
        </is>
      </c>
      <c r="C61" t="inlineStr">
        <is>
          <t>Elective courses on Physical Education</t>
        </is>
      </c>
      <c r="D61" t="inlineStr">
        <is>
          <t>Elective courses on Physical Education</t>
        </is>
      </c>
      <c r="E61" t="inlineStr">
        <is>
          <t>Elective courses on Physical Education</t>
        </is>
      </c>
      <c r="F61" t="inlineStr">
        <is>
          <t>Elective courses on Physical Education</t>
        </is>
      </c>
      <c r="G61" t="inlineStr">
        <is>
          <t>Elective courses on Physical Education</t>
        </is>
      </c>
      <c r="H61" s="348" t="n"/>
      <c r="I61" s="348" t="n"/>
      <c r="J61" s="348" t="n"/>
      <c r="K61" s="348" t="n"/>
      <c r="L61" s="348" t="n"/>
      <c r="M61" s="348" t="n"/>
      <c r="N61" s="348" t="n"/>
      <c r="O61" s="348" t="n"/>
      <c r="P61" s="348" t="n"/>
      <c r="Q61" s="348" t="n"/>
      <c r="R61" s="348" t="n"/>
      <c r="S61" s="348" t="n"/>
      <c r="T61" s="348" t="n"/>
    </row>
    <row r="62" ht="16.5" customHeight="1" s="1315">
      <c r="A62" t="inlineStr">
        <is>
          <t>09:30-11:00</t>
        </is>
      </c>
      <c r="B62" t="inlineStr">
        <is>
          <t>Elective courses on Physical Education</t>
        </is>
      </c>
      <c r="C62" t="inlineStr">
        <is>
          <t>Elective courses on Physical Education</t>
        </is>
      </c>
      <c r="D62" t="inlineStr">
        <is>
          <t>Elective courses on Physical Education</t>
        </is>
      </c>
      <c r="E62" t="inlineStr">
        <is>
          <t>Elective courses on Physical Education</t>
        </is>
      </c>
      <c r="F62" t="inlineStr">
        <is>
          <t>Elective courses on Physical Education</t>
        </is>
      </c>
      <c r="G62" t="inlineStr">
        <is>
          <t>Elective courses on Physical Education</t>
        </is>
      </c>
      <c r="H62" s="348" t="n"/>
      <c r="I62" s="348" t="n"/>
      <c r="J62" s="348" t="n"/>
      <c r="K62" s="348" t="n"/>
      <c r="L62" s="348" t="n"/>
      <c r="M62" s="348" t="n"/>
      <c r="N62" s="348" t="n"/>
      <c r="O62" s="348" t="n"/>
      <c r="P62" s="348" t="n"/>
      <c r="Q62" s="348" t="n"/>
      <c r="R62" s="348" t="n"/>
      <c r="S62" s="348" t="n"/>
      <c r="T62" s="348" t="n"/>
    </row>
    <row r="63">
      <c r="A63" t="inlineStr">
        <is>
          <t>09:30-11:00</t>
        </is>
      </c>
      <c r="B63" t="inlineStr">
        <is>
          <t>Elective courses on Physical Education</t>
        </is>
      </c>
      <c r="C63" t="inlineStr">
        <is>
          <t>Elective courses on Physical Education</t>
        </is>
      </c>
      <c r="D63" t="inlineStr">
        <is>
          <t>Elective courses on Physical Education</t>
        </is>
      </c>
      <c r="E63" t="inlineStr">
        <is>
          <t>Elective courses on Physical Education</t>
        </is>
      </c>
      <c r="F63" t="inlineStr">
        <is>
          <t>Elective courses on Physical Education</t>
        </is>
      </c>
      <c r="G63" t="inlineStr">
        <is>
          <t>Elective courses on Physical Education</t>
        </is>
      </c>
      <c r="H63" s="348" t="n"/>
      <c r="I63" s="348" t="n"/>
      <c r="J63" s="348" t="n"/>
      <c r="K63" s="348" t="n"/>
      <c r="L63" s="348" t="n"/>
      <c r="M63" s="348" t="n"/>
      <c r="N63" s="348" t="n"/>
      <c r="O63" s="348" t="n"/>
      <c r="P63" s="348" t="n"/>
      <c r="Q63" s="348" t="n"/>
      <c r="R63" s="348" t="n"/>
      <c r="S63" s="348" t="n"/>
      <c r="T63" s="348" t="n"/>
    </row>
    <row r="64">
      <c r="A64" s="761" t="inlineStr">
        <is>
          <t>11:10-12:40</t>
        </is>
      </c>
      <c r="B64" s="903" t="n"/>
      <c r="E64" s="405" t="n"/>
      <c r="F64" s="405" t="n"/>
      <c r="G64" s="503" t="n"/>
      <c r="H64" s="348" t="n"/>
      <c r="I64" s="348" t="n"/>
      <c r="J64" s="348" t="n"/>
      <c r="K64" s="348" t="n"/>
      <c r="L64" s="348" t="n"/>
      <c r="M64" s="348" t="n"/>
      <c r="N64" s="348" t="n"/>
      <c r="O64" s="348" t="n"/>
      <c r="P64" s="348" t="n"/>
      <c r="Q64" s="348" t="n"/>
      <c r="R64" s="348" t="n"/>
      <c r="S64" s="348" t="n"/>
      <c r="T64" s="348" t="n"/>
    </row>
    <row r="65">
      <c r="A65" t="inlineStr">
        <is>
          <t>11:10-12:40</t>
        </is>
      </c>
      <c r="B65" s="67" t="n"/>
      <c r="E65" s="409" t="n"/>
      <c r="F65" s="409" t="n"/>
      <c r="G65" s="508" t="n"/>
      <c r="H65" s="348" t="n"/>
      <c r="I65" s="348" t="n"/>
      <c r="J65" s="348" t="n"/>
      <c r="K65" s="348" t="n"/>
      <c r="L65" s="348" t="n"/>
      <c r="M65" s="348" t="n"/>
      <c r="N65" s="348" t="n"/>
      <c r="O65" s="348" t="n"/>
      <c r="P65" s="348" t="n"/>
      <c r="Q65" s="348" t="n"/>
      <c r="R65" s="348" t="n"/>
      <c r="S65" s="348" t="n"/>
      <c r="T65" s="348" t="n"/>
    </row>
    <row r="66">
      <c r="A66" t="inlineStr">
        <is>
          <t>11:10-12:40</t>
        </is>
      </c>
      <c r="B66" s="333" t="n"/>
      <c r="E66" s="409" t="n"/>
      <c r="F66" s="409" t="n"/>
      <c r="G66" s="508" t="n"/>
      <c r="H66" s="348" t="n"/>
      <c r="I66" s="348" t="n"/>
      <c r="J66" s="348" t="n"/>
      <c r="K66" s="348" t="n"/>
      <c r="L66" s="348" t="n"/>
      <c r="M66" s="348" t="n"/>
      <c r="N66" s="348" t="n"/>
      <c r="O66" s="348" t="n"/>
      <c r="P66" s="348" t="n"/>
      <c r="Q66" s="348" t="n"/>
      <c r="R66" s="348" t="n"/>
      <c r="S66" s="348" t="n"/>
      <c r="T66" s="348" t="n"/>
    </row>
    <row r="67">
      <c r="A67" s="761" t="inlineStr">
        <is>
          <t>13:10-14:40</t>
        </is>
      </c>
      <c r="B67" s="67" t="n"/>
      <c r="E67" s="405" t="n"/>
      <c r="F67" s="405" t="n"/>
      <c r="G67" s="503" t="n"/>
      <c r="H67" s="348" t="n"/>
      <c r="I67" s="348" t="n"/>
      <c r="J67" s="348" t="n"/>
      <c r="K67" s="348" t="n"/>
      <c r="L67" s="348" t="n"/>
      <c r="M67" s="348" t="n"/>
      <c r="N67" s="348" t="n"/>
      <c r="O67" s="348" t="n"/>
      <c r="P67" s="348" t="n"/>
      <c r="Q67" s="348" t="n"/>
      <c r="R67" s="348" t="n"/>
      <c r="S67" s="348" t="n"/>
      <c r="T67" s="348" t="n"/>
    </row>
    <row r="68" ht="19.5" customHeight="1" s="1315">
      <c r="A68" t="inlineStr">
        <is>
          <t>13:10-14:40</t>
        </is>
      </c>
      <c r="B68" s="67" t="n"/>
      <c r="E68" s="409" t="n"/>
      <c r="F68" s="409" t="n"/>
      <c r="G68" s="508" t="n"/>
      <c r="H68" s="348" t="n"/>
      <c r="I68" s="348" t="n"/>
      <c r="J68" s="348" t="n"/>
      <c r="K68" s="348" t="n"/>
      <c r="L68" s="348" t="n"/>
      <c r="M68" s="348" t="n"/>
      <c r="N68" s="348" t="n"/>
      <c r="O68" s="348" t="n"/>
      <c r="P68" s="348" t="n"/>
      <c r="Q68" s="348" t="n"/>
      <c r="R68" s="348" t="n"/>
      <c r="S68" s="348" t="n"/>
      <c r="T68" s="348" t="n"/>
    </row>
    <row r="69">
      <c r="A69" t="inlineStr">
        <is>
          <t>13:10-14:40</t>
        </is>
      </c>
      <c r="B69" s="333" t="n"/>
      <c r="E69" s="409" t="n"/>
      <c r="F69" s="409" t="n"/>
      <c r="G69" s="508" t="n"/>
      <c r="H69" s="348" t="n"/>
      <c r="I69" s="348" t="n"/>
      <c r="J69" s="348" t="n"/>
      <c r="K69" s="348" t="n"/>
      <c r="L69" s="348" t="n"/>
      <c r="M69" s="348" t="n"/>
      <c r="N69" s="348" t="n"/>
      <c r="O69" s="348" t="n"/>
      <c r="P69" s="348" t="n"/>
      <c r="Q69" s="348" t="n"/>
      <c r="R69" s="348" t="n"/>
      <c r="S69" s="348" t="n"/>
      <c r="T69" s="348" t="n"/>
    </row>
    <row r="70">
      <c r="A70" s="761" t="inlineStr">
        <is>
          <t>14:50-16:20</t>
        </is>
      </c>
      <c r="B70" s="485" t="n"/>
      <c r="C70" s="485" t="n"/>
      <c r="D70" s="485" t="n"/>
      <c r="E70" s="485" t="n"/>
      <c r="F70" s="485" t="n"/>
      <c r="G70" s="838" t="n"/>
      <c r="H70" s="348" t="n"/>
      <c r="I70" s="348" t="n"/>
      <c r="J70" s="348" t="n"/>
      <c r="K70" s="348" t="n"/>
      <c r="L70" s="348" t="n"/>
      <c r="M70" s="348" t="n"/>
      <c r="N70" s="348" t="n"/>
      <c r="O70" s="348" t="n"/>
      <c r="P70" s="348" t="n"/>
      <c r="Q70" s="348" t="n"/>
      <c r="R70" s="348" t="n"/>
      <c r="S70" s="348" t="n"/>
      <c r="T70" s="348" t="n"/>
    </row>
    <row r="71">
      <c r="A71" t="inlineStr">
        <is>
          <t>14:50-16:20</t>
        </is>
      </c>
      <c r="B71" s="1253" t="n"/>
      <c r="C71" s="1253" t="n"/>
      <c r="D71" s="1253" t="n"/>
      <c r="E71" s="1253" t="n"/>
      <c r="F71" s="1253" t="n"/>
      <c r="G71" s="198" t="n"/>
      <c r="H71" s="348" t="n"/>
      <c r="I71" s="348" t="n"/>
      <c r="J71" s="348" t="n"/>
      <c r="K71" s="348" t="n"/>
      <c r="L71" s="348" t="n"/>
      <c r="M71" s="348" t="n"/>
      <c r="N71" s="348" t="n"/>
      <c r="O71" s="348" t="n"/>
      <c r="P71" s="348" t="n"/>
      <c r="Q71" s="348" t="n"/>
      <c r="R71" s="348" t="n"/>
      <c r="S71" s="348" t="n"/>
      <c r="T71" s="348" t="n"/>
    </row>
    <row r="72">
      <c r="A72" t="inlineStr">
        <is>
          <t>14:50-16:20</t>
        </is>
      </c>
      <c r="B72" s="498" t="n"/>
      <c r="C72" s="498" t="n"/>
      <c r="D72" s="498" t="n"/>
      <c r="E72" s="498" t="n"/>
      <c r="F72" s="498" t="n"/>
      <c r="G72" s="214" t="n"/>
      <c r="H72" s="348" t="n"/>
      <c r="I72" s="348" t="n"/>
      <c r="J72" s="348" t="n"/>
      <c r="K72" s="348" t="n"/>
      <c r="L72" s="348" t="n"/>
      <c r="M72" s="348" t="n"/>
      <c r="N72" s="348" t="n"/>
      <c r="O72" s="348" t="n"/>
      <c r="P72" s="348" t="n"/>
      <c r="Q72" s="348" t="n"/>
      <c r="R72" s="348" t="n"/>
      <c r="S72" s="348" t="n"/>
      <c r="T72" s="348" t="n"/>
    </row>
    <row r="73">
      <c r="A73" s="761" t="inlineStr">
        <is>
          <t>16:30-18:00</t>
        </is>
      </c>
      <c r="B73" s="418" t="n"/>
      <c r="C73" s="405" t="n"/>
      <c r="D73" s="405" t="n"/>
      <c r="E73" s="405" t="n"/>
      <c r="F73" s="405" t="n"/>
      <c r="G73" s="503" t="n"/>
      <c r="H73" s="348" t="n"/>
      <c r="I73" s="348" t="n"/>
      <c r="J73" s="348" t="n"/>
      <c r="K73" s="348" t="n"/>
      <c r="L73" s="348" t="n"/>
      <c r="M73" s="348" t="n"/>
      <c r="N73" s="348" t="n"/>
      <c r="O73" s="348" t="n"/>
      <c r="P73" s="348" t="n"/>
      <c r="Q73" s="348" t="n"/>
      <c r="R73" s="348" t="n"/>
      <c r="S73" s="348" t="n"/>
      <c r="T73" s="348" t="n"/>
    </row>
    <row r="74">
      <c r="A74" t="inlineStr">
        <is>
          <t>16:30-18:00</t>
        </is>
      </c>
      <c r="B74" s="408" t="n"/>
      <c r="C74" s="409" t="n"/>
      <c r="D74" s="409" t="n"/>
      <c r="E74" s="409" t="n"/>
      <c r="F74" s="409" t="n"/>
      <c r="G74" s="508" t="n"/>
      <c r="H74" s="348" t="n"/>
      <c r="I74" s="348" t="n"/>
      <c r="J74" s="348" t="n"/>
      <c r="K74" s="348" t="n"/>
      <c r="L74" s="348" t="n"/>
      <c r="M74" s="348" t="n"/>
      <c r="N74" s="348" t="n"/>
      <c r="O74" s="348" t="n"/>
      <c r="P74" s="348" t="n"/>
      <c r="Q74" s="348" t="n"/>
      <c r="R74" s="348" t="n"/>
      <c r="S74" s="348" t="n"/>
      <c r="T74" s="348" t="n"/>
    </row>
    <row r="75">
      <c r="A75" t="inlineStr">
        <is>
          <t>16:30-18:00</t>
        </is>
      </c>
      <c r="B75" s="515" t="n"/>
      <c r="C75" s="1074" t="n"/>
      <c r="D75" s="1074" t="n"/>
      <c r="E75" s="1074" t="n"/>
      <c r="F75" s="1074" t="n"/>
      <c r="G75" s="513" t="n"/>
      <c r="H75" s="348" t="n"/>
      <c r="I75" s="348" t="n"/>
      <c r="J75" s="348" t="n"/>
      <c r="K75" s="348" t="n"/>
      <c r="L75" s="348" t="n"/>
      <c r="M75" s="348" t="n"/>
      <c r="N75" s="348" t="n"/>
      <c r="O75" s="348" t="n"/>
      <c r="P75" s="348" t="n"/>
      <c r="Q75" s="348" t="n"/>
      <c r="R75" s="348" t="n"/>
      <c r="S75" s="348" t="n"/>
      <c r="T75" s="348" t="n"/>
    </row>
    <row r="76">
      <c r="A76" s="761" t="inlineStr">
        <is>
          <t>18:10-19:40</t>
        </is>
      </c>
      <c r="B76" s="761" t="n"/>
      <c r="C76" s="761" t="n"/>
      <c r="D76" s="761" t="n"/>
      <c r="E76" s="761" t="n"/>
      <c r="F76" s="761" t="n"/>
      <c r="G76" s="761" t="n"/>
      <c r="H76" s="348" t="n"/>
      <c r="I76" s="348" t="n"/>
      <c r="J76" s="348" t="n"/>
      <c r="K76" s="348" t="n"/>
      <c r="L76" s="348" t="n"/>
      <c r="M76" s="348" t="n"/>
      <c r="N76" s="348" t="n"/>
      <c r="O76" s="348" t="n"/>
      <c r="P76" s="348" t="n"/>
      <c r="Q76" s="348" t="n"/>
      <c r="R76" s="348" t="n"/>
      <c r="S76" s="348" t="n"/>
      <c r="T76" s="348" t="n"/>
    </row>
    <row r="77">
      <c r="A77" t="inlineStr">
        <is>
          <t>18:10-19:40</t>
        </is>
      </c>
      <c r="H77" s="348" t="n"/>
      <c r="I77" s="348" t="n"/>
      <c r="J77" s="348" t="n"/>
      <c r="K77" s="348" t="n"/>
      <c r="L77" s="348" t="n"/>
      <c r="M77" s="348" t="n"/>
      <c r="N77" s="348" t="n"/>
      <c r="O77" s="348" t="n"/>
      <c r="P77" s="348" t="n"/>
      <c r="Q77" s="348" t="n"/>
      <c r="R77" s="348" t="n"/>
      <c r="S77" s="348" t="n"/>
      <c r="T77" s="348" t="n"/>
    </row>
    <row r="78">
      <c r="A78" t="inlineStr">
        <is>
          <t>18:10-19:40</t>
        </is>
      </c>
      <c r="H78" s="348" t="n"/>
      <c r="I78" s="348" t="n"/>
      <c r="J78" s="348" t="n"/>
      <c r="K78" s="348" t="n"/>
      <c r="L78" s="348" t="n"/>
      <c r="M78" s="348" t="n"/>
      <c r="N78" s="348" t="n"/>
      <c r="O78" s="348" t="n"/>
      <c r="P78" s="348" t="n"/>
      <c r="Q78" s="348" t="n"/>
      <c r="R78" s="348" t="n"/>
      <c r="S78" s="348" t="n"/>
      <c r="T78" s="348" t="n"/>
    </row>
    <row r="79">
      <c r="A79" s="791" t="inlineStr">
        <is>
          <t>FRIDAY</t>
        </is>
      </c>
      <c r="B79" s="227" t="n"/>
      <c r="C79" s="227" t="n"/>
      <c r="D79" s="227" t="n"/>
      <c r="E79" s="227" t="n"/>
      <c r="F79" s="227" t="n"/>
      <c r="G79" s="227" t="n"/>
      <c r="H79" s="348" t="n"/>
      <c r="I79" s="348" t="n"/>
      <c r="J79" s="348" t="n"/>
      <c r="K79" s="348" t="n"/>
      <c r="L79" s="348" t="n"/>
      <c r="M79" s="348" t="n"/>
      <c r="N79" s="348" t="n"/>
      <c r="O79" s="348" t="n"/>
      <c r="P79" s="348" t="n"/>
      <c r="Q79" s="348" t="n"/>
      <c r="R79" s="348" t="n"/>
      <c r="S79" s="348" t="n"/>
      <c r="T79" s="348" t="n"/>
    </row>
    <row r="80">
      <c r="A80" s="761" t="inlineStr">
        <is>
          <t>09:30-11:00</t>
        </is>
      </c>
      <c r="B80" s="1024" t="n"/>
      <c r="H80" s="348" t="n"/>
      <c r="I80" s="348" t="n"/>
      <c r="J80" s="348" t="n"/>
      <c r="K80" s="348" t="n"/>
      <c r="L80" s="348" t="n"/>
      <c r="M80" s="348" t="n"/>
      <c r="N80" s="348" t="n"/>
      <c r="O80" s="348" t="n"/>
      <c r="P80" s="348" t="n"/>
      <c r="Q80" s="348" t="n"/>
      <c r="R80" s="348" t="n"/>
      <c r="S80" s="348" t="n"/>
      <c r="T80" s="348" t="n"/>
    </row>
    <row r="81">
      <c r="A81" t="inlineStr">
        <is>
          <t>09:30-11:00</t>
        </is>
      </c>
      <c r="B81" s="432" t="n"/>
      <c r="H81" s="348" t="n"/>
      <c r="I81" s="348" t="n"/>
      <c r="J81" s="348" t="n"/>
      <c r="K81" s="348" t="n"/>
      <c r="L81" s="348" t="n"/>
      <c r="M81" s="348" t="n"/>
      <c r="N81" s="348" t="n"/>
      <c r="O81" s="348" t="n"/>
      <c r="P81" s="348" t="n"/>
      <c r="Q81" s="348" t="n"/>
      <c r="R81" s="348" t="n"/>
      <c r="S81" s="348" t="n"/>
      <c r="T81" s="348" t="n"/>
    </row>
    <row r="82">
      <c r="A82" t="inlineStr">
        <is>
          <t>09:30-11:00</t>
        </is>
      </c>
      <c r="B82" s="1032" t="n"/>
      <c r="H82" s="348" t="n"/>
      <c r="I82" s="348" t="n"/>
      <c r="J82" s="348" t="n"/>
      <c r="K82" s="348" t="n"/>
      <c r="L82" s="348" t="n"/>
      <c r="M82" s="348" t="n"/>
      <c r="N82" s="348" t="n"/>
      <c r="O82" s="348" t="n"/>
      <c r="P82" s="348" t="n"/>
      <c r="Q82" s="348" t="n"/>
      <c r="R82" s="348" t="n"/>
      <c r="S82" s="348" t="n"/>
      <c r="T82" s="348" t="n"/>
    </row>
    <row r="83">
      <c r="A83" s="761" t="inlineStr">
        <is>
          <t>11:10-12:40</t>
        </is>
      </c>
      <c r="B83" s="1046" t="n"/>
      <c r="D83" s="427" t="n"/>
      <c r="E83" s="427" t="n"/>
      <c r="F83" s="427" t="n"/>
      <c r="G83" s="751" t="n"/>
      <c r="H83" s="348" t="n"/>
      <c r="I83" s="348" t="n"/>
      <c r="J83" s="348" t="n"/>
      <c r="K83" s="348" t="n"/>
      <c r="L83" s="348" t="n"/>
      <c r="M83" s="348" t="n"/>
      <c r="N83" s="348" t="n"/>
      <c r="O83" s="348" t="n"/>
      <c r="P83" s="348" t="n"/>
      <c r="Q83" s="348" t="n"/>
      <c r="R83" s="348" t="n"/>
      <c r="S83" s="348" t="n"/>
      <c r="T83" s="348" t="n"/>
    </row>
    <row r="84">
      <c r="A84" t="inlineStr">
        <is>
          <t>11:10-12:40</t>
        </is>
      </c>
      <c r="B84" s="1458" t="n"/>
      <c r="D84" s="427" t="n"/>
      <c r="E84" s="427" t="n"/>
      <c r="F84" s="427" t="n"/>
      <c r="G84" s="751" t="n"/>
      <c r="H84" s="348" t="n"/>
      <c r="I84" s="348" t="n"/>
      <c r="J84" s="348" t="n"/>
      <c r="K84" s="348" t="n"/>
      <c r="L84" s="348" t="n"/>
      <c r="M84" s="348" t="n"/>
      <c r="N84" s="348" t="n"/>
      <c r="O84" s="348" t="n"/>
      <c r="P84" s="348" t="n"/>
      <c r="Q84" s="348" t="n"/>
      <c r="R84" s="348" t="n"/>
      <c r="S84" s="348" t="n"/>
      <c r="T84" s="348" t="n"/>
    </row>
    <row r="85">
      <c r="A85" t="inlineStr">
        <is>
          <t>11:10-12:40</t>
        </is>
      </c>
      <c r="B85" s="1054" t="n"/>
      <c r="D85" s="433" t="n"/>
      <c r="E85" s="433" t="n"/>
      <c r="F85" s="433" t="n"/>
      <c r="G85" s="752" t="n"/>
      <c r="H85" s="348" t="n"/>
      <c r="I85" s="348" t="n"/>
      <c r="J85" s="348" t="n"/>
      <c r="K85" s="348" t="n"/>
      <c r="L85" s="348" t="n"/>
      <c r="M85" s="348" t="n"/>
      <c r="N85" s="348" t="n"/>
      <c r="O85" s="348" t="n"/>
      <c r="P85" s="348" t="n"/>
      <c r="Q85" s="348" t="n"/>
      <c r="R85" s="348" t="n"/>
      <c r="S85" s="348" t="n"/>
      <c r="T85" s="348" t="n"/>
    </row>
    <row r="86">
      <c r="A86" s="761" t="inlineStr">
        <is>
          <t>13:10-14:40</t>
        </is>
      </c>
      <c r="B86" s="1046" t="n"/>
      <c r="D86" s="1381" t="n"/>
      <c r="E86" s="1381" t="n"/>
      <c r="F86" s="1381" t="n"/>
      <c r="G86" s="1381" t="n"/>
      <c r="H86" s="348" t="n"/>
      <c r="I86" s="348" t="n"/>
      <c r="J86" s="348" t="n"/>
      <c r="K86" s="348" t="n"/>
      <c r="L86" s="348" t="n"/>
      <c r="M86" s="348" t="n"/>
      <c r="N86" s="348" t="n"/>
      <c r="O86" s="348" t="n"/>
      <c r="P86" s="348" t="n"/>
      <c r="Q86" s="348" t="n"/>
      <c r="R86" s="348" t="n"/>
      <c r="S86" s="348" t="n"/>
      <c r="T86" s="348" t="n"/>
    </row>
    <row r="87">
      <c r="A87" t="inlineStr">
        <is>
          <t>13:10-14:40</t>
        </is>
      </c>
      <c r="B87" s="1053" t="n"/>
      <c r="H87" s="348" t="n"/>
      <c r="I87" s="348" t="n"/>
      <c r="J87" s="348" t="n"/>
      <c r="K87" s="348" t="n"/>
      <c r="L87" s="348" t="n"/>
      <c r="M87" s="348" t="n"/>
      <c r="N87" s="348" t="n"/>
      <c r="O87" s="348" t="n"/>
      <c r="P87" s="348" t="n"/>
      <c r="Q87" s="348" t="n"/>
      <c r="R87" s="348" t="n"/>
      <c r="S87" s="348" t="n"/>
      <c r="T87" s="348" t="n"/>
    </row>
    <row r="88">
      <c r="A88" t="inlineStr">
        <is>
          <t>13:10-14:40</t>
        </is>
      </c>
      <c r="B88" s="1054" t="n"/>
      <c r="H88" s="348" t="n"/>
      <c r="I88" s="348" t="n"/>
      <c r="J88" s="348" t="n"/>
      <c r="K88" s="348" t="n"/>
      <c r="L88" s="348" t="n"/>
      <c r="M88" s="348" t="n"/>
      <c r="N88" s="348" t="n"/>
      <c r="O88" s="348" t="n"/>
      <c r="P88" s="348" t="n"/>
      <c r="Q88" s="348" t="n"/>
      <c r="R88" s="348" t="n"/>
      <c r="S88" s="348" t="n"/>
      <c r="T88" s="348" t="n"/>
    </row>
    <row r="89">
      <c r="A89" s="761" t="inlineStr">
        <is>
          <t>14:50-16:20</t>
        </is>
      </c>
      <c r="B89" s="1381" t="n"/>
      <c r="C89" s="1381" t="n"/>
      <c r="D89" s="1381" t="n"/>
      <c r="E89" s="1381" t="n"/>
      <c r="F89" s="1381" t="n"/>
      <c r="G89" s="1381" t="n"/>
      <c r="H89" s="348" t="n"/>
      <c r="I89" s="348" t="n"/>
      <c r="J89" s="348" t="n"/>
      <c r="K89" s="348" t="n"/>
      <c r="L89" s="348" t="n"/>
      <c r="M89" s="348" t="n"/>
      <c r="N89" s="348" t="n"/>
      <c r="O89" s="348" t="n"/>
      <c r="P89" s="348" t="n"/>
      <c r="Q89" s="348" t="n"/>
      <c r="R89" s="348" t="n"/>
      <c r="S89" s="348" t="n"/>
      <c r="T89" s="348" t="n"/>
    </row>
    <row r="90">
      <c r="A90" t="inlineStr">
        <is>
          <t>14:50-16:20</t>
        </is>
      </c>
      <c r="H90" s="348" t="n"/>
      <c r="I90" s="348" t="n"/>
      <c r="J90" s="348" t="n"/>
      <c r="K90" s="348" t="n"/>
      <c r="L90" s="348" t="n"/>
      <c r="M90" s="348" t="n"/>
      <c r="N90" s="348" t="n"/>
      <c r="O90" s="348" t="n"/>
      <c r="P90" s="348" t="n"/>
      <c r="Q90" s="348" t="n"/>
      <c r="R90" s="348" t="n"/>
      <c r="S90" s="348" t="n"/>
      <c r="T90" s="348" t="n"/>
    </row>
    <row r="91">
      <c r="A91" t="inlineStr">
        <is>
          <t>14:50-16:20</t>
        </is>
      </c>
      <c r="H91" s="348" t="n"/>
      <c r="I91" s="348" t="n"/>
      <c r="J91" s="348" t="n"/>
      <c r="K91" s="348" t="n"/>
      <c r="L91" s="348" t="n"/>
      <c r="M91" s="348" t="n"/>
      <c r="N91" s="348" t="n"/>
      <c r="O91" s="348" t="n"/>
      <c r="P91" s="348" t="n"/>
      <c r="Q91" s="348" t="n"/>
      <c r="R91" s="348" t="n"/>
      <c r="S91" s="348" t="n"/>
      <c r="T91" s="348" t="n"/>
    </row>
    <row r="92">
      <c r="A92" s="761" t="inlineStr">
        <is>
          <t>16:30-18:00</t>
        </is>
      </c>
      <c r="B92" s="1381" t="n"/>
      <c r="C92" s="1381" t="n"/>
      <c r="D92" s="1381" t="n"/>
      <c r="E92" s="1381" t="n"/>
      <c r="F92" s="1381" t="n"/>
      <c r="G92" s="1381" t="n"/>
      <c r="H92" s="348" t="n"/>
      <c r="I92" s="348" t="n"/>
      <c r="J92" s="348" t="n"/>
      <c r="K92" s="348" t="n"/>
      <c r="L92" s="348" t="n"/>
      <c r="M92" s="348" t="n"/>
      <c r="N92" s="348" t="n"/>
      <c r="O92" s="348" t="n"/>
      <c r="P92" s="348" t="n"/>
      <c r="Q92" s="348" t="n"/>
      <c r="R92" s="348" t="n"/>
      <c r="S92" s="348" t="n"/>
      <c r="T92" s="348" t="n"/>
    </row>
    <row r="93">
      <c r="A93" t="inlineStr">
        <is>
          <t>16:30-18:00</t>
        </is>
      </c>
      <c r="H93" s="348" t="n"/>
      <c r="I93" s="348" t="n"/>
      <c r="J93" s="348" t="n"/>
      <c r="K93" s="348" t="n"/>
      <c r="L93" s="348" t="n"/>
      <c r="M93" s="348" t="n"/>
      <c r="N93" s="348" t="n"/>
      <c r="O93" s="348" t="n"/>
      <c r="P93" s="348" t="n"/>
      <c r="Q93" s="348" t="n"/>
      <c r="R93" s="348" t="n"/>
      <c r="S93" s="348" t="n"/>
      <c r="T93" s="348" t="n"/>
    </row>
    <row r="94">
      <c r="A94" t="inlineStr">
        <is>
          <t>16:30-18:00</t>
        </is>
      </c>
      <c r="H94" s="348" t="n"/>
      <c r="I94" s="348" t="n"/>
      <c r="J94" s="348" t="n"/>
      <c r="K94" s="348" t="n"/>
      <c r="L94" s="348" t="n"/>
      <c r="M94" s="348" t="n"/>
      <c r="N94" s="348" t="n"/>
      <c r="O94" s="348" t="n"/>
      <c r="P94" s="348" t="n"/>
      <c r="Q94" s="348" t="n"/>
      <c r="R94" s="348" t="n"/>
      <c r="S94" s="348" t="n"/>
      <c r="T94" s="348" t="n"/>
    </row>
    <row r="95">
      <c r="A95" s="761" t="inlineStr">
        <is>
          <t>18:10-19:40</t>
        </is>
      </c>
      <c r="B95" s="1381" t="n"/>
      <c r="C95" s="1381" t="n"/>
      <c r="D95" s="1381" t="n"/>
      <c r="E95" s="1381" t="n"/>
      <c r="F95" s="1381" t="n"/>
      <c r="G95" s="1381" t="n"/>
      <c r="H95" s="348" t="n"/>
      <c r="I95" s="348" t="n"/>
      <c r="J95" s="348" t="n"/>
      <c r="K95" s="348" t="n"/>
      <c r="L95" s="348" t="n"/>
      <c r="M95" s="348" t="n"/>
      <c r="N95" s="348" t="n"/>
      <c r="O95" s="348" t="n"/>
      <c r="P95" s="348" t="n"/>
      <c r="Q95" s="348" t="n"/>
      <c r="R95" s="348" t="n"/>
      <c r="S95" s="348" t="n"/>
      <c r="T95" s="348" t="n"/>
    </row>
    <row r="96">
      <c r="A96" t="inlineStr">
        <is>
          <t>18:10-19:40</t>
        </is>
      </c>
      <c r="H96" s="348" t="n"/>
      <c r="I96" s="348" t="n"/>
      <c r="J96" s="348" t="n"/>
      <c r="K96" s="348" t="n"/>
      <c r="L96" s="348" t="n"/>
      <c r="M96" s="348" t="n"/>
      <c r="N96" s="348" t="n"/>
      <c r="O96" s="348" t="n"/>
      <c r="P96" s="348" t="n"/>
      <c r="Q96" s="348" t="n"/>
      <c r="R96" s="348" t="n"/>
      <c r="S96" s="348" t="n"/>
      <c r="T96" s="348" t="n"/>
    </row>
    <row r="97">
      <c r="A97" t="inlineStr">
        <is>
          <t>18:10-19:40</t>
        </is>
      </c>
      <c r="H97" s="348" t="n"/>
      <c r="I97" s="348" t="n"/>
      <c r="J97" s="348" t="n"/>
      <c r="K97" s="348" t="n"/>
      <c r="L97" s="348" t="n"/>
      <c r="M97" s="348" t="n"/>
      <c r="N97" s="348" t="n"/>
      <c r="O97" s="348" t="n"/>
      <c r="P97" s="348" t="n"/>
      <c r="Q97" s="348" t="n"/>
      <c r="R97" s="348" t="n"/>
      <c r="S97" s="348" t="n"/>
      <c r="T97" s="348" t="n"/>
    </row>
    <row r="98">
      <c r="A98" s="791" t="inlineStr">
        <is>
          <t>SATURDAY</t>
        </is>
      </c>
      <c r="B98" s="794" t="n"/>
      <c r="C98" s="794" t="n"/>
      <c r="D98" s="794" t="n"/>
      <c r="E98" s="794" t="n"/>
      <c r="F98" s="794" t="n"/>
      <c r="G98" s="794" t="n"/>
      <c r="H98" s="348" t="n"/>
      <c r="I98" s="348" t="n"/>
      <c r="J98" s="348" t="n"/>
      <c r="K98" s="348" t="n"/>
      <c r="L98" s="348" t="n"/>
      <c r="M98" s="348" t="n"/>
      <c r="N98" s="348" t="n"/>
      <c r="O98" s="348" t="n"/>
      <c r="P98" s="348" t="n"/>
      <c r="Q98" s="348" t="n"/>
      <c r="R98" s="348" t="n"/>
      <c r="S98" s="348" t="n"/>
      <c r="T98" s="348" t="n"/>
    </row>
    <row r="99">
      <c r="A99" s="761" t="inlineStr">
        <is>
          <t>09:30-11:00</t>
        </is>
      </c>
      <c r="B99" s="1381" t="n"/>
      <c r="C99" s="1381" t="n"/>
      <c r="D99" s="1381" t="n"/>
      <c r="E99" s="1381" t="n"/>
      <c r="F99" s="1381" t="n"/>
      <c r="G99" s="1381" t="n"/>
      <c r="H99" s="348" t="n"/>
      <c r="I99" s="348" t="n"/>
      <c r="J99" s="348" t="n"/>
      <c r="K99" s="348" t="n"/>
      <c r="L99" s="348" t="n"/>
      <c r="M99" s="348" t="n"/>
      <c r="N99" s="348" t="n"/>
      <c r="O99" s="348" t="n"/>
      <c r="P99" s="348" t="n"/>
      <c r="Q99" s="348" t="n"/>
      <c r="R99" s="348" t="n"/>
      <c r="S99" s="348" t="n"/>
      <c r="T99" s="348" t="n"/>
    </row>
    <row r="100">
      <c r="A100" t="inlineStr">
        <is>
          <t>09:30-11:00</t>
        </is>
      </c>
      <c r="H100" s="348" t="n"/>
      <c r="I100" s="348" t="n"/>
      <c r="J100" s="348" t="n"/>
      <c r="K100" s="348" t="n"/>
      <c r="L100" s="348" t="n"/>
      <c r="M100" s="348" t="n"/>
      <c r="N100" s="348" t="n"/>
      <c r="O100" s="348" t="n"/>
      <c r="P100" s="348" t="n"/>
      <c r="Q100" s="348" t="n"/>
      <c r="R100" s="348" t="n"/>
      <c r="S100" s="348" t="n"/>
      <c r="T100" s="348" t="n"/>
    </row>
    <row r="101">
      <c r="A101" t="inlineStr">
        <is>
          <t>09:30-11:00</t>
        </is>
      </c>
      <c r="H101" s="348" t="n"/>
      <c r="I101" s="348" t="n"/>
      <c r="J101" s="348" t="n"/>
      <c r="K101" s="348" t="n"/>
      <c r="L101" s="348" t="n"/>
      <c r="M101" s="348" t="n"/>
      <c r="N101" s="348" t="n"/>
      <c r="O101" s="348" t="n"/>
      <c r="P101" s="348" t="n"/>
      <c r="Q101" s="348" t="n"/>
      <c r="R101" s="348" t="n"/>
      <c r="S101" s="348" t="n"/>
      <c r="T101" s="348" t="n"/>
    </row>
    <row r="102">
      <c r="A102" s="761" t="inlineStr">
        <is>
          <t>11:10-12:40</t>
        </is>
      </c>
      <c r="B102" s="1381" t="n"/>
      <c r="C102" s="1381" t="n"/>
      <c r="D102" s="1381" t="n"/>
      <c r="E102" s="1381" t="n"/>
      <c r="F102" s="1381" t="n"/>
      <c r="G102" s="1381" t="n"/>
      <c r="H102" s="348" t="n"/>
      <c r="I102" s="348" t="n"/>
      <c r="J102" s="348" t="n"/>
      <c r="K102" s="348" t="n"/>
      <c r="L102" s="348" t="n"/>
      <c r="M102" s="348" t="n"/>
      <c r="N102" s="348" t="n"/>
      <c r="O102" s="348" t="n"/>
      <c r="P102" s="348" t="n"/>
      <c r="Q102" s="348" t="n"/>
      <c r="R102" s="348" t="n"/>
      <c r="S102" s="348" t="n"/>
      <c r="T102" s="348" t="n"/>
    </row>
    <row r="103">
      <c r="A103" t="inlineStr">
        <is>
          <t>11:10-12:40</t>
        </is>
      </c>
      <c r="H103" s="348" t="n"/>
      <c r="I103" s="348" t="n"/>
      <c r="J103" s="348" t="n"/>
      <c r="K103" s="348" t="n"/>
      <c r="L103" s="348" t="n"/>
      <c r="M103" s="348" t="n"/>
      <c r="N103" s="348" t="n"/>
      <c r="O103" s="348" t="n"/>
      <c r="P103" s="348" t="n"/>
      <c r="Q103" s="348" t="n"/>
      <c r="R103" s="348" t="n"/>
      <c r="S103" s="348" t="n"/>
      <c r="T103" s="348" t="n"/>
    </row>
    <row r="104">
      <c r="A104" t="inlineStr">
        <is>
          <t>11:10-12:40</t>
        </is>
      </c>
      <c r="H104" s="348" t="n"/>
      <c r="I104" s="348" t="n"/>
      <c r="J104" s="348" t="n"/>
      <c r="K104" s="348" t="n"/>
      <c r="L104" s="348" t="n"/>
      <c r="M104" s="348" t="n"/>
      <c r="N104" s="348" t="n"/>
      <c r="O104" s="348" t="n"/>
      <c r="P104" s="348" t="n"/>
      <c r="Q104" s="348" t="n"/>
      <c r="R104" s="348" t="n"/>
      <c r="S104" s="348" t="n"/>
      <c r="T104" s="348" t="n"/>
    </row>
    <row r="105">
      <c r="A105" s="761" t="inlineStr">
        <is>
          <t>13:10-14:40</t>
        </is>
      </c>
      <c r="B105" s="1381" t="n"/>
      <c r="C105" s="1381" t="n"/>
      <c r="D105" s="1381" t="n"/>
      <c r="E105" s="1381" t="n"/>
      <c r="F105" s="1381" t="n"/>
      <c r="G105" s="1381" t="n"/>
      <c r="H105" s="348" t="n"/>
      <c r="I105" s="348" t="n"/>
      <c r="J105" s="348" t="n"/>
      <c r="K105" s="348" t="n"/>
      <c r="L105" s="348" t="n"/>
      <c r="M105" s="348" t="n"/>
      <c r="N105" s="348" t="n"/>
      <c r="O105" s="348" t="n"/>
      <c r="P105" s="348" t="n"/>
      <c r="Q105" s="348" t="n"/>
      <c r="R105" s="348" t="n"/>
      <c r="S105" s="348" t="n"/>
      <c r="T105" s="348" t="n"/>
    </row>
    <row r="106">
      <c r="A106" t="inlineStr">
        <is>
          <t>13:10-14:40</t>
        </is>
      </c>
      <c r="H106" s="348" t="n"/>
      <c r="I106" s="348" t="n"/>
      <c r="J106" s="348" t="n"/>
      <c r="K106" s="348" t="n"/>
      <c r="L106" s="348" t="n"/>
      <c r="M106" s="348" t="n"/>
      <c r="N106" s="348" t="n"/>
      <c r="O106" s="348" t="n"/>
      <c r="P106" s="348" t="n"/>
      <c r="Q106" s="348" t="n"/>
      <c r="R106" s="348" t="n"/>
      <c r="S106" s="348" t="n"/>
      <c r="T106" s="348" t="n"/>
    </row>
    <row r="107">
      <c r="A107" t="inlineStr">
        <is>
          <t>13:10-14:40</t>
        </is>
      </c>
      <c r="H107" s="348" t="n"/>
      <c r="I107" s="348" t="n"/>
      <c r="J107" s="348" t="n"/>
      <c r="K107" s="348" t="n"/>
      <c r="L107" s="348" t="n"/>
      <c r="M107" s="348" t="n"/>
      <c r="N107" s="348" t="n"/>
      <c r="O107" s="348" t="n"/>
      <c r="P107" s="348" t="n"/>
      <c r="Q107" s="348" t="n"/>
      <c r="R107" s="348" t="n"/>
      <c r="S107" s="348" t="n"/>
      <c r="T107" s="348" t="n"/>
    </row>
    <row r="108">
      <c r="A108" s="761" t="inlineStr">
        <is>
          <t>14:50-16:20</t>
        </is>
      </c>
      <c r="B108" s="1381" t="n"/>
      <c r="C108" s="1381" t="n"/>
      <c r="D108" s="1381" t="n"/>
      <c r="E108" s="1381" t="n"/>
      <c r="F108" s="1381" t="n"/>
      <c r="G108" s="1381" t="n"/>
      <c r="H108" s="348" t="n"/>
      <c r="I108" s="348" t="n"/>
      <c r="J108" s="348" t="n"/>
      <c r="K108" s="348" t="n"/>
      <c r="L108" s="348" t="n"/>
      <c r="M108" s="348" t="n"/>
      <c r="N108" s="348" t="n"/>
      <c r="O108" s="348" t="n"/>
      <c r="P108" s="348" t="n"/>
      <c r="Q108" s="348" t="n"/>
      <c r="R108" s="348" t="n"/>
      <c r="S108" s="348" t="n"/>
      <c r="T108" s="348" t="n"/>
    </row>
    <row r="109">
      <c r="A109" t="inlineStr">
        <is>
          <t>14:50-16:20</t>
        </is>
      </c>
      <c r="H109" s="348" t="n"/>
      <c r="I109" s="348" t="n"/>
      <c r="J109" s="348" t="n"/>
      <c r="K109" s="348" t="n"/>
      <c r="L109" s="348" t="n"/>
      <c r="M109" s="348" t="n"/>
      <c r="N109" s="348" t="n"/>
      <c r="O109" s="348" t="n"/>
      <c r="P109" s="348" t="n"/>
      <c r="Q109" s="348" t="n"/>
      <c r="R109" s="348" t="n"/>
      <c r="S109" s="348" t="n"/>
      <c r="T109" s="348" t="n"/>
    </row>
    <row r="110">
      <c r="A110" t="inlineStr">
        <is>
          <t>14:50-16:20</t>
        </is>
      </c>
      <c r="H110" s="348" t="n"/>
      <c r="I110" s="348" t="n"/>
      <c r="J110" s="348" t="n"/>
      <c r="K110" s="348" t="n"/>
      <c r="L110" s="348" t="n"/>
      <c r="M110" s="348" t="n"/>
      <c r="N110" s="348" t="n"/>
      <c r="O110" s="348" t="n"/>
      <c r="P110" s="348" t="n"/>
      <c r="Q110" s="348" t="n"/>
      <c r="R110" s="348" t="n"/>
      <c r="S110" s="348" t="n"/>
      <c r="T110" s="348" t="n"/>
    </row>
    <row r="111">
      <c r="A111" s="761" t="inlineStr">
        <is>
          <t>16:30-18:00</t>
        </is>
      </c>
      <c r="B111" s="1381" t="n"/>
      <c r="C111" s="1381" t="n"/>
      <c r="D111" s="1381" t="n"/>
      <c r="E111" s="1381" t="n"/>
      <c r="F111" s="1381" t="n"/>
      <c r="G111" s="1381" t="n"/>
      <c r="H111" s="348" t="n"/>
      <c r="I111" s="348" t="n"/>
      <c r="J111" s="348" t="n"/>
      <c r="K111" s="348" t="n"/>
      <c r="L111" s="348" t="n"/>
      <c r="M111" s="348" t="n"/>
      <c r="N111" s="348" t="n"/>
      <c r="O111" s="348" t="n"/>
      <c r="P111" s="348" t="n"/>
      <c r="Q111" s="348" t="n"/>
      <c r="R111" s="348" t="n"/>
      <c r="S111" s="348" t="n"/>
      <c r="T111" s="348" t="n"/>
    </row>
    <row r="112">
      <c r="A112" t="inlineStr">
        <is>
          <t>16:30-18:00</t>
        </is>
      </c>
      <c r="H112" s="348" t="n"/>
      <c r="I112" s="348" t="n"/>
      <c r="J112" s="348" t="n"/>
      <c r="K112" s="348" t="n"/>
      <c r="L112" s="348" t="n"/>
      <c r="M112" s="348" t="n"/>
      <c r="N112" s="348" t="n"/>
      <c r="O112" s="348" t="n"/>
      <c r="P112" s="348" t="n"/>
      <c r="Q112" s="348" t="n"/>
      <c r="R112" s="348" t="n"/>
      <c r="S112" s="348" t="n"/>
      <c r="T112" s="348" t="n"/>
    </row>
    <row r="113">
      <c r="A113" t="inlineStr">
        <is>
          <t>16:30-18:00</t>
        </is>
      </c>
      <c r="H113" s="348" t="n"/>
      <c r="I113" s="348" t="n"/>
      <c r="J113" s="348" t="n"/>
      <c r="K113" s="348" t="n"/>
      <c r="L113" s="348" t="n"/>
      <c r="M113" s="348" t="n"/>
      <c r="N113" s="348" t="n"/>
      <c r="O113" s="348" t="n"/>
      <c r="P113" s="348" t="n"/>
      <c r="Q113" s="348" t="n"/>
      <c r="R113" s="348" t="n"/>
      <c r="S113" s="348" t="n"/>
      <c r="T113" s="348" t="n"/>
    </row>
    <row r="114">
      <c r="A114" s="761" t="inlineStr">
        <is>
          <t>18:10-19:40</t>
        </is>
      </c>
      <c r="B114" s="1381" t="n"/>
      <c r="C114" s="1381" t="n"/>
      <c r="D114" s="1381" t="n"/>
      <c r="E114" s="1381" t="n"/>
      <c r="F114" s="1381" t="n"/>
      <c r="G114" s="1381" t="n"/>
      <c r="H114" s="348" t="n"/>
      <c r="I114" s="348" t="n"/>
      <c r="J114" s="348" t="n"/>
      <c r="K114" s="348" t="n"/>
      <c r="L114" s="348" t="n"/>
      <c r="M114" s="348" t="n"/>
      <c r="N114" s="348" t="n"/>
      <c r="O114" s="348" t="n"/>
      <c r="P114" s="348" t="n"/>
      <c r="Q114" s="348" t="n"/>
      <c r="R114" s="348" t="n"/>
      <c r="S114" s="348" t="n"/>
      <c r="T114" s="348" t="n"/>
    </row>
    <row r="115">
      <c r="A115" t="inlineStr">
        <is>
          <t>18:10-19:40</t>
        </is>
      </c>
      <c r="H115" s="348" t="n"/>
      <c r="I115" s="348" t="n"/>
      <c r="J115" s="348" t="n"/>
      <c r="K115" s="348" t="n"/>
      <c r="L115" s="348" t="n"/>
      <c r="M115" s="348" t="n"/>
      <c r="N115" s="348" t="n"/>
      <c r="O115" s="348" t="n"/>
      <c r="P115" s="348" t="n"/>
      <c r="Q115" s="348" t="n"/>
      <c r="R115" s="348" t="n"/>
      <c r="S115" s="348" t="n"/>
      <c r="T115" s="348" t="n"/>
    </row>
    <row r="116">
      <c r="A116" t="inlineStr">
        <is>
          <t>18:10-19:40</t>
        </is>
      </c>
      <c r="H116" s="348" t="n"/>
      <c r="I116" s="348" t="n"/>
      <c r="J116" s="348" t="n"/>
      <c r="K116" s="348" t="n"/>
      <c r="L116" s="348" t="n"/>
      <c r="M116" s="348" t="n"/>
      <c r="N116" s="348" t="n"/>
      <c r="O116" s="348" t="n"/>
      <c r="P116" s="348" t="n"/>
      <c r="Q116" s="348" t="n"/>
      <c r="R116" s="348" t="n"/>
      <c r="S116" s="348" t="n"/>
      <c r="T116" s="348" t="n"/>
    </row>
  </sheetData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2023-06-24T09:00:00Z</dcterms:created>
  <dcterms:modified xsi:type="dcterms:W3CDTF">2023-06-24T09:00:07Z</dcterms:modified>
</cp:coreProperties>
</file>