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f99fecbb7a9a33/OneDrive - Vaughn College/VCAT/Turning Point/Summer Ball Shooter/"/>
    </mc:Choice>
  </mc:AlternateContent>
  <xr:revisionPtr revIDLastSave="373" documentId="8_{0F7A991C-6355-439C-A5BB-CED3638E51E1}" xr6:coauthVersionLast="41" xr6:coauthVersionMax="41" xr10:uidLastSave="{AF22146B-4DBF-4647-9D6B-22899D0D23F2}"/>
  <bookViews>
    <workbookView minimized="1" xWindow="0" yWindow="3300" windowWidth="12960" windowHeight="7176" xr2:uid="{AB773921-D63D-48B2-BAC4-1A1D105FF65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29" i="1"/>
  <c r="C30" i="1"/>
  <c r="C29" i="1"/>
  <c r="R25" i="1"/>
  <c r="U25" i="1"/>
  <c r="X25" i="1"/>
  <c r="X24" i="1"/>
  <c r="X23" i="1"/>
  <c r="X22" i="1"/>
  <c r="X21" i="1"/>
  <c r="X20" i="1"/>
  <c r="X19" i="1"/>
  <c r="X18" i="1"/>
  <c r="X17" i="1"/>
  <c r="X16" i="1"/>
  <c r="X15" i="1"/>
  <c r="X14" i="1"/>
  <c r="U15" i="1"/>
  <c r="U24" i="1"/>
  <c r="U23" i="1"/>
  <c r="U22" i="1"/>
  <c r="U21" i="1"/>
  <c r="U20" i="1"/>
  <c r="U19" i="1"/>
  <c r="U18" i="1"/>
  <c r="U17" i="1"/>
  <c r="U16" i="1"/>
  <c r="U14" i="1"/>
  <c r="R24" i="1"/>
  <c r="R15" i="1"/>
  <c r="R16" i="1"/>
  <c r="R17" i="1"/>
  <c r="R18" i="1"/>
  <c r="R19" i="1"/>
  <c r="R20" i="1"/>
  <c r="R21" i="1"/>
  <c r="R22" i="1"/>
  <c r="R23" i="1"/>
  <c r="R14" i="1"/>
  <c r="O2" i="1" l="1"/>
</calcChain>
</file>

<file path=xl/sharedStrings.xml><?xml version="1.0" encoding="utf-8"?>
<sst xmlns="http://schemas.openxmlformats.org/spreadsheetml/2006/main" count="35" uniqueCount="20">
  <si>
    <t>dist</t>
  </si>
  <si>
    <t>high flag</t>
  </si>
  <si>
    <t>mid flag</t>
  </si>
  <si>
    <t>low flag</t>
  </si>
  <si>
    <t>hi</t>
  </si>
  <si>
    <t>mid</t>
  </si>
  <si>
    <t>high H</t>
  </si>
  <si>
    <t>h</t>
  </si>
  <si>
    <t>w</t>
  </si>
  <si>
    <t>x</t>
  </si>
  <si>
    <t>y</t>
  </si>
  <si>
    <t>High</t>
  </si>
  <si>
    <t>Mid</t>
  </si>
  <si>
    <t>Low</t>
  </si>
  <si>
    <t>Lo+C5:N28</t>
  </si>
  <si>
    <t>high</t>
  </si>
  <si>
    <t>Max Angle</t>
  </si>
  <si>
    <t>Min Angle</t>
  </si>
  <si>
    <t>Avg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</si>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</sst>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1">
                  <c:v>22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13.2</c:v>
                </c:pt>
                <c:pt idx="8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9-44C3-97A8-A386B7845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1">
                  <c:v>46</c:v>
                </c:pt>
                <c:pt idx="2">
                  <c:v>36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16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519-44C3-97A8-A386B78454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  <c:pt idx="1">
                  <c:v>48</c:v>
                </c:pt>
                <c:pt idx="2">
                  <c:v>38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519-44C3-97A8-A386B784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5859580052493442"/>
                  <c:y val="-0.13521981627296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Sheet1!$D$14:$D$25</c:f>
              <c:numCache>
                <c:formatCode>General</c:formatCode>
                <c:ptCount val="12"/>
                <c:pt idx="1">
                  <c:v>22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13.2</c:v>
                </c:pt>
                <c:pt idx="8">
                  <c:v>10.8</c:v>
                </c:pt>
              </c:numCache>
            </c:numRef>
          </c:xVal>
          <c:yVal>
            <c:numRef>
              <c:f>Sheet1!$R$14:$R$24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">
                  <c:v>7.5</c:v>
                </c:pt>
                <c:pt idx="3">
                  <c:v>10</c:v>
                </c:pt>
                <c:pt idx="4" formatCode="0">
                  <c:v>2.5</c:v>
                </c:pt>
                <c:pt idx="5">
                  <c:v>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CF8-81CE-A6D1E598F85B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169064472047782"/>
                  <c:y val="-0.2549203879669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1">
                  <c:v>46</c:v>
                </c:pt>
                <c:pt idx="2">
                  <c:v>36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16</c:v>
                </c:pt>
                <c:pt idx="7">
                  <c:v>10</c:v>
                </c:pt>
              </c:numCache>
            </c:numRef>
          </c:xVal>
          <c:yVal>
            <c:numRef>
              <c:f>Sheet1!$U$14:$U$24</c:f>
              <c:numCache>
                <c:formatCode>0</c:formatCode>
                <c:ptCount val="11"/>
                <c:pt idx="0">
                  <c:v>8.5</c:v>
                </c:pt>
                <c:pt idx="1">
                  <c:v>26</c:v>
                </c:pt>
                <c:pt idx="2">
                  <c:v>31.5</c:v>
                </c:pt>
                <c:pt idx="3">
                  <c:v>31.5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27.5</c:v>
                </c:pt>
                <c:pt idx="8">
                  <c:v>32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CF8-81CE-A6D1E598F85B}"/>
            </c:ext>
          </c:extLst>
        </c:ser>
        <c:ser>
          <c:idx val="2"/>
          <c:order val="2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Sheet1!$L$14:$L$25</c:f>
              <c:numCache>
                <c:formatCode>General</c:formatCode>
                <c:ptCount val="12"/>
                <c:pt idx="1">
                  <c:v>48</c:v>
                </c:pt>
                <c:pt idx="2">
                  <c:v>38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xVal>
          <c:yVal>
            <c:numRef>
              <c:f>Sheet1!$X$14:$X$24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8-4CF8-81CE-A6D1E598F85B}"/>
            </c:ext>
          </c:extLst>
        </c:ser>
        <c:ser>
          <c:idx val="3"/>
          <c:order val="3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Sheet1!$D$14:$D$25</c:f>
              <c:numCache>
                <c:formatCode>General</c:formatCode>
                <c:ptCount val="12"/>
                <c:pt idx="1">
                  <c:v>22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13.2</c:v>
                </c:pt>
                <c:pt idx="8">
                  <c:v>10.8</c:v>
                </c:pt>
              </c:numCache>
            </c:numRef>
          </c:xVal>
          <c:yVal>
            <c:numRef>
              <c:f>Sheet1!$P$14:$P$25</c:f>
              <c:numCache>
                <c:formatCode>General</c:formatCode>
                <c:ptCount val="12"/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8-4CF8-81CE-A6D1E598F85B}"/>
            </c:ext>
          </c:extLst>
        </c:ser>
        <c:ser>
          <c:idx val="4"/>
          <c:order val="4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1">
                  <c:v>38</c:v>
                </c:pt>
                <c:pt idx="2">
                  <c:v>36</c:v>
                </c:pt>
                <c:pt idx="3">
                  <c:v>30</c:v>
                </c:pt>
                <c:pt idx="4">
                  <c:v>26</c:v>
                </c:pt>
                <c:pt idx="5">
                  <c:v>20</c:v>
                </c:pt>
                <c:pt idx="6">
                  <c:v>18</c:v>
                </c:pt>
                <c:pt idx="7" formatCode="0">
                  <c:v>12.2</c:v>
                </c:pt>
                <c:pt idx="8" formatCode="0">
                  <c:v>7.5999999999999899</c:v>
                </c:pt>
              </c:numCache>
            </c:numRef>
          </c:xVal>
          <c:yVal>
            <c:numRef>
              <c:f>Sheet1!$Q$14:$Q$25</c:f>
              <c:numCache>
                <c:formatCode>General</c:formatCode>
                <c:ptCount val="12"/>
                <c:pt idx="2">
                  <c:v>12</c:v>
                </c:pt>
                <c:pt idx="3">
                  <c:v>20</c:v>
                </c:pt>
                <c:pt idx="4">
                  <c:v>5</c:v>
                </c:pt>
                <c:pt idx="5">
                  <c:v>11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88-4CF8-81CE-A6D1E598F85B}"/>
            </c:ext>
          </c:extLst>
        </c:ser>
        <c:ser>
          <c:idx val="5"/>
          <c:order val="5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46</c:v>
                </c:pt>
                <c:pt idx="2">
                  <c:v>36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16</c:v>
                </c:pt>
                <c:pt idx="7">
                  <c:v>10</c:v>
                </c:pt>
              </c:numCache>
            </c:numRef>
          </c:xVal>
          <c:yVal>
            <c:numRef>
              <c:f>Sheet1!$S$14:$S$25</c:f>
              <c:numCache>
                <c:formatCode>General</c:formatCode>
                <c:ptCount val="12"/>
                <c:pt idx="0">
                  <c:v>0</c:v>
                </c:pt>
                <c:pt idx="1">
                  <c:v>24</c:v>
                </c:pt>
                <c:pt idx="2">
                  <c:v>31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88-4CF8-81CE-A6D1E598F85B}"/>
            </c:ext>
          </c:extLst>
        </c:ser>
        <c:ser>
          <c:idx val="6"/>
          <c:order val="6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1">
                  <c:v>46</c:v>
                </c:pt>
                <c:pt idx="2">
                  <c:v>36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16</c:v>
                </c:pt>
                <c:pt idx="7">
                  <c:v>10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0">
                  <c:v>17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88-4CF8-81CE-A6D1E59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572589</xdr:colOff>
      <xdr:row>29</xdr:row>
      <xdr:rowOff>28302</xdr:rowOff>
    </xdr:from>
    <xdr:to>
      <xdr:col>22</xdr:col>
      <xdr:colOff>256903</xdr:colOff>
      <xdr:row>44</xdr:row>
      <xdr:rowOff>31568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3A259-BD85-473B-8E90-ECF9391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468085</xdr:colOff>
      <xdr:row>10</xdr:row>
      <xdr:rowOff>190500</xdr:rowOff>
    </xdr:from>
    <xdr:to>
      <xdr:col>32</xdr:col>
      <xdr:colOff>163285</xdr:colOff>
      <xdr:row>25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9C8A-17A5-47A4-9C80-5E975E34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DDC2-40C6-488A-876D-49322920D1B6}">
  <sheetPr codeName="Sheet1"/>
  <dimension ref="A1:X61"/>
  <sheetViews>
    <sheetView tabSelected="1" topLeftCell="G11" zoomScale="94" zoomScaleNormal="97" workbookViewId="0">
      <selection activeCell="G30" sqref="G30"/>
    </sheetView>
  </sheetViews>
  <sheetFormatPr defaultRowHeight="14.4" x14ac:dyDescent="0.3"/>
  <cols>
    <col min="3" max="3" width="6" customWidth="1"/>
    <col min="4" max="4" width="3.109375" bestFit="1" customWidth="1"/>
    <col min="5" max="5" width="5.33203125" bestFit="1" customWidth="1"/>
    <col min="6" max="6" width="4.109375" bestFit="1" customWidth="1"/>
    <col min="7" max="15" width="9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3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3">
      <c r="A3">
        <v>9</v>
      </c>
      <c r="B3">
        <v>104</v>
      </c>
      <c r="C3">
        <v>98</v>
      </c>
    </row>
    <row r="4" spans="1:24" x14ac:dyDescent="0.3">
      <c r="A4">
        <v>8</v>
      </c>
      <c r="B4">
        <v>100</v>
      </c>
      <c r="C4">
        <v>94</v>
      </c>
    </row>
    <row r="5" spans="1:24" x14ac:dyDescent="0.3">
      <c r="A5">
        <v>7</v>
      </c>
      <c r="B5">
        <v>94</v>
      </c>
      <c r="C5" t="s">
        <v>14</v>
      </c>
      <c r="E5">
        <v>15</v>
      </c>
    </row>
    <row r="6" spans="1:24" x14ac:dyDescent="0.3">
      <c r="A6">
        <v>6</v>
      </c>
      <c r="B6">
        <v>90</v>
      </c>
      <c r="C6">
        <v>84</v>
      </c>
      <c r="E6">
        <v>18</v>
      </c>
    </row>
    <row r="7" spans="1:24" x14ac:dyDescent="0.3">
      <c r="A7">
        <v>5</v>
      </c>
      <c r="B7">
        <v>90</v>
      </c>
      <c r="C7">
        <v>82</v>
      </c>
      <c r="E7">
        <v>20</v>
      </c>
    </row>
    <row r="8" spans="1:24" x14ac:dyDescent="0.3">
      <c r="A8">
        <v>4</v>
      </c>
      <c r="B8">
        <v>88</v>
      </c>
    </row>
    <row r="9" spans="1:24" x14ac:dyDescent="0.3">
      <c r="A9">
        <v>3</v>
      </c>
    </row>
    <row r="10" spans="1:24" x14ac:dyDescent="0.3">
      <c r="A10">
        <v>2</v>
      </c>
      <c r="F10">
        <v>30</v>
      </c>
      <c r="G10">
        <v>50</v>
      </c>
    </row>
    <row r="11" spans="1:24" ht="15" thickBot="1" x14ac:dyDescent="0.35">
      <c r="A11">
        <v>1</v>
      </c>
    </row>
    <row r="12" spans="1:24" x14ac:dyDescent="0.3">
      <c r="A12">
        <v>0</v>
      </c>
      <c r="C12" s="17" t="s">
        <v>11</v>
      </c>
      <c r="D12" s="18"/>
      <c r="E12" s="18"/>
      <c r="F12" s="19"/>
      <c r="G12" s="17" t="s">
        <v>12</v>
      </c>
      <c r="H12" s="18"/>
      <c r="I12" s="18"/>
      <c r="J12" s="19"/>
      <c r="K12" s="17" t="s">
        <v>13</v>
      </c>
      <c r="L12" s="18"/>
      <c r="M12" s="18"/>
      <c r="N12" s="19"/>
      <c r="P12" s="14" t="s">
        <v>15</v>
      </c>
      <c r="Q12" s="15"/>
      <c r="R12" s="16"/>
      <c r="S12" s="14" t="s">
        <v>5</v>
      </c>
      <c r="T12" s="15"/>
      <c r="U12" s="16"/>
      <c r="V12" s="14" t="s">
        <v>13</v>
      </c>
      <c r="W12" s="15"/>
      <c r="X12" s="16"/>
    </row>
    <row r="13" spans="1:24" x14ac:dyDescent="0.3">
      <c r="C13" s="1" t="s">
        <v>8</v>
      </c>
      <c r="D13" t="s">
        <v>7</v>
      </c>
      <c r="F13" s="2" t="s">
        <v>10</v>
      </c>
      <c r="G13" s="1" t="s">
        <v>8</v>
      </c>
      <c r="H13" t="s">
        <v>7</v>
      </c>
      <c r="I13" t="s">
        <v>9</v>
      </c>
      <c r="J13" s="2" t="s">
        <v>10</v>
      </c>
      <c r="K13" s="1" t="s">
        <v>8</v>
      </c>
      <c r="L13" t="s">
        <v>7</v>
      </c>
      <c r="M13" t="s">
        <v>9</v>
      </c>
      <c r="N13" s="2" t="s">
        <v>10</v>
      </c>
      <c r="P13" s="6" t="s">
        <v>17</v>
      </c>
      <c r="Q13" t="s">
        <v>16</v>
      </c>
      <c r="R13" s="7" t="s">
        <v>18</v>
      </c>
      <c r="S13" s="6" t="s">
        <v>17</v>
      </c>
      <c r="T13" t="s">
        <v>16</v>
      </c>
      <c r="U13" s="7" t="s">
        <v>18</v>
      </c>
      <c r="V13" s="6" t="s">
        <v>17</v>
      </c>
      <c r="W13" t="s">
        <v>16</v>
      </c>
      <c r="X13" s="7" t="s">
        <v>18</v>
      </c>
    </row>
    <row r="14" spans="1:24" x14ac:dyDescent="0.3">
      <c r="C14" s="1"/>
      <c r="F14" s="2"/>
      <c r="O14">
        <v>1</v>
      </c>
      <c r="P14" s="6"/>
      <c r="R14" s="7">
        <f>(P14+Q14)/2</f>
        <v>0</v>
      </c>
      <c r="S14" s="6">
        <v>0</v>
      </c>
      <c r="T14">
        <v>17</v>
      </c>
      <c r="U14" s="13">
        <f>(S14+T14)/2</f>
        <v>8.5</v>
      </c>
      <c r="V14" s="6"/>
      <c r="X14" s="7">
        <f>(V14+W14)/2</f>
        <v>0</v>
      </c>
    </row>
    <row r="15" spans="1:24" x14ac:dyDescent="0.3">
      <c r="C15" s="1">
        <v>38</v>
      </c>
      <c r="D15">
        <v>22</v>
      </c>
      <c r="F15" s="2">
        <v>32</v>
      </c>
      <c r="G15" s="1">
        <v>56</v>
      </c>
      <c r="H15">
        <v>46</v>
      </c>
      <c r="J15" s="2">
        <v>40</v>
      </c>
      <c r="K15" s="1">
        <v>52</v>
      </c>
      <c r="L15">
        <v>48</v>
      </c>
      <c r="M15">
        <v>104</v>
      </c>
      <c r="N15" s="2">
        <v>120</v>
      </c>
      <c r="O15">
        <v>2</v>
      </c>
      <c r="P15" s="6"/>
      <c r="R15" s="7">
        <f t="shared" ref="R15:R25" si="0">(P15+Q15)/2</f>
        <v>0</v>
      </c>
      <c r="S15" s="6">
        <v>24</v>
      </c>
      <c r="T15">
        <v>28</v>
      </c>
      <c r="U15" s="13">
        <f>(S15+T15)/2</f>
        <v>26</v>
      </c>
      <c r="V15" s="6"/>
      <c r="X15" s="7">
        <f>(V15+W15)/2</f>
        <v>0</v>
      </c>
    </row>
    <row r="16" spans="1:24" x14ac:dyDescent="0.3">
      <c r="C16" s="1">
        <v>36</v>
      </c>
      <c r="D16">
        <v>26</v>
      </c>
      <c r="F16" s="2">
        <v>30</v>
      </c>
      <c r="G16" s="1">
        <v>44</v>
      </c>
      <c r="H16">
        <v>36</v>
      </c>
      <c r="J16" s="2">
        <v>106</v>
      </c>
      <c r="K16" s="1">
        <v>38</v>
      </c>
      <c r="L16">
        <v>38</v>
      </c>
      <c r="M16">
        <v>148</v>
      </c>
      <c r="N16" s="2">
        <v>164</v>
      </c>
      <c r="O16">
        <v>3</v>
      </c>
      <c r="P16" s="6">
        <v>3</v>
      </c>
      <c r="Q16">
        <v>12</v>
      </c>
      <c r="R16" s="13">
        <f t="shared" si="0"/>
        <v>7.5</v>
      </c>
      <c r="S16" s="6">
        <v>31</v>
      </c>
      <c r="T16">
        <v>32</v>
      </c>
      <c r="U16" s="13">
        <f t="shared" ref="U16:U25" si="1">(S16+T16)/2</f>
        <v>31.5</v>
      </c>
      <c r="V16" s="6"/>
      <c r="X16" s="7">
        <f t="shared" ref="X16:X25" si="2">(V16+W16)/2</f>
        <v>0</v>
      </c>
    </row>
    <row r="17" spans="3:24" x14ac:dyDescent="0.3">
      <c r="C17" s="1">
        <v>30</v>
      </c>
      <c r="D17">
        <v>22</v>
      </c>
      <c r="F17" s="2">
        <v>76</v>
      </c>
      <c r="G17" s="1">
        <v>34</v>
      </c>
      <c r="H17">
        <v>28</v>
      </c>
      <c r="J17" s="2">
        <v>110</v>
      </c>
      <c r="K17" s="1">
        <v>30</v>
      </c>
      <c r="L17">
        <v>30</v>
      </c>
      <c r="N17" s="2">
        <v>176</v>
      </c>
      <c r="O17">
        <v>4</v>
      </c>
      <c r="P17" s="6">
        <v>0</v>
      </c>
      <c r="Q17">
        <v>20</v>
      </c>
      <c r="R17" s="7">
        <f t="shared" si="0"/>
        <v>10</v>
      </c>
      <c r="S17" s="6">
        <v>29</v>
      </c>
      <c r="T17">
        <v>34</v>
      </c>
      <c r="U17" s="13">
        <f t="shared" si="1"/>
        <v>31.5</v>
      </c>
      <c r="V17" s="6"/>
      <c r="X17" s="7">
        <f t="shared" si="2"/>
        <v>0</v>
      </c>
    </row>
    <row r="18" spans="3:24" x14ac:dyDescent="0.3">
      <c r="C18" s="1">
        <v>26</v>
      </c>
      <c r="D18">
        <v>20</v>
      </c>
      <c r="F18" s="2">
        <v>100</v>
      </c>
      <c r="G18" s="1">
        <v>30</v>
      </c>
      <c r="H18">
        <v>26</v>
      </c>
      <c r="J18" s="2">
        <v>162</v>
      </c>
      <c r="K18" s="1">
        <v>24</v>
      </c>
      <c r="L18">
        <v>24</v>
      </c>
      <c r="N18" s="2">
        <v>119</v>
      </c>
      <c r="O18">
        <v>5</v>
      </c>
      <c r="P18" s="6">
        <v>0</v>
      </c>
      <c r="Q18">
        <v>5</v>
      </c>
      <c r="R18" s="13">
        <f t="shared" si="0"/>
        <v>2.5</v>
      </c>
      <c r="S18" s="6">
        <v>26</v>
      </c>
      <c r="T18">
        <v>34</v>
      </c>
      <c r="U18" s="13">
        <f t="shared" si="1"/>
        <v>30</v>
      </c>
      <c r="V18" s="6"/>
      <c r="X18" s="7">
        <f t="shared" si="2"/>
        <v>0</v>
      </c>
    </row>
    <row r="19" spans="3:24" x14ac:dyDescent="0.3">
      <c r="C19" s="1">
        <v>20</v>
      </c>
      <c r="D19">
        <v>18</v>
      </c>
      <c r="F19" s="2">
        <v>128</v>
      </c>
      <c r="G19" s="1">
        <v>24</v>
      </c>
      <c r="H19">
        <v>22</v>
      </c>
      <c r="J19" s="2">
        <v>180</v>
      </c>
      <c r="K19" s="1">
        <v>20</v>
      </c>
      <c r="L19">
        <v>20</v>
      </c>
      <c r="N19" s="2"/>
      <c r="O19">
        <v>6</v>
      </c>
      <c r="P19" s="6">
        <v>5</v>
      </c>
      <c r="Q19">
        <v>11</v>
      </c>
      <c r="R19" s="7">
        <f t="shared" si="0"/>
        <v>8</v>
      </c>
      <c r="S19" s="6">
        <v>26</v>
      </c>
      <c r="T19">
        <v>30</v>
      </c>
      <c r="U19" s="13">
        <f t="shared" si="1"/>
        <v>28</v>
      </c>
      <c r="V19" s="6"/>
      <c r="X19" s="7">
        <f t="shared" si="2"/>
        <v>0</v>
      </c>
    </row>
    <row r="20" spans="3:24" x14ac:dyDescent="0.3">
      <c r="C20" s="1">
        <v>18</v>
      </c>
      <c r="D20">
        <v>16</v>
      </c>
      <c r="F20" s="2">
        <v>146</v>
      </c>
      <c r="G20" s="1">
        <v>16</v>
      </c>
      <c r="H20">
        <v>16</v>
      </c>
      <c r="J20" s="12">
        <v>220.4</v>
      </c>
      <c r="K20" s="1">
        <v>18</v>
      </c>
      <c r="L20">
        <v>16</v>
      </c>
      <c r="N20" s="2"/>
      <c r="O20">
        <v>7</v>
      </c>
      <c r="P20" s="6">
        <v>15</v>
      </c>
      <c r="Q20">
        <v>21</v>
      </c>
      <c r="R20" s="7">
        <f t="shared" si="0"/>
        <v>18</v>
      </c>
      <c r="S20" s="6">
        <v>26</v>
      </c>
      <c r="T20">
        <v>30</v>
      </c>
      <c r="U20" s="13">
        <f t="shared" si="1"/>
        <v>28</v>
      </c>
      <c r="V20" s="6"/>
      <c r="X20" s="7">
        <f t="shared" si="2"/>
        <v>0</v>
      </c>
    </row>
    <row r="21" spans="3:24" x14ac:dyDescent="0.3">
      <c r="C21" s="11">
        <v>12.2</v>
      </c>
      <c r="D21">
        <v>13.2</v>
      </c>
      <c r="F21" s="2">
        <v>181.2</v>
      </c>
      <c r="G21" s="1">
        <v>8</v>
      </c>
      <c r="H21">
        <v>10</v>
      </c>
      <c r="J21" s="12">
        <v>254</v>
      </c>
      <c r="K21" s="1"/>
      <c r="N21" s="2"/>
      <c r="O21">
        <v>8</v>
      </c>
      <c r="P21" s="6">
        <v>15</v>
      </c>
      <c r="Q21">
        <v>21</v>
      </c>
      <c r="R21" s="7">
        <f t="shared" si="0"/>
        <v>18</v>
      </c>
      <c r="S21" s="6">
        <v>25</v>
      </c>
      <c r="T21">
        <v>30</v>
      </c>
      <c r="U21" s="13">
        <f t="shared" si="1"/>
        <v>27.5</v>
      </c>
      <c r="V21" s="6"/>
      <c r="X21" s="7">
        <f t="shared" si="2"/>
        <v>0</v>
      </c>
    </row>
    <row r="22" spans="3:24" x14ac:dyDescent="0.3">
      <c r="C22" s="11">
        <v>7.5999999999999899</v>
      </c>
      <c r="D22">
        <v>10.8</v>
      </c>
      <c r="F22" s="2">
        <v>209.6</v>
      </c>
      <c r="G22" s="1"/>
      <c r="J22" s="12">
        <v>287.60000000000002</v>
      </c>
      <c r="K22" s="1"/>
      <c r="N22" s="2"/>
      <c r="O22">
        <v>9</v>
      </c>
      <c r="P22" s="6">
        <v>15</v>
      </c>
      <c r="Q22">
        <v>21</v>
      </c>
      <c r="R22" s="7">
        <f t="shared" si="0"/>
        <v>18</v>
      </c>
      <c r="S22" s="6">
        <v>25</v>
      </c>
      <c r="T22">
        <v>39</v>
      </c>
      <c r="U22" s="13">
        <f t="shared" si="1"/>
        <v>32</v>
      </c>
      <c r="V22" s="6"/>
      <c r="X22" s="7">
        <f t="shared" si="2"/>
        <v>0</v>
      </c>
    </row>
    <row r="23" spans="3:24" x14ac:dyDescent="0.3">
      <c r="F23" s="2"/>
      <c r="G23" s="1"/>
      <c r="J23" s="2"/>
      <c r="K23" s="1"/>
      <c r="N23" s="2"/>
      <c r="O23">
        <v>10</v>
      </c>
      <c r="P23" s="6"/>
      <c r="R23" s="7">
        <f t="shared" si="0"/>
        <v>0</v>
      </c>
      <c r="S23" s="6"/>
      <c r="U23" s="7">
        <f t="shared" si="1"/>
        <v>0</v>
      </c>
      <c r="V23" s="6"/>
      <c r="X23" s="7">
        <f t="shared" si="2"/>
        <v>0</v>
      </c>
    </row>
    <row r="24" spans="3:24" x14ac:dyDescent="0.3">
      <c r="C24" s="1"/>
      <c r="F24" s="2"/>
      <c r="G24" s="1"/>
      <c r="J24" s="2"/>
      <c r="K24" s="1"/>
      <c r="N24" s="2"/>
      <c r="O24">
        <v>11</v>
      </c>
      <c r="P24" s="6"/>
      <c r="R24" s="7">
        <f>(P24+Q24)/2</f>
        <v>0</v>
      </c>
      <c r="S24" s="6"/>
      <c r="U24" s="7">
        <f>(S24+T24)/2</f>
        <v>0</v>
      </c>
      <c r="V24" s="6"/>
      <c r="X24" s="7">
        <f>(V24+W24)/2</f>
        <v>0</v>
      </c>
    </row>
    <row r="25" spans="3:24" x14ac:dyDescent="0.3">
      <c r="C25" s="1"/>
      <c r="F25" s="2"/>
      <c r="G25" s="1"/>
      <c r="J25" s="2"/>
      <c r="K25" s="1"/>
      <c r="N25" s="2"/>
      <c r="O25">
        <v>12</v>
      </c>
      <c r="P25" s="6"/>
      <c r="R25" s="7">
        <f t="shared" si="0"/>
        <v>0</v>
      </c>
      <c r="S25" s="6"/>
      <c r="U25" s="7">
        <f t="shared" si="1"/>
        <v>0</v>
      </c>
      <c r="V25" s="6"/>
      <c r="X25" s="7">
        <f t="shared" si="2"/>
        <v>0</v>
      </c>
    </row>
    <row r="26" spans="3:24" x14ac:dyDescent="0.3">
      <c r="C26" s="1"/>
      <c r="F26" s="2"/>
      <c r="G26" s="1"/>
      <c r="J26" s="2"/>
      <c r="K26" s="1"/>
      <c r="N26" s="2"/>
      <c r="P26" s="6"/>
      <c r="R26" s="7"/>
      <c r="S26" s="6"/>
      <c r="U26" s="7"/>
      <c r="V26" s="6"/>
      <c r="X26" s="7"/>
    </row>
    <row r="27" spans="3:24" x14ac:dyDescent="0.3">
      <c r="C27" s="1"/>
      <c r="F27" s="2"/>
      <c r="G27" s="1"/>
      <c r="J27" s="2"/>
      <c r="K27" s="1"/>
      <c r="N27" s="2"/>
      <c r="P27" s="8"/>
      <c r="Q27" s="10"/>
      <c r="R27" s="9"/>
      <c r="S27" s="8"/>
      <c r="T27" s="10"/>
      <c r="U27" s="9"/>
      <c r="V27" s="8"/>
      <c r="W27" s="10"/>
      <c r="X27" s="9"/>
    </row>
    <row r="28" spans="3:24" x14ac:dyDescent="0.3">
      <c r="C28" s="1"/>
      <c r="F28" s="2"/>
      <c r="G28" s="1"/>
      <c r="J28" s="2"/>
      <c r="K28" s="1"/>
      <c r="N28" s="2"/>
    </row>
    <row r="29" spans="3:24" x14ac:dyDescent="0.3">
      <c r="C29" s="1">
        <f>SUM(C16:C22)</f>
        <v>149.79999999999998</v>
      </c>
      <c r="D29">
        <f>SUM(D16:D22)</f>
        <v>126</v>
      </c>
      <c r="F29" s="2"/>
      <c r="G29" s="1"/>
      <c r="J29" s="2"/>
      <c r="K29" s="1"/>
      <c r="N29" s="2"/>
    </row>
    <row r="30" spans="3:24" x14ac:dyDescent="0.3">
      <c r="C30" s="1">
        <f>C29/7</f>
        <v>21.4</v>
      </c>
      <c r="D30">
        <f>D29/7</f>
        <v>18</v>
      </c>
      <c r="F30" s="2"/>
      <c r="G30" s="1" t="s">
        <v>19</v>
      </c>
      <c r="J30" s="2"/>
      <c r="K30" s="1"/>
      <c r="N30" s="2"/>
    </row>
    <row r="31" spans="3:24" x14ac:dyDescent="0.3">
      <c r="C31" s="1"/>
      <c r="F31" s="2"/>
      <c r="G31" s="1"/>
      <c r="J31" s="2"/>
      <c r="K31" s="1"/>
      <c r="N31" s="2"/>
    </row>
    <row r="32" spans="3:24" x14ac:dyDescent="0.3">
      <c r="C32" s="1"/>
      <c r="F32" s="2"/>
      <c r="G32" s="1"/>
      <c r="J32" s="2"/>
      <c r="K32" s="1"/>
      <c r="N32" s="2"/>
    </row>
    <row r="33" spans="3:14" x14ac:dyDescent="0.3">
      <c r="C33" s="1"/>
      <c r="F33" s="2"/>
      <c r="G33" s="1"/>
      <c r="J33" s="2"/>
      <c r="K33" s="1"/>
      <c r="N33" s="2"/>
    </row>
    <row r="34" spans="3:14" x14ac:dyDescent="0.3">
      <c r="C34" s="1"/>
      <c r="F34" s="2"/>
      <c r="G34" s="1"/>
      <c r="J34" s="2"/>
      <c r="K34" s="1"/>
      <c r="N34" s="2"/>
    </row>
    <row r="35" spans="3:14" x14ac:dyDescent="0.3">
      <c r="C35" s="1"/>
      <c r="F35" s="2"/>
      <c r="G35" s="1"/>
      <c r="J35" s="2"/>
      <c r="K35" s="1"/>
      <c r="N35" s="2"/>
    </row>
    <row r="36" spans="3:14" x14ac:dyDescent="0.3">
      <c r="C36" s="1"/>
      <c r="F36" s="2"/>
      <c r="G36" s="1"/>
      <c r="J36" s="2"/>
      <c r="K36" s="1"/>
      <c r="N36" s="2"/>
    </row>
    <row r="37" spans="3:14" x14ac:dyDescent="0.3">
      <c r="C37" s="1"/>
      <c r="F37" s="2"/>
      <c r="G37" s="1"/>
      <c r="J37" s="2"/>
      <c r="K37" s="1"/>
      <c r="N37" s="2"/>
    </row>
    <row r="38" spans="3:14" x14ac:dyDescent="0.3">
      <c r="C38" s="1"/>
      <c r="F38" s="2"/>
      <c r="G38" s="1"/>
      <c r="J38" s="2"/>
      <c r="K38" s="1"/>
      <c r="N38" s="2"/>
    </row>
    <row r="39" spans="3:14" x14ac:dyDescent="0.3">
      <c r="C39" s="1"/>
      <c r="F39" s="2"/>
      <c r="G39" s="1"/>
      <c r="J39" s="2"/>
      <c r="K39" s="1"/>
      <c r="N39" s="2"/>
    </row>
    <row r="40" spans="3:14" x14ac:dyDescent="0.3">
      <c r="C40" s="1"/>
      <c r="F40" s="2"/>
      <c r="G40" s="1"/>
      <c r="J40" s="2"/>
      <c r="K40" s="1"/>
      <c r="N40" s="2"/>
    </row>
    <row r="41" spans="3:14" x14ac:dyDescent="0.3">
      <c r="C41" s="1"/>
      <c r="F41" s="2"/>
      <c r="G41" s="1"/>
      <c r="J41" s="2"/>
      <c r="K41" s="1"/>
      <c r="N41" s="2"/>
    </row>
    <row r="42" spans="3:14" x14ac:dyDescent="0.3">
      <c r="C42" s="1"/>
      <c r="F42" s="2"/>
      <c r="G42" s="1"/>
      <c r="J42" s="2"/>
      <c r="K42" s="1"/>
      <c r="N42" s="2"/>
    </row>
    <row r="43" spans="3:14" x14ac:dyDescent="0.3">
      <c r="C43" s="1"/>
      <c r="F43" s="2"/>
      <c r="G43" s="1"/>
      <c r="J43" s="2"/>
      <c r="K43" s="1"/>
      <c r="N43" s="2"/>
    </row>
    <row r="44" spans="3:14" x14ac:dyDescent="0.3">
      <c r="C44" s="1"/>
      <c r="F44" s="2"/>
      <c r="G44" s="1"/>
      <c r="J44" s="2"/>
      <c r="K44" s="1"/>
      <c r="N44" s="2"/>
    </row>
    <row r="45" spans="3:14" x14ac:dyDescent="0.3">
      <c r="C45" s="1"/>
      <c r="F45" s="2"/>
      <c r="G45" s="1"/>
      <c r="J45" s="2"/>
      <c r="K45" s="1"/>
      <c r="N45" s="2"/>
    </row>
    <row r="46" spans="3:14" x14ac:dyDescent="0.3">
      <c r="C46" s="1"/>
      <c r="F46" s="2"/>
      <c r="G46" s="1"/>
      <c r="J46" s="2"/>
      <c r="K46" s="1"/>
      <c r="N46" s="2"/>
    </row>
    <row r="47" spans="3:14" x14ac:dyDescent="0.3">
      <c r="C47" s="1"/>
      <c r="F47" s="2"/>
      <c r="G47" s="1"/>
      <c r="J47" s="2"/>
      <c r="K47" s="1"/>
      <c r="N47" s="2"/>
    </row>
    <row r="48" spans="3:14" x14ac:dyDescent="0.3">
      <c r="C48" s="1"/>
      <c r="F48" s="2"/>
      <c r="G48" s="1"/>
      <c r="J48" s="2"/>
      <c r="K48" s="1"/>
      <c r="N48" s="2"/>
    </row>
    <row r="49" spans="3:14" x14ac:dyDescent="0.3">
      <c r="C49" s="1"/>
      <c r="F49" s="2"/>
      <c r="G49" s="1"/>
      <c r="J49" s="2"/>
      <c r="K49" s="1"/>
      <c r="N49" s="2"/>
    </row>
    <row r="50" spans="3:14" x14ac:dyDescent="0.3">
      <c r="C50" s="1"/>
      <c r="F50" s="2"/>
      <c r="G50" s="1"/>
      <c r="J50" s="2"/>
      <c r="K50" s="1"/>
      <c r="N50" s="2"/>
    </row>
    <row r="51" spans="3:14" x14ac:dyDescent="0.3">
      <c r="C51" s="1"/>
      <c r="F51" s="2"/>
      <c r="G51" s="1"/>
      <c r="J51" s="2"/>
      <c r="K51" s="1"/>
      <c r="N51" s="2"/>
    </row>
    <row r="52" spans="3:14" x14ac:dyDescent="0.3">
      <c r="C52" s="1"/>
      <c r="F52" s="2"/>
      <c r="G52" s="1"/>
      <c r="J52" s="2"/>
      <c r="K52" s="1"/>
      <c r="N52" s="2"/>
    </row>
    <row r="53" spans="3:14" x14ac:dyDescent="0.3">
      <c r="C53" s="1"/>
      <c r="F53" s="2"/>
      <c r="G53" s="1"/>
      <c r="J53" s="2"/>
      <c r="K53" s="1"/>
      <c r="N53" s="2"/>
    </row>
    <row r="54" spans="3:14" x14ac:dyDescent="0.3">
      <c r="C54" s="1"/>
      <c r="F54" s="2"/>
      <c r="G54" s="1"/>
      <c r="J54" s="2"/>
      <c r="K54" s="1"/>
      <c r="N54" s="2"/>
    </row>
    <row r="55" spans="3:14" x14ac:dyDescent="0.3">
      <c r="C55" s="1"/>
      <c r="F55" s="2"/>
      <c r="G55" s="1"/>
      <c r="J55" s="2"/>
      <c r="K55" s="1"/>
      <c r="N55" s="2"/>
    </row>
    <row r="56" spans="3:14" x14ac:dyDescent="0.3">
      <c r="C56" s="1"/>
      <c r="F56" s="2"/>
      <c r="G56" s="1"/>
      <c r="J56" s="2"/>
      <c r="K56" s="1"/>
      <c r="N56" s="2"/>
    </row>
    <row r="57" spans="3:14" x14ac:dyDescent="0.3">
      <c r="C57" s="1"/>
      <c r="F57" s="2"/>
      <c r="G57" s="1"/>
      <c r="J57" s="2"/>
      <c r="K57" s="1"/>
      <c r="N57" s="2"/>
    </row>
    <row r="58" spans="3:14" x14ac:dyDescent="0.3">
      <c r="C58" s="1"/>
      <c r="F58" s="2"/>
      <c r="G58" s="1"/>
      <c r="J58" s="2"/>
      <c r="K58" s="1"/>
      <c r="N58" s="2"/>
    </row>
    <row r="59" spans="3:14" x14ac:dyDescent="0.3">
      <c r="C59" s="1"/>
      <c r="F59" s="2"/>
      <c r="G59" s="1"/>
      <c r="J59" s="2"/>
      <c r="K59" s="1"/>
      <c r="N59" s="2"/>
    </row>
    <row r="60" spans="3:14" x14ac:dyDescent="0.3">
      <c r="C60" s="1"/>
      <c r="F60" s="2"/>
      <c r="G60" s="1"/>
      <c r="J60" s="2"/>
      <c r="K60" s="1"/>
      <c r="N60" s="2"/>
    </row>
    <row r="61" spans="3:14" ht="15" thickBot="1" x14ac:dyDescent="0.35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S12:U12"/>
    <mergeCell ref="C12:F12"/>
    <mergeCell ref="G12:J12"/>
    <mergeCell ref="K12:N12"/>
    <mergeCell ref="P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2018-11-06T00:27:55Z</dcterms:created>
  <dcterms:modified xsi:type="dcterms:W3CDTF">2019-03-19T23:12:01Z</dcterms:modified>
</cp:coreProperties>
</file>