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Ba\source\repos\BeckhoffUS\PML_Base_Development\pml-base-plc-development\PML_Base_PLC_Project\PLC_PML\Base\01_PML\98_EventDefinitions\"/>
    </mc:Choice>
  </mc:AlternateContent>
  <xr:revisionPtr revIDLastSave="0" documentId="13_ncr:1_{AC7EAD39-D043-40B8-A7A3-C5A0547CC2B5}" xr6:coauthVersionLast="47" xr6:coauthVersionMax="47" xr10:uidLastSave="{00000000-0000-0000-0000-000000000000}"/>
  <bookViews>
    <workbookView xWindow="-28920" yWindow="1155" windowWidth="29040" windowHeight="16440" xr2:uid="{00000000-000D-0000-FFFF-FFFF00000000}"/>
  </bookViews>
  <sheets>
    <sheet name="Translations" sheetId="2" r:id="rId1"/>
    <sheet name="EventClasses" sheetId="3" r:id="rId2"/>
    <sheet name="System" sheetId="7" r:id="rId3"/>
    <sheet name="BaseAlarms" sheetId="16" r:id="rId4"/>
    <sheet name="PMLAlarms" sheetId="15" r:id="rId5"/>
    <sheet name="TemplateEventClass" sheetId="8" r:id="rId6"/>
    <sheet name="HiddenDataTypes" sheetId="5" r:id="rId7"/>
    <sheet name="Helper" sheetId="4" state="hidden" r:id="rId8"/>
    <sheet name="EventClassHashTable" sheetId="13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6" l="1" a="1"/>
  <c r="D5" i="16" s="1"/>
  <c r="D4" i="16" a="1"/>
  <c r="D4" i="16" s="1"/>
  <c r="D3" i="16" a="1"/>
  <c r="D3" i="16" s="1"/>
  <c r="D4" i="7" a="1"/>
  <c r="D4" i="7" s="1"/>
  <c r="D5" i="7" a="1"/>
  <c r="D5" i="7" s="1"/>
  <c r="D4" i="15" a="1"/>
  <c r="D4" i="15" s="1"/>
  <c r="D5" i="15" a="1"/>
  <c r="D5" i="15" s="1"/>
  <c r="D6" i="15" a="1"/>
  <c r="D6" i="15" s="1"/>
  <c r="D7" i="15" a="1"/>
  <c r="D7" i="15" s="1"/>
  <c r="D8" i="15" a="1"/>
  <c r="D8" i="15" s="1"/>
  <c r="D9" i="15" a="1"/>
  <c r="D9" i="15" s="1"/>
  <c r="D10" i="15" a="1"/>
  <c r="D10" i="15" s="1"/>
  <c r="D11" i="15" a="1"/>
  <c r="D11" i="15" s="1"/>
  <c r="D12" i="15" a="1"/>
  <c r="D12" i="15" s="1"/>
  <c r="D13" i="15" a="1"/>
  <c r="D13" i="15" s="1"/>
  <c r="D14" i="15" a="1"/>
  <c r="D14" i="15" s="1"/>
  <c r="D15" i="15" a="1"/>
  <c r="D15" i="15" s="1"/>
  <c r="D16" i="15" a="1"/>
  <c r="D16" i="15" s="1"/>
  <c r="D17" i="15" a="1"/>
  <c r="D17" i="15" s="1"/>
  <c r="D18" i="15" a="1"/>
  <c r="D18" i="15" s="1"/>
  <c r="D19" i="15" a="1"/>
  <c r="D19" i="15" s="1"/>
  <c r="D20" i="15" a="1"/>
  <c r="D20" i="15" s="1"/>
  <c r="D21" i="15" a="1"/>
  <c r="D21" i="15" s="1"/>
  <c r="D22" i="15" a="1"/>
  <c r="D22" i="15" s="1"/>
  <c r="D23" i="15" a="1"/>
  <c r="D23" i="15" s="1"/>
  <c r="D24" i="15" a="1"/>
  <c r="D24" i="15" s="1"/>
  <c r="D25" i="15" a="1"/>
  <c r="D25" i="15" s="1"/>
  <c r="D26" i="15" a="1"/>
  <c r="D26" i="15" s="1"/>
  <c r="D27" i="15" a="1"/>
  <c r="D27" i="15" s="1"/>
  <c r="D28" i="15" a="1"/>
  <c r="D28" i="15" s="1"/>
  <c r="D29" i="15" a="1"/>
  <c r="D29" i="15" s="1"/>
  <c r="D30" i="15" a="1"/>
  <c r="D30" i="15" s="1"/>
  <c r="D31" i="15" a="1"/>
  <c r="D31" i="15" s="1"/>
  <c r="D32" i="15" a="1"/>
  <c r="D32" i="15" s="1"/>
  <c r="D33" i="15" a="1"/>
  <c r="D33" i="15" s="1"/>
  <c r="D34" i="15" a="1"/>
  <c r="D34" i="15" s="1"/>
  <c r="D4" i="8" a="1"/>
  <c r="D4" i="8" s="1"/>
  <c r="D5" i="8" a="1"/>
  <c r="D5" i="8" s="1"/>
  <c r="D3" i="15" a="1"/>
  <c r="D3" i="15" s="1"/>
  <c r="D3" i="8" a="1"/>
  <c r="D3" i="8" s="1"/>
  <c r="D3" i="7" a="1"/>
  <c r="D3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<sst xmlns="http://schemas.openxmlformats.org/spreadsheetml/2006/main" count="336" uniqueCount="226">
  <si>
    <t>Key</t>
  </si>
  <si>
    <t>German (1031)</t>
  </si>
  <si>
    <t>English (1033)</t>
  </si>
  <si>
    <t>French (1036)</t>
  </si>
  <si>
    <t>Spanish (1034)</t>
  </si>
  <si>
    <t>Dutch (1043)</t>
  </si>
  <si>
    <t>Turkish (1055)</t>
  </si>
  <si>
    <t>Czech (1029)</t>
  </si>
  <si>
    <t>Polish (1045)</t>
  </si>
  <si>
    <t>Russian (1049)</t>
  </si>
  <si>
    <t>Serbian (3098)</t>
  </si>
  <si>
    <t>Name</t>
  </si>
  <si>
    <t>Namespace</t>
  </si>
  <si>
    <t>Guid</t>
  </si>
  <si>
    <t>Display Text</t>
  </si>
  <si>
    <t>Comment</t>
  </si>
  <si>
    <t>Severity</t>
  </si>
  <si>
    <t>Verbose</t>
  </si>
  <si>
    <t>Info</t>
  </si>
  <si>
    <t>Warning</t>
  </si>
  <si>
    <t>Error</t>
  </si>
  <si>
    <t>Critical</t>
  </si>
  <si>
    <t>EventClass</t>
  </si>
  <si>
    <t>Id</t>
  </si>
  <si>
    <t>Alfa</t>
  </si>
  <si>
    <t>Bravo</t>
  </si>
  <si>
    <t>Charlie</t>
  </si>
  <si>
    <t>Clase para eventos de todo el sistema</t>
  </si>
  <si>
    <t>DT_EventClass_Machine</t>
  </si>
  <si>
    <t>Class for system wide events</t>
  </si>
  <si>
    <t>Class for machine level events</t>
  </si>
  <si>
    <t>Clase para eventos a nivel de máquina</t>
  </si>
  <si>
    <t>Machine</t>
  </si>
  <si>
    <t>AirNotOK</t>
  </si>
  <si>
    <t>PowerNotOK</t>
  </si>
  <si>
    <t>DT_Machine_Event_AirNotOK</t>
  </si>
  <si>
    <t>DT_Machine_Event_PowerNotOK</t>
  </si>
  <si>
    <t>System</t>
  </si>
  <si>
    <t>DT_EventClass_System</t>
  </si>
  <si>
    <t>DT_System_Event_AirNotOK</t>
  </si>
  <si>
    <t>DT_System_Event_PowerNotOK</t>
  </si>
  <si>
    <t>Equipment</t>
  </si>
  <si>
    <t>DT_EventClass_Equipment</t>
  </si>
  <si>
    <t>PackMLCore</t>
  </si>
  <si>
    <t>DT_EventClass_PackMLCore</t>
  </si>
  <si>
    <t>StateStartingEnter</t>
  </si>
  <si>
    <t>StateExecuteEnter</t>
  </si>
  <si>
    <t>StateCompletingEnter</t>
  </si>
  <si>
    <t>StateCompleteEnter</t>
  </si>
  <si>
    <t>StateResettingEnter</t>
  </si>
  <si>
    <t>StateIdleEnter</t>
  </si>
  <si>
    <t>StateHoldingEnter</t>
  </si>
  <si>
    <t>StateHeldEnter</t>
  </si>
  <si>
    <t>StateUnholdingEnter</t>
  </si>
  <si>
    <t>StateSuspendingEnter</t>
  </si>
  <si>
    <t>StateSuspendedEnter</t>
  </si>
  <si>
    <t>StateUnsuspendingEnter</t>
  </si>
  <si>
    <t>StateStoppingEnter</t>
  </si>
  <si>
    <t>StateStoppedEnter</t>
  </si>
  <si>
    <t>StateAbortingEnter</t>
  </si>
  <si>
    <t>StateAbortedEnter</t>
  </si>
  <si>
    <t>StateClearingEnter</t>
  </si>
  <si>
    <t>ModeProductionEnter</t>
  </si>
  <si>
    <t>ModeMaintenanceEnter</t>
  </si>
  <si>
    <t>ModeManualEnter</t>
  </si>
  <si>
    <t>ModeCustom01Enter</t>
  </si>
  <si>
    <t>ModeCustom02Enter</t>
  </si>
  <si>
    <t>ModeCustom03Enter</t>
  </si>
  <si>
    <t>ModeCustom04Enter</t>
  </si>
  <si>
    <t>ModeCustom05Enter</t>
  </si>
  <si>
    <t>ModeCustom06Enter</t>
  </si>
  <si>
    <t>ModeCustom07Enter</t>
  </si>
  <si>
    <t>ModeCustom08Enter</t>
  </si>
  <si>
    <t>StateUndefinedEnter</t>
  </si>
  <si>
    <t>StateCommandInvalid</t>
  </si>
  <si>
    <t>ModeInvalidEnter</t>
  </si>
  <si>
    <t>ModeCommandInvalid</t>
  </si>
  <si>
    <t>Axis</t>
  </si>
  <si>
    <t>DT_EventClass_Axis</t>
  </si>
  <si>
    <t>DT_Equipment_Event_HardwareError</t>
  </si>
  <si>
    <t>DT_Equipment_Event_SoftwareError</t>
  </si>
  <si>
    <t>BootComplete</t>
  </si>
  <si>
    <t>DT_System_Event_BootComplete</t>
  </si>
  <si>
    <t>Class for equipment module events</t>
  </si>
  <si>
    <t>Class for servo axis events</t>
  </si>
  <si>
    <t>Class for core PackML events</t>
  </si>
  <si>
    <t>Clase para eventos de servoeje</t>
  </si>
  <si>
    <t>Clase para eventos de módulos de equipos</t>
  </si>
  <si>
    <t>Clase para eventos principales de PackML</t>
  </si>
  <si>
    <t>System boot complete - Program in operation</t>
  </si>
  <si>
    <t>Iniciando del sistema completo - Programa en funcionamiento</t>
  </si>
  <si>
    <t>System Air Pressure Not OK</t>
  </si>
  <si>
    <t>La presión de aire del sistema no está bien</t>
  </si>
  <si>
    <t>La alimentación eléctrica del sistema no está bien</t>
  </si>
  <si>
    <t>{0} Air Pressure Not OK</t>
  </si>
  <si>
    <t>{0} Power Supply Not OK</t>
  </si>
  <si>
    <t>System Power Supply Not OK</t>
  </si>
  <si>
    <t>{0} - Entered "Starting" PackML State</t>
  </si>
  <si>
    <t>{0} - Entered "Execute" PackML State</t>
  </si>
  <si>
    <t>{0} - Entered "Completing" PackML State</t>
  </si>
  <si>
    <t>{0} - Entered "Complete" PackML State</t>
  </si>
  <si>
    <t>{0} - Entered "Resetting" PackML State</t>
  </si>
  <si>
    <t>{0} - Entered "Idle" PackML State</t>
  </si>
  <si>
    <t>{0} - Entered "Holding" PackML State</t>
  </si>
  <si>
    <t>{0} - Entered "Unholding" PackML State</t>
  </si>
  <si>
    <t>{0} - Entered "Suspended" PackML State</t>
  </si>
  <si>
    <t>{0} - Entered "Unsuspending" PackML State</t>
  </si>
  <si>
    <t>{0} - Entered "Stopping" PackML State</t>
  </si>
  <si>
    <t>{0} - Entered "Stopped" PackML State</t>
  </si>
  <si>
    <t>{0} - Entered "Aborting" PackML State</t>
  </si>
  <si>
    <t>{0} - Entered "Aborted" PackML State</t>
  </si>
  <si>
    <t>{0} - Entered "Clearing" PackML State</t>
  </si>
  <si>
    <t>{0} - Entered "Production" PackML Mode</t>
  </si>
  <si>
    <t>{0} - Entered "Maintenance" PackML Mode</t>
  </si>
  <si>
    <t>{0} - Entered "Manual" PackML Mode</t>
  </si>
  <si>
    <t>{0} - Entered "Suspending" PackML State</t>
  </si>
  <si>
    <t>{0} - La presión de aire no está bien</t>
  </si>
  <si>
    <t>{0} - La alimentación eléctrica no está bien</t>
  </si>
  <si>
    <t>{0} - Entró en el estado "Starting" de PackML</t>
  </si>
  <si>
    <t>{0} - Entró en el estado "Execute" de PackML</t>
  </si>
  <si>
    <t>{0} - Entró en el estado "Completing" de PackML</t>
  </si>
  <si>
    <t>{0} - Entró en el estado "Complete" de PackML</t>
  </si>
  <si>
    <t>{0} - Entró en el estado "Resetting" de PackML</t>
  </si>
  <si>
    <t>{0} - Entró en el estado "Idle" de PackML</t>
  </si>
  <si>
    <t>{0} - Entró en el estado "Holding" de PackML</t>
  </si>
  <si>
    <t>{0} - Entró en el estado "Held" de PackML</t>
  </si>
  <si>
    <t>{0} - Entró en el estado "Unholding" de PackML</t>
  </si>
  <si>
    <t>{0} - Entró en el estado "Suspending" de PackML</t>
  </si>
  <si>
    <t>{0} - Entró en el estado "Suspended" de PackML</t>
  </si>
  <si>
    <t>{0} - Entró en el estado "Unsuspending" de PackML</t>
  </si>
  <si>
    <t>{0} - Entró en el estado "Stopping" de PackML</t>
  </si>
  <si>
    <t>{0} - Entró en el estado "Stopped" de PackML</t>
  </si>
  <si>
    <t>{0} - Entró en el estado "Aborting" de PackML</t>
  </si>
  <si>
    <t>{0} - Entró en el estado "Aborted" de PackML</t>
  </si>
  <si>
    <t>{0} - Entró en el estado "Clearing" de PackML</t>
  </si>
  <si>
    <t>{0} - Entró en la moda "Clearing" de PackML</t>
  </si>
  <si>
    <t>{0} - Entró en la moda "Maintenance" de PackML</t>
  </si>
  <si>
    <t>{0} - Entró en la moda "Manual" de PackML</t>
  </si>
  <si>
    <t>{0} - Entered "{1}" PackML Mode</t>
  </si>
  <si>
    <t>{0} - Entró en la moda "{1}" de PackML</t>
  </si>
  <si>
    <t>{0} - Entered Undefined PackML State</t>
  </si>
  <si>
    <t>{0} - Entered Invalid PackML Mode</t>
  </si>
  <si>
    <t>{0} - Entró en un estado indefinido de PackML</t>
  </si>
  <si>
    <t>{0} - Received Invalid PackML State Command</t>
  </si>
  <si>
    <t>{0} - Received Invalid PackML Mode Command</t>
  </si>
  <si>
    <t>{0} - Comando de estado de PackML no válido recibido</t>
  </si>
  <si>
    <t>{0} - Entró en una moda indefinida de PackML</t>
  </si>
  <si>
    <t>{0} - Comando de moda de PackML no válido recibido</t>
  </si>
  <si>
    <t>EventClassHash</t>
  </si>
  <si>
    <t>TranslationHash</t>
  </si>
  <si>
    <t>DT_GLOBAL_INIT_REFERENCE_EVENT</t>
  </si>
  <si>
    <t>Reference Event that should be the first in all event classes</t>
  </si>
  <si>
    <t>InitReferenceEvent</t>
  </si>
  <si>
    <t>{AEAFD600-9E4A-4500-BC86-BA76ECDEE36C}</t>
  </si>
  <si>
    <t>{CE62DDF2-D617-46D2-8B07-7ECCE1EFBF21}</t>
  </si>
  <si>
    <t>{0} - Hardware Error: {1}</t>
  </si>
  <si>
    <t>{0} - Software Error: {1}</t>
  </si>
  <si>
    <t>{0} - Error de hardware: {1}</t>
  </si>
  <si>
    <t>{0} - Error de Software: {1}</t>
  </si>
  <si>
    <t>DT_EventClass_PMLAlarms</t>
  </si>
  <si>
    <t>PMLAlarms</t>
  </si>
  <si>
    <t>{2703D016-A163-40E4-8E3E-0A5AB4213E19}</t>
  </si>
  <si>
    <t>BaseAlarms</t>
  </si>
  <si>
    <t>{6CC3E95A-B360-4BDC-BBD7-C72DAB6B5B26}</t>
  </si>
  <si>
    <t>DT_EventClass_BaseAlarms</t>
  </si>
  <si>
    <t>{BBDCD795-8883-4EB2-8B1B-A837E3E47DAB}</t>
  </si>
  <si>
    <t>ComponentBase</t>
  </si>
  <si>
    <t>CylinderBase</t>
  </si>
  <si>
    <t>AxisBase</t>
  </si>
  <si>
    <t>{DF3B00C2-4368-487F-B4AB-70ABC5A05734}</t>
  </si>
  <si>
    <t>{1DA12C69-7F9B-489D-8075-5CA3B478A7A5}</t>
  </si>
  <si>
    <t>DT_PMLAlarms_Event_StateStartingEnter</t>
  </si>
  <si>
    <t>DT_PMLAlarms_Event_StateExecuteEnter</t>
  </si>
  <si>
    <t>DT_PMLAlarms_Event_StateCompletingEnter</t>
  </si>
  <si>
    <t>DT_PMLAlarms_Event_StateCompleteEnter</t>
  </si>
  <si>
    <t>DT_PMLAlarms_Event_StateResettingEnter</t>
  </si>
  <si>
    <t>DT_PMLAlarms_Event_StateIdleEnter</t>
  </si>
  <si>
    <t>DT_PMLAlarms_Event_StateHoldingEnter</t>
  </si>
  <si>
    <t>DT_PMLAlarms_Event_StateHeldEnter</t>
  </si>
  <si>
    <t>DT_PMLAlarms_Event_StateUnholdingEnter</t>
  </si>
  <si>
    <t>DT_PMLAlarms_Event_StateSuspendingEnter</t>
  </si>
  <si>
    <t>DT_PMLAlarms_Event_StateSuspendedEnter</t>
  </si>
  <si>
    <t>DT_PMLAlarms_Event_StateUnsuspendingEnter</t>
  </si>
  <si>
    <t>DT_PMLAlarms_Event_StateStoppingEnter</t>
  </si>
  <si>
    <t>DT_PMLAlarms_Event_StateStoppedEnter</t>
  </si>
  <si>
    <t>DT_PMLAlarms_Event_StateAbortingEnter</t>
  </si>
  <si>
    <t>DT_PMLAlarms_Event_StateAbortedEnter</t>
  </si>
  <si>
    <t>DT_PMLAlarms_Event_StateClearingEnter</t>
  </si>
  <si>
    <t>DT_PMLAlarms_Event_ModeProductionEnter</t>
  </si>
  <si>
    <t>DT_PMLAlarms_Event_ModeMaintenanceEnter</t>
  </si>
  <si>
    <t>DT_PMLAlarms_Event_ModeManualEnter</t>
  </si>
  <si>
    <t>DT_PMLAlarms_Event_ModeCustom01Enter</t>
  </si>
  <si>
    <t>DT_PMLAlarms_Event_ModeCustom02Enter</t>
  </si>
  <si>
    <t>DT_PMLAlarms_Event_ModeCustom03Enter</t>
  </si>
  <si>
    <t>DT_PMLAlarms_Event_ModeCustom04Enter</t>
  </si>
  <si>
    <t>DT_PMLAlarms_Event_ModeCustom05Enter</t>
  </si>
  <si>
    <t>DT_PMLAlarms_Event_ModeCustom06Enter</t>
  </si>
  <si>
    <t>DT_PMLAlarms_Event_ModeCustom07Enter</t>
  </si>
  <si>
    <t>DT_PMLAlarms_Event_ModeCustom08Enter</t>
  </si>
  <si>
    <t>DT_PMLAlarms_Event_StateUndefinedEnter</t>
  </si>
  <si>
    <t>DT_PMLAlarms_Event_StateCommandInvalid</t>
  </si>
  <si>
    <t>DT_PMLAlarms_Event_ModeInvalidEnter</t>
  </si>
  <si>
    <t>DT_PMLAlarms_Event_ModeCommandInvalid</t>
  </si>
  <si>
    <t>{318E28D7-931B-4387-BE42-2C290BB30B5D}</t>
  </si>
  <si>
    <t>{C81CD6CA-A1FC-4C22-9055-841FF86E6FB5}</t>
  </si>
  <si>
    <t>{4F57CEF3-B15E-4A32-9295-AC9D8CC8F599}</t>
  </si>
  <si>
    <t>{AABE7704-115E-4F72-B2DF-85A83B581123}</t>
  </si>
  <si>
    <t>{B09CE680-4B6E-4E2F-A24D-D78C70E6D398}</t>
  </si>
  <si>
    <t>{B585D2B1-B892-4171-A7A2-FFB1B437DDB8}</t>
  </si>
  <si>
    <t>{230D3874-DE44-4B09-BA00-2B00FD415884}</t>
  </si>
  <si>
    <t>{831879A0-B2DE-46FA-8A74-10B8AE808447}</t>
  </si>
  <si>
    <t>{B01B9830-7796-4D1D-A8CA-1293F0F942AA}</t>
  </si>
  <si>
    <t>ComponentError</t>
  </si>
  <si>
    <t>DT_BaseAlarms_Event_ComponentError</t>
  </si>
  <si>
    <t>{0} - Component error in module during operation - Component Name: {1}</t>
  </si>
  <si>
    <t>{0} - Entered "Held" PackML State - Manual intervention required for recovery</t>
  </si>
  <si>
    <t>{F7E178D7-0198-484B-BDDE-A253FCED3036}</t>
  </si>
  <si>
    <t>{B406AB9F-5F17-445A-97D6-FD8E67C05C5D}</t>
  </si>
  <si>
    <t>DT_BaseAlarms_Event_InvalidInterface</t>
  </si>
  <si>
    <t>{0} - Module Attempted to access an invalid interface - Variable Name: {1}</t>
  </si>
  <si>
    <t>InvalidInterface</t>
  </si>
  <si>
    <t>{DD613D9B-2D36-4D21-9065-3987280E65BE}</t>
  </si>
  <si>
    <t>SubModuleError</t>
  </si>
  <si>
    <t>DT_BaseAlarms_Event_SubModuleError</t>
  </si>
  <si>
    <t>{0} - SubModule Error during operation - Submodule Name: {1}</t>
  </si>
  <si>
    <t>{FA67A42A-DB7C-49E5-90EF-5F1EF533D41D}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</si>
</sst>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ill>
        <patternFill>
          <bgColor rgb="FFFFC8C8"/>
        </patternFill>
      </fill>
    </dxf>
    <dxf>
      <fill>
        <patternFill>
          <bgColor rgb="FFFFC8C8"/>
        </patternFill>
      </fill>
    </dxf>
    <dxf>
      <fill>
        <patternFill>
          <bgColor rgb="FFFFC8C8"/>
        </patternFill>
      </fill>
    </dxf>
    <dxf>
      <fill>
        <patternFill>
          <bgColor rgb="FFFFC8C8"/>
        </patternFill>
      </fill>
    </dxf>
  </dxfs>
  <tableStyles count="0" defaultTableStyle="TableStyleMedium2" defaultPivotStyle="PivotStyleLight16"/>
  <colors>
    <mruColors>
      <color rgb="FFFFC8C8"/>
      <color rgb="FFFF64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ranslations" displayName="Translations" ref="A1:K48" totalsRowShown="0">
  <autoFilter ref="A1:K48" xr:uid="{00000000-0009-0000-0100-000001000000}"/>
  <tableColumns count="11">
    <tableColumn id="1" xr3:uid="{00000000-0010-0000-0000-000001000000}" name="Key"/>
    <tableColumn id="2" xr3:uid="{00000000-0010-0000-0000-000002000000}" name="German (1031)"/>
    <tableColumn id="3" xr3:uid="{00000000-0010-0000-0000-000003000000}" name="English (1033)"/>
    <tableColumn id="4" xr3:uid="{00000000-0010-0000-0000-000004000000}" name="French (1036)"/>
    <tableColumn id="5" xr3:uid="{00000000-0010-0000-0000-000005000000}" name="Spanish (1034)"/>
    <tableColumn id="6" xr3:uid="{00000000-0010-0000-0000-000006000000}" name="Dutch (1043)"/>
    <tableColumn id="7" xr3:uid="{00000000-0010-0000-0000-000007000000}" name="Turkish (1055)"/>
    <tableColumn id="8" xr3:uid="{00000000-0010-0000-0000-000008000000}" name="Czech (1029)"/>
    <tableColumn id="9" xr3:uid="{00000000-0010-0000-0000-000009000000}" name="Polish (1045)"/>
    <tableColumn id="10" xr3:uid="{00000000-0010-0000-0000-00000A000000}" name="Russian (1049)"/>
    <tableColumn id="11" xr3:uid="{00000000-0010-0000-0000-00000B000000}" name="Serbian (3098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EventClasses" displayName="EventClasses" ref="A1:E35" totalsRowShown="0">
  <autoFilter ref="A1:E35" xr:uid="{00000000-0009-0000-0100-000002000000}"/>
  <tableColumns count="5">
    <tableColumn id="1" xr3:uid="{00000000-0010-0000-0100-000001000000}" name="Name"/>
    <tableColumn id="2" xr3:uid="{00000000-0010-0000-0100-000002000000}" name="Namespace"/>
    <tableColumn id="3" xr3:uid="{00000000-0010-0000-0100-000003000000}" name="Guid"/>
    <tableColumn id="4" xr3:uid="{00000000-0010-0000-0100-000004000000}" name="Display Text"/>
    <tableColumn id="5" xr3:uid="{00000000-0010-0000-0100-000005000000}" name="Com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System" displayName="System" ref="A1:E5" totalsRowShown="0">
  <autoFilter ref="A1:E5" xr:uid="{00000000-0009-0000-0100-000006000000}"/>
  <tableColumns count="5">
    <tableColumn id="1" xr3:uid="{00000000-0010-0000-0200-000001000000}" name="Name"/>
    <tableColumn id="2" xr3:uid="{00000000-0010-0000-0200-000002000000}" name="Id"/>
    <tableColumn id="3" xr3:uid="{00000000-0010-0000-0200-000003000000}" name="Severity"/>
    <tableColumn id="4" xr3:uid="{00000000-0010-0000-0200-000004000000}" name="Display Text"/>
    <tableColumn id="5" xr3:uid="{00000000-0010-0000-0200-000005000000}" name="Comm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BaseAlarms" displayName="BaseAlarms" ref="A1:E7" totalsRowShown="0">
  <autoFilter ref="A1:E7" xr:uid="{00000000-0009-0000-0100-00000E000000}"/>
  <tableColumns count="5">
    <tableColumn id="1" xr3:uid="{00000000-0010-0000-0300-000001000000}" name="Name"/>
    <tableColumn id="2" xr3:uid="{00000000-0010-0000-0300-000002000000}" name="Id"/>
    <tableColumn id="3" xr3:uid="{00000000-0010-0000-0300-000003000000}" name="Severity"/>
    <tableColumn id="4" xr3:uid="{00000000-0010-0000-0300-000004000000}" name="Display Text"/>
    <tableColumn id="5" xr3:uid="{00000000-0010-0000-0300-000005000000}" name="Comm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4000000}" name="PMLAlarms" displayName="PMLAlarms" ref="A1:E35" totalsRowShown="0">
  <autoFilter ref="A1:E35" xr:uid="{00000000-0009-0000-0100-00000D000000}"/>
  <tableColumns count="5">
    <tableColumn id="1" xr3:uid="{00000000-0010-0000-0400-000001000000}" name="Name"/>
    <tableColumn id="2" xr3:uid="{00000000-0010-0000-0400-000002000000}" name="Id"/>
    <tableColumn id="3" xr3:uid="{00000000-0010-0000-0400-000003000000}" name="Severity"/>
    <tableColumn id="4" xr3:uid="{00000000-0010-0000-0400-000004000000}" name="Display Text"/>
    <tableColumn id="5" xr3:uid="{00000000-0010-0000-0400-000005000000}" name="Comm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emplateEventClass" displayName="TemplateEventClass" ref="A1:E5" totalsRowShown="0">
  <autoFilter ref="A1:E5" xr:uid="{00000000-0009-0000-0100-000007000000}"/>
  <tableColumns count="5">
    <tableColumn id="1" xr3:uid="{00000000-0010-0000-0500-000001000000}" name="Name"/>
    <tableColumn id="2" xr3:uid="{00000000-0010-0000-0500-000002000000}" name="Id"/>
    <tableColumn id="3" xr3:uid="{00000000-0010-0000-0500-000003000000}" name="Severity"/>
    <tableColumn id="4" xr3:uid="{00000000-0010-0000-0500-000004000000}" name="Display Text"/>
    <tableColumn id="5" xr3:uid="{00000000-0010-0000-0500-000005000000}" name="Comme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6000000}" name="HiddenDataTypes" displayName="HiddenDataTypes" ref="A1:B18" totalsRowShown="0">
  <autoFilter ref="A1:B18" xr:uid="{00000000-0009-0000-0100-000004000000}"/>
  <tableColumns count="2">
    <tableColumn id="1" xr3:uid="{00000000-0010-0000-0600-000001000000}" name="EventClass"/>
    <tableColumn id="2" xr3:uid="{00000000-0010-0000-0600-000002000000}" name="Gu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7000000}" name="Helper" displayName="Helper" ref="A1:A6" totalsRowShown="0">
  <autoFilter ref="A1:A6" xr:uid="{00000000-0009-0000-0100-000003000000}"/>
  <tableColumns count="1">
    <tableColumn id="1" xr3:uid="{00000000-0010-0000-0700-000001000000}" name="Severity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8000000}" name="EventClassHashTable" displayName="EventClassHashTable" ref="A1:C11" totalsRowShown="0">
  <autoFilter ref="A1:C11" xr:uid="{00000000-0009-0000-0100-00000C000000}"/>
  <tableColumns count="3">
    <tableColumn id="1" xr3:uid="{00000000-0010-0000-0800-000001000000}" name="Name"/>
    <tableColumn id="2" xr3:uid="{00000000-0010-0000-0800-000002000000}" name="EventClassHash"/>
    <tableColumn id="3" xr3:uid="{00000000-0010-0000-0800-000003000000}" name="TranslationHas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C51" sqref="C51"/>
    </sheetView>
  </sheetViews>
  <sheetFormatPr defaultRowHeight="15" x14ac:dyDescent="0.25"/>
  <cols>
    <col min="1" max="1" width="45" bestFit="1" customWidth="1"/>
    <col min="2" max="2" width="16.42578125" bestFit="1" customWidth="1"/>
    <col min="3" max="3" width="71.5703125" customWidth="1"/>
    <col min="4" max="4" width="15.140625" bestFit="1" customWidth="1"/>
    <col min="5" max="5" width="57.5703125" bestFit="1" customWidth="1"/>
    <col min="6" max="6" width="14.28515625" bestFit="1" customWidth="1"/>
    <col min="7" max="7" width="15.7109375" bestFit="1" customWidth="1"/>
    <col min="8" max="8" width="14.28515625" bestFit="1" customWidth="1"/>
    <col min="9" max="9" width="14.5703125" bestFit="1" customWidth="1"/>
    <col min="10" max="11" width="16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38</v>
      </c>
      <c r="C2" t="s">
        <v>29</v>
      </c>
      <c r="E2" t="s">
        <v>27</v>
      </c>
    </row>
    <row r="3" spans="1:11" x14ac:dyDescent="0.25">
      <c r="A3" t="s">
        <v>28</v>
      </c>
      <c r="C3" t="s">
        <v>30</v>
      </c>
      <c r="E3" t="s">
        <v>31</v>
      </c>
    </row>
    <row r="4" spans="1:11" x14ac:dyDescent="0.25">
      <c r="A4" t="s">
        <v>78</v>
      </c>
      <c r="C4" t="s">
        <v>84</v>
      </c>
      <c r="E4" t="s">
        <v>86</v>
      </c>
    </row>
    <row r="5" spans="1:11" x14ac:dyDescent="0.25">
      <c r="A5" t="s">
        <v>42</v>
      </c>
      <c r="C5" t="s">
        <v>83</v>
      </c>
      <c r="E5" t="s">
        <v>87</v>
      </c>
    </row>
    <row r="6" spans="1:11" x14ac:dyDescent="0.25">
      <c r="A6" t="s">
        <v>44</v>
      </c>
      <c r="C6" t="s">
        <v>85</v>
      </c>
      <c r="E6" t="s">
        <v>88</v>
      </c>
    </row>
    <row r="7" spans="1:11" x14ac:dyDescent="0.25">
      <c r="A7" t="s">
        <v>82</v>
      </c>
      <c r="C7" t="s">
        <v>89</v>
      </c>
      <c r="E7" t="s">
        <v>90</v>
      </c>
    </row>
    <row r="8" spans="1:11" x14ac:dyDescent="0.25">
      <c r="A8" t="s">
        <v>39</v>
      </c>
      <c r="C8" t="s">
        <v>91</v>
      </c>
      <c r="E8" t="s">
        <v>92</v>
      </c>
    </row>
    <row r="9" spans="1:11" x14ac:dyDescent="0.25">
      <c r="A9" t="s">
        <v>40</v>
      </c>
      <c r="C9" t="s">
        <v>96</v>
      </c>
      <c r="E9" t="s">
        <v>93</v>
      </c>
    </row>
    <row r="10" spans="1:11" x14ac:dyDescent="0.25">
      <c r="A10" t="s">
        <v>35</v>
      </c>
      <c r="C10" t="s">
        <v>94</v>
      </c>
      <c r="E10" t="s">
        <v>116</v>
      </c>
    </row>
    <row r="11" spans="1:11" x14ac:dyDescent="0.25">
      <c r="A11" t="s">
        <v>36</v>
      </c>
      <c r="C11" t="s">
        <v>95</v>
      </c>
      <c r="E11" t="s">
        <v>117</v>
      </c>
    </row>
    <row r="12" spans="1:11" x14ac:dyDescent="0.25">
      <c r="A12" t="s">
        <v>79</v>
      </c>
      <c r="C12" t="s">
        <v>155</v>
      </c>
      <c r="E12" t="s">
        <v>157</v>
      </c>
    </row>
    <row r="13" spans="1:11" x14ac:dyDescent="0.25">
      <c r="A13" t="s">
        <v>80</v>
      </c>
      <c r="C13" t="s">
        <v>156</v>
      </c>
      <c r="E13" t="s">
        <v>158</v>
      </c>
    </row>
    <row r="14" spans="1:11" x14ac:dyDescent="0.25">
      <c r="A14" t="s">
        <v>171</v>
      </c>
      <c r="C14" t="s">
        <v>97</v>
      </c>
      <c r="E14" t="s">
        <v>118</v>
      </c>
    </row>
    <row r="15" spans="1:11" x14ac:dyDescent="0.25">
      <c r="A15" t="s">
        <v>172</v>
      </c>
      <c r="C15" t="s">
        <v>98</v>
      </c>
      <c r="E15" t="s">
        <v>119</v>
      </c>
    </row>
    <row r="16" spans="1:11" x14ac:dyDescent="0.25">
      <c r="A16" t="s">
        <v>173</v>
      </c>
      <c r="C16" t="s">
        <v>99</v>
      </c>
      <c r="E16" t="s">
        <v>120</v>
      </c>
    </row>
    <row r="17" spans="1:5" x14ac:dyDescent="0.25">
      <c r="A17" t="s">
        <v>174</v>
      </c>
      <c r="C17" t="s">
        <v>100</v>
      </c>
      <c r="E17" t="s">
        <v>121</v>
      </c>
    </row>
    <row r="18" spans="1:5" x14ac:dyDescent="0.25">
      <c r="A18" t="s">
        <v>175</v>
      </c>
      <c r="C18" t="s">
        <v>101</v>
      </c>
      <c r="E18" t="s">
        <v>122</v>
      </c>
    </row>
    <row r="19" spans="1:5" x14ac:dyDescent="0.25">
      <c r="A19" t="s">
        <v>176</v>
      </c>
      <c r="C19" t="s">
        <v>102</v>
      </c>
      <c r="E19" t="s">
        <v>123</v>
      </c>
    </row>
    <row r="20" spans="1:5" x14ac:dyDescent="0.25">
      <c r="A20" t="s">
        <v>177</v>
      </c>
      <c r="C20" t="s">
        <v>103</v>
      </c>
      <c r="E20" t="s">
        <v>124</v>
      </c>
    </row>
    <row r="21" spans="1:5" x14ac:dyDescent="0.25">
      <c r="A21" t="s">
        <v>178</v>
      </c>
      <c r="C21" t="s">
        <v>215</v>
      </c>
      <c r="E21" t="s">
        <v>125</v>
      </c>
    </row>
    <row r="22" spans="1:5" x14ac:dyDescent="0.25">
      <c r="A22" t="s">
        <v>179</v>
      </c>
      <c r="C22" t="s">
        <v>104</v>
      </c>
      <c r="E22" t="s">
        <v>126</v>
      </c>
    </row>
    <row r="23" spans="1:5" x14ac:dyDescent="0.25">
      <c r="A23" t="s">
        <v>180</v>
      </c>
      <c r="C23" t="s">
        <v>115</v>
      </c>
      <c r="E23" t="s">
        <v>127</v>
      </c>
    </row>
    <row r="24" spans="1:5" x14ac:dyDescent="0.25">
      <c r="A24" t="s">
        <v>181</v>
      </c>
      <c r="C24" t="s">
        <v>105</v>
      </c>
      <c r="E24" t="s">
        <v>128</v>
      </c>
    </row>
    <row r="25" spans="1:5" x14ac:dyDescent="0.25">
      <c r="A25" t="s">
        <v>182</v>
      </c>
      <c r="C25" t="s">
        <v>106</v>
      </c>
      <c r="E25" t="s">
        <v>129</v>
      </c>
    </row>
    <row r="26" spans="1:5" x14ac:dyDescent="0.25">
      <c r="A26" t="s">
        <v>183</v>
      </c>
      <c r="C26" t="s">
        <v>107</v>
      </c>
      <c r="E26" t="s">
        <v>130</v>
      </c>
    </row>
    <row r="27" spans="1:5" x14ac:dyDescent="0.25">
      <c r="A27" t="s">
        <v>184</v>
      </c>
      <c r="C27" t="s">
        <v>108</v>
      </c>
      <c r="E27" t="s">
        <v>131</v>
      </c>
    </row>
    <row r="28" spans="1:5" x14ac:dyDescent="0.25">
      <c r="A28" t="s">
        <v>185</v>
      </c>
      <c r="C28" t="s">
        <v>109</v>
      </c>
      <c r="E28" t="s">
        <v>132</v>
      </c>
    </row>
    <row r="29" spans="1:5" x14ac:dyDescent="0.25">
      <c r="A29" t="s">
        <v>186</v>
      </c>
      <c r="C29" t="s">
        <v>110</v>
      </c>
      <c r="E29" t="s">
        <v>133</v>
      </c>
    </row>
    <row r="30" spans="1:5" x14ac:dyDescent="0.25">
      <c r="A30" t="s">
        <v>187</v>
      </c>
      <c r="C30" t="s">
        <v>111</v>
      </c>
      <c r="E30" t="s">
        <v>134</v>
      </c>
    </row>
    <row r="31" spans="1:5" x14ac:dyDescent="0.25">
      <c r="A31" t="s">
        <v>188</v>
      </c>
      <c r="C31" t="s">
        <v>112</v>
      </c>
      <c r="E31" t="s">
        <v>135</v>
      </c>
    </row>
    <row r="32" spans="1:5" x14ac:dyDescent="0.25">
      <c r="A32" t="s">
        <v>189</v>
      </c>
      <c r="C32" t="s">
        <v>113</v>
      </c>
      <c r="E32" t="s">
        <v>136</v>
      </c>
    </row>
    <row r="33" spans="1:5" x14ac:dyDescent="0.25">
      <c r="A33" t="s">
        <v>190</v>
      </c>
      <c r="C33" t="s">
        <v>114</v>
      </c>
      <c r="E33" t="s">
        <v>137</v>
      </c>
    </row>
    <row r="34" spans="1:5" x14ac:dyDescent="0.25">
      <c r="A34" t="s">
        <v>191</v>
      </c>
      <c r="C34" t="s">
        <v>138</v>
      </c>
      <c r="E34" t="s">
        <v>139</v>
      </c>
    </row>
    <row r="35" spans="1:5" x14ac:dyDescent="0.25">
      <c r="A35" t="s">
        <v>192</v>
      </c>
      <c r="C35" t="s">
        <v>138</v>
      </c>
      <c r="E35" t="s">
        <v>139</v>
      </c>
    </row>
    <row r="36" spans="1:5" x14ac:dyDescent="0.25">
      <c r="A36" t="s">
        <v>193</v>
      </c>
      <c r="C36" t="s">
        <v>138</v>
      </c>
      <c r="E36" t="s">
        <v>139</v>
      </c>
    </row>
    <row r="37" spans="1:5" x14ac:dyDescent="0.25">
      <c r="A37" t="s">
        <v>194</v>
      </c>
      <c r="C37" t="s">
        <v>138</v>
      </c>
      <c r="E37" t="s">
        <v>139</v>
      </c>
    </row>
    <row r="38" spans="1:5" x14ac:dyDescent="0.25">
      <c r="A38" t="s">
        <v>195</v>
      </c>
      <c r="C38" t="s">
        <v>138</v>
      </c>
      <c r="E38" t="s">
        <v>139</v>
      </c>
    </row>
    <row r="39" spans="1:5" x14ac:dyDescent="0.25">
      <c r="A39" t="s">
        <v>196</v>
      </c>
      <c r="C39" t="s">
        <v>138</v>
      </c>
      <c r="E39" t="s">
        <v>139</v>
      </c>
    </row>
    <row r="40" spans="1:5" x14ac:dyDescent="0.25">
      <c r="A40" t="s">
        <v>197</v>
      </c>
      <c r="C40" t="s">
        <v>138</v>
      </c>
      <c r="E40" t="s">
        <v>139</v>
      </c>
    </row>
    <row r="41" spans="1:5" x14ac:dyDescent="0.25">
      <c r="A41" t="s">
        <v>198</v>
      </c>
      <c r="C41" t="s">
        <v>138</v>
      </c>
      <c r="E41" t="s">
        <v>139</v>
      </c>
    </row>
    <row r="42" spans="1:5" x14ac:dyDescent="0.25">
      <c r="A42" t="s">
        <v>199</v>
      </c>
      <c r="C42" t="s">
        <v>140</v>
      </c>
      <c r="E42" t="s">
        <v>142</v>
      </c>
    </row>
    <row r="43" spans="1:5" x14ac:dyDescent="0.25">
      <c r="A43" t="s">
        <v>200</v>
      </c>
      <c r="C43" t="s">
        <v>143</v>
      </c>
      <c r="E43" t="s">
        <v>145</v>
      </c>
    </row>
    <row r="44" spans="1:5" x14ac:dyDescent="0.25">
      <c r="A44" t="s">
        <v>201</v>
      </c>
      <c r="C44" t="s">
        <v>141</v>
      </c>
      <c r="E44" t="s">
        <v>146</v>
      </c>
    </row>
    <row r="45" spans="1:5" x14ac:dyDescent="0.25">
      <c r="A45" t="s">
        <v>202</v>
      </c>
      <c r="C45" t="s">
        <v>144</v>
      </c>
      <c r="E45" t="s">
        <v>147</v>
      </c>
    </row>
    <row r="46" spans="1:5" x14ac:dyDescent="0.25">
      <c r="A46" t="s">
        <v>223</v>
      </c>
      <c r="C46" t="s">
        <v>224</v>
      </c>
    </row>
    <row r="47" spans="1:5" x14ac:dyDescent="0.25">
      <c r="A47" t="s">
        <v>213</v>
      </c>
      <c r="C47" t="s">
        <v>214</v>
      </c>
    </row>
    <row r="48" spans="1:5" x14ac:dyDescent="0.25">
      <c r="A48" t="s">
        <v>218</v>
      </c>
      <c r="C48" t="s">
        <v>219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A9" sqref="A9"/>
    </sheetView>
  </sheetViews>
  <sheetFormatPr defaultRowHeight="15" x14ac:dyDescent="0.25"/>
  <cols>
    <col min="1" max="1" width="15.7109375" bestFit="1" customWidth="1"/>
    <col min="2" max="2" width="13.5703125" bestFit="1" customWidth="1"/>
    <col min="3" max="3" width="41.28515625" bestFit="1" customWidth="1"/>
    <col min="4" max="4" width="30" bestFit="1" customWidth="1"/>
    <col min="5" max="5" width="12" bestFit="1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37</v>
      </c>
      <c r="C2" t="s">
        <v>209</v>
      </c>
      <c r="D2" t="s">
        <v>38</v>
      </c>
    </row>
    <row r="3" spans="1:5" x14ac:dyDescent="0.25">
      <c r="A3" t="s">
        <v>162</v>
      </c>
      <c r="C3" t="s">
        <v>225</v>
      </c>
      <c r="D3" t="s">
        <v>164</v>
      </c>
    </row>
    <row r="4" spans="1:5" x14ac:dyDescent="0.25">
      <c r="A4" t="s">
        <v>160</v>
      </c>
      <c r="C4" t="s">
        <v>217</v>
      </c>
      <c r="D4" t="s">
        <v>159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:D5"/>
    </sheetView>
  </sheetViews>
  <sheetFormatPr defaultRowHeight="15" x14ac:dyDescent="0.25"/>
  <cols>
    <col min="1" max="1" width="29.85546875" bestFit="1" customWidth="1"/>
    <col min="2" max="3" width="11" customWidth="1"/>
    <col min="4" max="4" width="100.7109375" customWidth="1"/>
    <col min="5" max="5" width="20.7109375" customWidth="1"/>
  </cols>
  <sheetData>
    <row r="1" spans="1:5" x14ac:dyDescent="0.25">
      <c r="A1" t="s">
        <v>11</v>
      </c>
      <c r="B1" t="s">
        <v>23</v>
      </c>
      <c r="C1" t="s">
        <v>16</v>
      </c>
      <c r="D1" t="s">
        <v>14</v>
      </c>
      <c r="E1" t="s">
        <v>15</v>
      </c>
    </row>
    <row r="2" spans="1:5" x14ac:dyDescent="0.25">
      <c r="A2" t="s">
        <v>152</v>
      </c>
      <c r="B2">
        <v>1</v>
      </c>
      <c r="C2" t="s">
        <v>18</v>
      </c>
      <c r="D2" t="s">
        <v>150</v>
      </c>
      <c r="E2" t="s">
        <v>151</v>
      </c>
    </row>
    <row r="3" spans="1:5" x14ac:dyDescent="0.25">
      <c r="A3" t="s">
        <v>81</v>
      </c>
      <c r="B3">
        <v>2</v>
      </c>
      <c r="C3" t="s">
        <v>18</v>
      </c>
      <c r="D3" t="str" cm="1">
        <f t="array" aca="1" ref="D3" ca="1">_xlfn.CONCAT("DT_", RIGHT(CELL("filename",P1),LEN(CELL("filename",P1))-FIND("]",CELL("filename",P1))),"_Event_", System[[#This Row],[Name]])</f>
        <v>DT_System_Event_BootComplete</v>
      </c>
    </row>
    <row r="4" spans="1:5" x14ac:dyDescent="0.25">
      <c r="A4" t="s">
        <v>33</v>
      </c>
      <c r="B4">
        <v>3</v>
      </c>
      <c r="C4" t="s">
        <v>21</v>
      </c>
      <c r="D4" t="str" cm="1">
        <f t="array" aca="1" ref="D4" ca="1">_xlfn.CONCAT("DT_", RIGHT(CELL("filename",P2),LEN(CELL("filename",P2))-FIND("]",CELL("filename",P2))),"_Event_", System[[#This Row],[Name]])</f>
        <v>DT_System_Event_AirNotOK</v>
      </c>
    </row>
    <row r="5" spans="1:5" x14ac:dyDescent="0.25">
      <c r="A5" t="s">
        <v>34</v>
      </c>
      <c r="B5">
        <v>4</v>
      </c>
      <c r="C5" t="s">
        <v>21</v>
      </c>
      <c r="D5" t="str" cm="1">
        <f t="array" aca="1" ref="D5" ca="1">_xlfn.CONCAT("DT_", RIGHT(CELL("filename",P3),LEN(CELL("filename",P3))-FIND("]",CELL("filename",P3))),"_Event_", System[[#This Row],[Name]])</f>
        <v>DT_System_Event_PowerNotOK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2ECE3CF8-265E-4AC5-9132-24DE7CA038FD}">
            <xm:f>IF(IFERROR(MATCH(D3,Translations!$A$2:$A$1000,0),FALSE),FALSE,TRUE)</xm:f>
            <x14:dxf>
              <fill>
                <patternFill>
                  <bgColor rgb="FFFFC8C8"/>
                </patternFill>
              </fill>
            </x14:dxf>
          </x14:cfRule>
          <xm:sqref>D3:D5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Helper!$A$1:$A$6</xm:f>
          </x14:formula1>
          <xm:sqref>C1:C5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RowHeight="15" x14ac:dyDescent="0.25"/>
  <cols>
    <col min="1" max="1" width="20.7109375" customWidth="1"/>
    <col min="2" max="3" width="11" customWidth="1"/>
    <col min="4" max="4" width="100.7109375" customWidth="1"/>
    <col min="5" max="5" width="20.7109375" customWidth="1"/>
  </cols>
  <sheetData>
    <row r="1" spans="1:5" x14ac:dyDescent="0.25">
      <c r="A1" t="s">
        <v>11</v>
      </c>
      <c r="B1" t="s">
        <v>23</v>
      </c>
      <c r="C1" t="s">
        <v>16</v>
      </c>
      <c r="D1" t="s">
        <v>14</v>
      </c>
      <c r="E1" t="s">
        <v>15</v>
      </c>
    </row>
    <row r="2" spans="1:5" x14ac:dyDescent="0.25">
      <c r="A2" t="s">
        <v>152</v>
      </c>
      <c r="B2">
        <v>1</v>
      </c>
      <c r="C2" t="s">
        <v>18</v>
      </c>
      <c r="D2" t="s">
        <v>150</v>
      </c>
      <c r="E2" t="s">
        <v>151</v>
      </c>
    </row>
    <row r="3" spans="1:5" x14ac:dyDescent="0.25">
      <c r="A3" t="s">
        <v>222</v>
      </c>
      <c r="B3">
        <v>2</v>
      </c>
      <c r="C3" t="s">
        <v>20</v>
      </c>
      <c r="D3" t="str" cm="1">
        <f t="array" aca="1" ref="D3" ca="1">_xlfn.CONCAT("DT_", RIGHT(CELL("filename",P5),LEN(CELL("filename",P5))-FIND("]",CELL("filename",P5))),"_Event_", BaseAlarms[[#This Row],[Name]])</f>
        <v>DT_BaseAlarms_Event_SubModuleError</v>
      </c>
    </row>
    <row r="4" spans="1:5" x14ac:dyDescent="0.25">
      <c r="A4" t="s">
        <v>212</v>
      </c>
      <c r="B4">
        <v>3</v>
      </c>
      <c r="C4" t="s">
        <v>20</v>
      </c>
      <c r="D4" t="str" cm="1">
        <f t="array" aca="1" ref="D4" ca="1">_xlfn.CONCAT("DT_", RIGHT(CELL("filename",P6),LEN(CELL("filename",P6))-FIND("]",CELL("filename",P6))),"_Event_", BaseAlarms[[#This Row],[Name]])</f>
        <v>DT_BaseAlarms_Event_ComponentError</v>
      </c>
    </row>
    <row r="5" spans="1:5" x14ac:dyDescent="0.25">
      <c r="A5" t="s">
        <v>220</v>
      </c>
      <c r="B5">
        <v>4</v>
      </c>
      <c r="C5" t="s">
        <v>21</v>
      </c>
      <c r="D5" t="str" cm="1">
        <f t="array" aca="1" ref="D5" ca="1">_xlfn.CONCAT("DT_", RIGHT(CELL("filename",P7),LEN(CELL("filename",P7))-FIND("]",CELL("filename",P7))),"_Event_", BaseAlarms[[#This Row],[Name]])</f>
        <v>DT_BaseAlarms_Event_InvalidInterface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97D73697-1095-4F94-8FA2-0416EABF12FF}">
            <xm:f>IF(IFERROR(MATCH(D3,Translations!$A$2:$A$1000,0),FALSE),FALSE,TRUE)</xm:f>
            <x14:dxf>
              <fill>
                <patternFill>
                  <bgColor rgb="FFFFC8C8"/>
                </patternFill>
              </fill>
            </x14:dxf>
          </x14:cfRule>
          <xm:sqref>D3:D5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Helper!$A$1:$A$6</xm:f>
          </x14:formula1>
          <xm:sqref>C1:C6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8" sqref="C18"/>
    </sheetView>
  </sheetViews>
  <sheetFormatPr defaultRowHeight="15" x14ac:dyDescent="0.25"/>
  <cols>
    <col min="1" max="1" width="23.28515625" bestFit="1" customWidth="1"/>
    <col min="2" max="2" width="12" customWidth="1"/>
    <col min="3" max="3" width="16.28515625" customWidth="1"/>
    <col min="4" max="4" width="100.7109375" customWidth="1"/>
    <col min="5" max="5" width="54.5703125" bestFit="1" customWidth="1"/>
  </cols>
  <sheetData>
    <row r="1" spans="1:5" x14ac:dyDescent="0.25">
      <c r="A1" t="s">
        <v>11</v>
      </c>
      <c r="B1" t="s">
        <v>23</v>
      </c>
      <c r="C1" t="s">
        <v>16</v>
      </c>
      <c r="D1" t="s">
        <v>14</v>
      </c>
      <c r="E1" t="s">
        <v>15</v>
      </c>
    </row>
    <row r="2" spans="1:5" x14ac:dyDescent="0.25">
      <c r="A2" t="s">
        <v>152</v>
      </c>
      <c r="B2">
        <v>1</v>
      </c>
      <c r="C2" t="s">
        <v>18</v>
      </c>
      <c r="D2" t="s">
        <v>150</v>
      </c>
      <c r="E2" t="s">
        <v>151</v>
      </c>
    </row>
    <row r="3" spans="1:5" x14ac:dyDescent="0.25">
      <c r="A3" t="s">
        <v>45</v>
      </c>
      <c r="B3">
        <v>2</v>
      </c>
      <c r="C3" t="s">
        <v>18</v>
      </c>
      <c r="D3" t="str" cm="1">
        <f t="array" aca="1" ref="D3" ca="1">_xlfn.CONCAT("DT_", RIGHT(CELL("filename",P1),LEN(CELL("filename",P1))-FIND("]",CELL("filename",P1))),"_Event_", PMLAlarms[[#This Row],[Name]])</f>
        <v>DT_PMLAlarms_Event_StateStartingEnter</v>
      </c>
    </row>
    <row r="4" spans="1:5" x14ac:dyDescent="0.25">
      <c r="A4" t="s">
        <v>46</v>
      </c>
      <c r="B4">
        <v>3</v>
      </c>
      <c r="C4" t="s">
        <v>18</v>
      </c>
      <c r="D4" t="str" cm="1">
        <f t="array" aca="1" ref="D4" ca="1">_xlfn.CONCAT("DT_", RIGHT(CELL("filename",P2),LEN(CELL("filename",P2))-FIND("]",CELL("filename",P2))),"_Event_", PMLAlarms[[#This Row],[Name]])</f>
        <v>DT_PMLAlarms_Event_StateExecuteEnter</v>
      </c>
    </row>
    <row r="5" spans="1:5" x14ac:dyDescent="0.25">
      <c r="A5" t="s">
        <v>47</v>
      </c>
      <c r="B5">
        <v>4</v>
      </c>
      <c r="C5" t="s">
        <v>18</v>
      </c>
      <c r="D5" t="str" cm="1">
        <f t="array" aca="1" ref="D5" ca="1">_xlfn.CONCAT("DT_", RIGHT(CELL("filename",P3),LEN(CELL("filename",P3))-FIND("]",CELL("filename",P3))),"_Event_", PMLAlarms[[#This Row],[Name]])</f>
        <v>DT_PMLAlarms_Event_StateCompletingEnter</v>
      </c>
    </row>
    <row r="6" spans="1:5" x14ac:dyDescent="0.25">
      <c r="A6" t="s">
        <v>48</v>
      </c>
      <c r="B6">
        <v>5</v>
      </c>
      <c r="C6" t="s">
        <v>18</v>
      </c>
      <c r="D6" t="str" cm="1">
        <f t="array" aca="1" ref="D6" ca="1">_xlfn.CONCAT("DT_", RIGHT(CELL("filename",P4),LEN(CELL("filename",P4))-FIND("]",CELL("filename",P4))),"_Event_", PMLAlarms[[#This Row],[Name]])</f>
        <v>DT_PMLAlarms_Event_StateCompleteEnter</v>
      </c>
    </row>
    <row r="7" spans="1:5" x14ac:dyDescent="0.25">
      <c r="A7" t="s">
        <v>49</v>
      </c>
      <c r="B7">
        <v>6</v>
      </c>
      <c r="C7" t="s">
        <v>18</v>
      </c>
      <c r="D7" t="str" cm="1">
        <f t="array" aca="1" ref="D7" ca="1">_xlfn.CONCAT("DT_", RIGHT(CELL("filename",P5),LEN(CELL("filename",P5))-FIND("]",CELL("filename",P5))),"_Event_", PMLAlarms[[#This Row],[Name]])</f>
        <v>DT_PMLAlarms_Event_StateResettingEnter</v>
      </c>
    </row>
    <row r="8" spans="1:5" x14ac:dyDescent="0.25">
      <c r="A8" t="s">
        <v>50</v>
      </c>
      <c r="B8">
        <v>7</v>
      </c>
      <c r="C8" t="s">
        <v>18</v>
      </c>
      <c r="D8" t="str" cm="1">
        <f t="array" aca="1" ref="D8" ca="1">_xlfn.CONCAT("DT_", RIGHT(CELL("filename",P6),LEN(CELL("filename",P6))-FIND("]",CELL("filename",P6))),"_Event_", PMLAlarms[[#This Row],[Name]])</f>
        <v>DT_PMLAlarms_Event_StateIdleEnter</v>
      </c>
    </row>
    <row r="9" spans="1:5" x14ac:dyDescent="0.25">
      <c r="A9" t="s">
        <v>51</v>
      </c>
      <c r="B9">
        <v>8</v>
      </c>
      <c r="C9" t="s">
        <v>18</v>
      </c>
      <c r="D9" t="str" cm="1">
        <f t="array" aca="1" ref="D9" ca="1">_xlfn.CONCAT("DT_", RIGHT(CELL("filename",P7),LEN(CELL("filename",P7))-FIND("]",CELL("filename",P7))),"_Event_", PMLAlarms[[#This Row],[Name]])</f>
        <v>DT_PMLAlarms_Event_StateHoldingEnter</v>
      </c>
    </row>
    <row r="10" spans="1:5" x14ac:dyDescent="0.25">
      <c r="A10" t="s">
        <v>52</v>
      </c>
      <c r="B10">
        <v>9</v>
      </c>
      <c r="C10" t="s">
        <v>19</v>
      </c>
      <c r="D10" t="str" cm="1">
        <f t="array" aca="1" ref="D10" ca="1">_xlfn.CONCAT("DT_", RIGHT(CELL("filename",P8),LEN(CELL("filename",P8))-FIND("]",CELL("filename",P8))),"_Event_", PMLAlarms[[#This Row],[Name]])</f>
        <v>DT_PMLAlarms_Event_StateHeldEnter</v>
      </c>
    </row>
    <row r="11" spans="1:5" x14ac:dyDescent="0.25">
      <c r="A11" t="s">
        <v>53</v>
      </c>
      <c r="B11">
        <v>10</v>
      </c>
      <c r="C11" t="s">
        <v>18</v>
      </c>
      <c r="D11" t="str" cm="1">
        <f t="array" aca="1" ref="D11" ca="1">_xlfn.CONCAT("DT_", RIGHT(CELL("filename",P9),LEN(CELL("filename",P9))-FIND("]",CELL("filename",P9))),"_Event_", PMLAlarms[[#This Row],[Name]])</f>
        <v>DT_PMLAlarms_Event_StateUnholdingEnter</v>
      </c>
    </row>
    <row r="12" spans="1:5" x14ac:dyDescent="0.25">
      <c r="A12" t="s">
        <v>54</v>
      </c>
      <c r="B12">
        <v>11</v>
      </c>
      <c r="C12" t="s">
        <v>18</v>
      </c>
      <c r="D12" t="str" cm="1">
        <f t="array" aca="1" ref="D12" ca="1">_xlfn.CONCAT("DT_", RIGHT(CELL("filename",P10),LEN(CELL("filename",P10))-FIND("]",CELL("filename",P10))),"_Event_", PMLAlarms[[#This Row],[Name]])</f>
        <v>DT_PMLAlarms_Event_StateSuspendingEnter</v>
      </c>
    </row>
    <row r="13" spans="1:5" x14ac:dyDescent="0.25">
      <c r="A13" t="s">
        <v>55</v>
      </c>
      <c r="B13">
        <v>12</v>
      </c>
      <c r="C13" t="s">
        <v>18</v>
      </c>
      <c r="D13" t="str" cm="1">
        <f t="array" aca="1" ref="D13" ca="1">_xlfn.CONCAT("DT_", RIGHT(CELL("filename",P11),LEN(CELL("filename",P11))-FIND("]",CELL("filename",P11))),"_Event_", PMLAlarms[[#This Row],[Name]])</f>
        <v>DT_PMLAlarms_Event_StateSuspendedEnter</v>
      </c>
    </row>
    <row r="14" spans="1:5" x14ac:dyDescent="0.25">
      <c r="A14" t="s">
        <v>56</v>
      </c>
      <c r="B14">
        <v>13</v>
      </c>
      <c r="C14" t="s">
        <v>18</v>
      </c>
      <c r="D14" t="str" cm="1">
        <f t="array" aca="1" ref="D14" ca="1">_xlfn.CONCAT("DT_", RIGHT(CELL("filename",P12),LEN(CELL("filename",P12))-FIND("]",CELL("filename",P12))),"_Event_", PMLAlarms[[#This Row],[Name]])</f>
        <v>DT_PMLAlarms_Event_StateUnsuspendingEnter</v>
      </c>
    </row>
    <row r="15" spans="1:5" x14ac:dyDescent="0.25">
      <c r="A15" t="s">
        <v>57</v>
      </c>
      <c r="B15">
        <v>14</v>
      </c>
      <c r="C15" t="s">
        <v>18</v>
      </c>
      <c r="D15" t="str" cm="1">
        <f t="array" aca="1" ref="D15" ca="1">_xlfn.CONCAT("DT_", RIGHT(CELL("filename",P13),LEN(CELL("filename",P13))-FIND("]",CELL("filename",P13))),"_Event_", PMLAlarms[[#This Row],[Name]])</f>
        <v>DT_PMLAlarms_Event_StateStoppingEnter</v>
      </c>
    </row>
    <row r="16" spans="1:5" x14ac:dyDescent="0.25">
      <c r="A16" t="s">
        <v>58</v>
      </c>
      <c r="B16">
        <v>15</v>
      </c>
      <c r="C16" t="s">
        <v>18</v>
      </c>
      <c r="D16" t="str" cm="1">
        <f t="array" aca="1" ref="D16" ca="1">_xlfn.CONCAT("DT_", RIGHT(CELL("filename",P14),LEN(CELL("filename",P14))-FIND("]",CELL("filename",P14))),"_Event_", PMLAlarms[[#This Row],[Name]])</f>
        <v>DT_PMLAlarms_Event_StateStoppedEnter</v>
      </c>
    </row>
    <row r="17" spans="1:4" x14ac:dyDescent="0.25">
      <c r="A17" t="s">
        <v>59</v>
      </c>
      <c r="B17">
        <v>16</v>
      </c>
      <c r="C17" t="s">
        <v>18</v>
      </c>
      <c r="D17" t="str" cm="1">
        <f t="array" aca="1" ref="D17" ca="1">_xlfn.CONCAT("DT_", RIGHT(CELL("filename",P15),LEN(CELL("filename",P15))-FIND("]",CELL("filename",P15))),"_Event_", PMLAlarms[[#This Row],[Name]])</f>
        <v>DT_PMLAlarms_Event_StateAbortingEnter</v>
      </c>
    </row>
    <row r="18" spans="1:4" x14ac:dyDescent="0.25">
      <c r="A18" t="s">
        <v>60</v>
      </c>
      <c r="B18">
        <v>17</v>
      </c>
      <c r="C18" t="s">
        <v>20</v>
      </c>
      <c r="D18" t="str" cm="1">
        <f t="array" aca="1" ref="D18" ca="1">_xlfn.CONCAT("DT_", RIGHT(CELL("filename",P16),LEN(CELL("filename",P16))-FIND("]",CELL("filename",P16))),"_Event_", PMLAlarms[[#This Row],[Name]])</f>
        <v>DT_PMLAlarms_Event_StateAbortedEnter</v>
      </c>
    </row>
    <row r="19" spans="1:4" x14ac:dyDescent="0.25">
      <c r="A19" t="s">
        <v>61</v>
      </c>
      <c r="B19">
        <v>18</v>
      </c>
      <c r="C19" t="s">
        <v>18</v>
      </c>
      <c r="D19" t="str" cm="1">
        <f t="array" aca="1" ref="D19" ca="1">_xlfn.CONCAT("DT_", RIGHT(CELL("filename",P17),LEN(CELL("filename",P17))-FIND("]",CELL("filename",P17))),"_Event_", PMLAlarms[[#This Row],[Name]])</f>
        <v>DT_PMLAlarms_Event_StateClearingEnter</v>
      </c>
    </row>
    <row r="20" spans="1:4" x14ac:dyDescent="0.25">
      <c r="A20" t="s">
        <v>62</v>
      </c>
      <c r="B20">
        <v>19</v>
      </c>
      <c r="C20" t="s">
        <v>18</v>
      </c>
      <c r="D20" t="str" cm="1">
        <f t="array" aca="1" ref="D20" ca="1">_xlfn.CONCAT("DT_", RIGHT(CELL("filename",P18),LEN(CELL("filename",P18))-FIND("]",CELL("filename",P18))),"_Event_", PMLAlarms[[#This Row],[Name]])</f>
        <v>DT_PMLAlarms_Event_ModeProductionEnter</v>
      </c>
    </row>
    <row r="21" spans="1:4" x14ac:dyDescent="0.25">
      <c r="A21" t="s">
        <v>63</v>
      </c>
      <c r="B21">
        <v>20</v>
      </c>
      <c r="C21" t="s">
        <v>18</v>
      </c>
      <c r="D21" t="str" cm="1">
        <f t="array" aca="1" ref="D21" ca="1">_xlfn.CONCAT("DT_", RIGHT(CELL("filename",P19),LEN(CELL("filename",P19))-FIND("]",CELL("filename",P19))),"_Event_", PMLAlarms[[#This Row],[Name]])</f>
        <v>DT_PMLAlarms_Event_ModeMaintenanceEnter</v>
      </c>
    </row>
    <row r="22" spans="1:4" x14ac:dyDescent="0.25">
      <c r="A22" t="s">
        <v>64</v>
      </c>
      <c r="B22">
        <v>21</v>
      </c>
      <c r="C22" t="s">
        <v>18</v>
      </c>
      <c r="D22" t="str" cm="1">
        <f t="array" aca="1" ref="D22" ca="1">_xlfn.CONCAT("DT_", RIGHT(CELL("filename",P20),LEN(CELL("filename",P20))-FIND("]",CELL("filename",P20))),"_Event_", PMLAlarms[[#This Row],[Name]])</f>
        <v>DT_PMLAlarms_Event_ModeManualEnter</v>
      </c>
    </row>
    <row r="23" spans="1:4" x14ac:dyDescent="0.25">
      <c r="A23" t="s">
        <v>65</v>
      </c>
      <c r="B23">
        <v>22</v>
      </c>
      <c r="C23" t="s">
        <v>18</v>
      </c>
      <c r="D23" t="str" cm="1">
        <f t="array" aca="1" ref="D23" ca="1">_xlfn.CONCAT("DT_", RIGHT(CELL("filename",P21),LEN(CELL("filename",P21))-FIND("]",CELL("filename",P21))),"_Event_", PMLAlarms[[#This Row],[Name]])</f>
        <v>DT_PMLAlarms_Event_ModeCustom01Enter</v>
      </c>
    </row>
    <row r="24" spans="1:4" x14ac:dyDescent="0.25">
      <c r="A24" t="s">
        <v>66</v>
      </c>
      <c r="B24">
        <v>23</v>
      </c>
      <c r="C24" t="s">
        <v>18</v>
      </c>
      <c r="D24" t="str" cm="1">
        <f t="array" aca="1" ref="D24" ca="1">_xlfn.CONCAT("DT_", RIGHT(CELL("filename",P22),LEN(CELL("filename",P22))-FIND("]",CELL("filename",P22))),"_Event_", PMLAlarms[[#This Row],[Name]])</f>
        <v>DT_PMLAlarms_Event_ModeCustom02Enter</v>
      </c>
    </row>
    <row r="25" spans="1:4" x14ac:dyDescent="0.25">
      <c r="A25" t="s">
        <v>67</v>
      </c>
      <c r="B25">
        <v>24</v>
      </c>
      <c r="C25" t="s">
        <v>18</v>
      </c>
      <c r="D25" t="str" cm="1">
        <f t="array" aca="1" ref="D25" ca="1">_xlfn.CONCAT("DT_", RIGHT(CELL("filename",P23),LEN(CELL("filename",P23))-FIND("]",CELL("filename",P23))),"_Event_", PMLAlarms[[#This Row],[Name]])</f>
        <v>DT_PMLAlarms_Event_ModeCustom03Enter</v>
      </c>
    </row>
    <row r="26" spans="1:4" x14ac:dyDescent="0.25">
      <c r="A26" t="s">
        <v>68</v>
      </c>
      <c r="B26">
        <v>25</v>
      </c>
      <c r="C26" t="s">
        <v>18</v>
      </c>
      <c r="D26" t="str" cm="1">
        <f t="array" aca="1" ref="D26" ca="1">_xlfn.CONCAT("DT_", RIGHT(CELL("filename",P24),LEN(CELL("filename",P24))-FIND("]",CELL("filename",P24))),"_Event_", PMLAlarms[[#This Row],[Name]])</f>
        <v>DT_PMLAlarms_Event_ModeCustom04Enter</v>
      </c>
    </row>
    <row r="27" spans="1:4" x14ac:dyDescent="0.25">
      <c r="A27" t="s">
        <v>69</v>
      </c>
      <c r="B27">
        <v>26</v>
      </c>
      <c r="C27" t="s">
        <v>18</v>
      </c>
      <c r="D27" t="str" cm="1">
        <f t="array" aca="1" ref="D27" ca="1">_xlfn.CONCAT("DT_", RIGHT(CELL("filename",P25),LEN(CELL("filename",P25))-FIND("]",CELL("filename",P25))),"_Event_", PMLAlarms[[#This Row],[Name]])</f>
        <v>DT_PMLAlarms_Event_ModeCustom05Enter</v>
      </c>
    </row>
    <row r="28" spans="1:4" x14ac:dyDescent="0.25">
      <c r="A28" t="s">
        <v>70</v>
      </c>
      <c r="B28">
        <v>27</v>
      </c>
      <c r="C28" t="s">
        <v>18</v>
      </c>
      <c r="D28" t="str" cm="1">
        <f t="array" aca="1" ref="D28" ca="1">_xlfn.CONCAT("DT_", RIGHT(CELL("filename",P26),LEN(CELL("filename",P26))-FIND("]",CELL("filename",P26))),"_Event_", PMLAlarms[[#This Row],[Name]])</f>
        <v>DT_PMLAlarms_Event_ModeCustom06Enter</v>
      </c>
    </row>
    <row r="29" spans="1:4" x14ac:dyDescent="0.25">
      <c r="A29" t="s">
        <v>71</v>
      </c>
      <c r="B29">
        <v>28</v>
      </c>
      <c r="C29" t="s">
        <v>18</v>
      </c>
      <c r="D29" t="str" cm="1">
        <f t="array" aca="1" ref="D29" ca="1">_xlfn.CONCAT("DT_", RIGHT(CELL("filename",P27),LEN(CELL("filename",P27))-FIND("]",CELL("filename",P27))),"_Event_", PMLAlarms[[#This Row],[Name]])</f>
        <v>DT_PMLAlarms_Event_ModeCustom07Enter</v>
      </c>
    </row>
    <row r="30" spans="1:4" x14ac:dyDescent="0.25">
      <c r="A30" t="s">
        <v>72</v>
      </c>
      <c r="B30">
        <v>29</v>
      </c>
      <c r="C30" t="s">
        <v>18</v>
      </c>
      <c r="D30" t="str" cm="1">
        <f t="array" aca="1" ref="D30" ca="1">_xlfn.CONCAT("DT_", RIGHT(CELL("filename",P28),LEN(CELL("filename",P28))-FIND("]",CELL("filename",P28))),"_Event_", PMLAlarms[[#This Row],[Name]])</f>
        <v>DT_PMLAlarms_Event_ModeCustom08Enter</v>
      </c>
    </row>
    <row r="31" spans="1:4" x14ac:dyDescent="0.25">
      <c r="A31" t="s">
        <v>73</v>
      </c>
      <c r="B31">
        <v>30</v>
      </c>
      <c r="C31" t="s">
        <v>20</v>
      </c>
      <c r="D31" t="str" cm="1">
        <f t="array" aca="1" ref="D31" ca="1">_xlfn.CONCAT("DT_", RIGHT(CELL("filename",P29),LEN(CELL("filename",P29))-FIND("]",CELL("filename",P29))),"_Event_", PMLAlarms[[#This Row],[Name]])</f>
        <v>DT_PMLAlarms_Event_StateUndefinedEnter</v>
      </c>
    </row>
    <row r="32" spans="1:4" x14ac:dyDescent="0.25">
      <c r="A32" t="s">
        <v>74</v>
      </c>
      <c r="B32">
        <v>31</v>
      </c>
      <c r="C32" t="s">
        <v>19</v>
      </c>
      <c r="D32" t="str" cm="1">
        <f t="array" aca="1" ref="D32" ca="1">_xlfn.CONCAT("DT_", RIGHT(CELL("filename",P30),LEN(CELL("filename",P30))-FIND("]",CELL("filename",P30))),"_Event_", PMLAlarms[[#This Row],[Name]])</f>
        <v>DT_PMLAlarms_Event_StateCommandInvalid</v>
      </c>
    </row>
    <row r="33" spans="1:4" x14ac:dyDescent="0.25">
      <c r="A33" t="s">
        <v>75</v>
      </c>
      <c r="B33">
        <v>32</v>
      </c>
      <c r="C33" t="s">
        <v>20</v>
      </c>
      <c r="D33" t="str" cm="1">
        <f t="array" aca="1" ref="D33" ca="1">_xlfn.CONCAT("DT_", RIGHT(CELL("filename",P31),LEN(CELL("filename",P31))-FIND("]",CELL("filename",P31))),"_Event_", PMLAlarms[[#This Row],[Name]])</f>
        <v>DT_PMLAlarms_Event_ModeInvalidEnter</v>
      </c>
    </row>
    <row r="34" spans="1:4" x14ac:dyDescent="0.25">
      <c r="A34" t="s">
        <v>76</v>
      </c>
      <c r="B34">
        <v>33</v>
      </c>
      <c r="C34" t="s">
        <v>20</v>
      </c>
      <c r="D34" t="str" cm="1">
        <f t="array" aca="1" ref="D34" ca="1">_xlfn.CONCAT("DT_", RIGHT(CELL("filename",P32),LEN(CELL("filename",P32))-FIND("]",CELL("filename",P32))),"_Event_", PMLAlarms[[#This Row],[Name]])</f>
        <v>DT_PMLAlarms_Event_ModeCommandInvalid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32E208FD-CF06-4F87-A284-96544BE28A5D}">
            <xm:f>IF(IFERROR(MATCH(D3,Translations!$A$2:$A$1000,0),FALSE),FALSE,TRUE)</xm:f>
            <x14:dxf>
              <fill>
                <patternFill>
                  <bgColor rgb="FFFFC8C8"/>
                </patternFill>
              </fill>
            </x14:dxf>
          </x14:cfRule>
          <xm:sqref>D3:D34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Helper!$A$1:$A$6</xm:f>
          </x14:formula1>
          <xm:sqref>C1:C34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RowHeight="15" x14ac:dyDescent="0.25"/>
  <cols>
    <col min="1" max="1" width="20.7109375" customWidth="1"/>
    <col min="2" max="3" width="11" customWidth="1"/>
    <col min="4" max="4" width="100.7109375" customWidth="1"/>
    <col min="5" max="5" width="20.7109375" customWidth="1"/>
  </cols>
  <sheetData>
    <row r="1" spans="1:5" x14ac:dyDescent="0.25">
      <c r="A1" t="s">
        <v>11</v>
      </c>
      <c r="B1" t="s">
        <v>23</v>
      </c>
      <c r="C1" t="s">
        <v>16</v>
      </c>
      <c r="D1" t="s">
        <v>14</v>
      </c>
      <c r="E1" t="s">
        <v>15</v>
      </c>
    </row>
    <row r="2" spans="1:5" x14ac:dyDescent="0.25">
      <c r="A2" t="s">
        <v>152</v>
      </c>
      <c r="B2">
        <v>1</v>
      </c>
      <c r="C2" t="s">
        <v>18</v>
      </c>
      <c r="D2" t="s">
        <v>150</v>
      </c>
      <c r="E2" t="s">
        <v>151</v>
      </c>
    </row>
    <row r="3" spans="1:5" x14ac:dyDescent="0.25">
      <c r="A3" t="s">
        <v>24</v>
      </c>
      <c r="B3">
        <v>2</v>
      </c>
      <c r="C3" t="s">
        <v>18</v>
      </c>
      <c r="D3" t="str" cm="1">
        <f t="array" aca="1" ref="D3" ca="1">_xlfn.CONCAT("DT_", RIGHT(CELL("filename",P1),LEN(CELL("filename",P1))-FIND("]",CELL("filename",P1))),"_Event_", TemplateEventClass[[#This Row],[Name]])</f>
        <v>DT_TemplateEventClass_Event_Alfa</v>
      </c>
    </row>
    <row r="4" spans="1:5" x14ac:dyDescent="0.25">
      <c r="A4" t="s">
        <v>25</v>
      </c>
      <c r="B4">
        <v>3</v>
      </c>
      <c r="C4" t="s">
        <v>20</v>
      </c>
      <c r="D4" t="str" cm="1">
        <f t="array" aca="1" ref="D4" ca="1">_xlfn.CONCAT("DT_", RIGHT(CELL("filename",P2),LEN(CELL("filename",P2))-FIND("]",CELL("filename",P2))),"_Event_", TemplateEventClass[[#This Row],[Name]])</f>
        <v>DT_TemplateEventClass_Event_Bravo</v>
      </c>
    </row>
    <row r="5" spans="1:5" x14ac:dyDescent="0.25">
      <c r="A5" t="s">
        <v>26</v>
      </c>
      <c r="B5">
        <v>4</v>
      </c>
      <c r="C5" t="s">
        <v>19</v>
      </c>
      <c r="D5" t="str" cm="1">
        <f t="array" aca="1" ref="D5" ca="1">_xlfn.CONCAT("DT_", RIGHT(CELL("filename",P3),LEN(CELL("filename",P3))-FIND("]",CELL("filename",P3))),"_Event_", TemplateEventClass[[#This Row],[Name]])</f>
        <v>DT_TemplateEventClass_Event_Charlie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596DEF61-79EE-448F-9A36-09C9B1FC0B36}">
            <xm:f>IF(IFERROR(MATCH(D3,Translations!$A$2:$A$1000,0),FALSE),FALSE,TRUE)</xm:f>
            <x14:dxf>
              <fill>
                <patternFill>
                  <bgColor rgb="FFFFC8C8"/>
                </patternFill>
              </fill>
            </x14:dxf>
          </x14:cfRule>
          <xm:sqref>D3:D5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Helper!$A$1:$A$6</xm:f>
          </x14:formula1>
          <xm:sqref>C1:C5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8"/>
  <sheetViews>
    <sheetView workbookViewId="0">
      <selection activeCell="B3" sqref="B3"/>
    </sheetView>
  </sheetViews>
  <sheetFormatPr defaultRowHeight="15" x14ac:dyDescent="0.25"/>
  <cols>
    <col min="1" max="1" width="12.7109375" bestFit="1" customWidth="1"/>
    <col min="2" max="2" width="41.28515625" bestFit="1" customWidth="1"/>
  </cols>
  <sheetData>
    <row r="1" spans="1:2" x14ac:dyDescent="0.25">
      <c r="A1" t="s">
        <v>22</v>
      </c>
      <c r="B1" t="s">
        <v>13</v>
      </c>
    </row>
    <row r="2" spans="1:2" x14ac:dyDescent="0.25">
      <c r="A2" t="s">
        <v>77</v>
      </c>
      <c r="B2" t="s">
        <v>154</v>
      </c>
    </row>
    <row r="3" spans="1:2" x14ac:dyDescent="0.25">
      <c r="A3" t="s">
        <v>162</v>
      </c>
      <c r="B3" t="s">
        <v>163</v>
      </c>
    </row>
    <row r="4" spans="1:2" x14ac:dyDescent="0.25">
      <c r="A4" t="s">
        <v>160</v>
      </c>
      <c r="B4" t="s">
        <v>161</v>
      </c>
    </row>
    <row r="5" spans="1:2" x14ac:dyDescent="0.25">
      <c r="A5" t="s">
        <v>168</v>
      </c>
      <c r="B5" t="s">
        <v>165</v>
      </c>
    </row>
    <row r="6" spans="1:2" x14ac:dyDescent="0.25">
      <c r="A6" t="s">
        <v>37</v>
      </c>
      <c r="B6" t="s">
        <v>153</v>
      </c>
    </row>
    <row r="7" spans="1:2" x14ac:dyDescent="0.25">
      <c r="A7" t="s">
        <v>162</v>
      </c>
      <c r="B7" t="s">
        <v>169</v>
      </c>
    </row>
    <row r="8" spans="1:2" x14ac:dyDescent="0.25">
      <c r="A8" t="s">
        <v>160</v>
      </c>
      <c r="B8" t="s">
        <v>170</v>
      </c>
    </row>
    <row r="9" spans="1:2" x14ac:dyDescent="0.25">
      <c r="A9" t="s">
        <v>37</v>
      </c>
      <c r="B9" t="s">
        <v>203</v>
      </c>
    </row>
    <row r="10" spans="1:2" x14ac:dyDescent="0.25">
      <c r="A10" t="s">
        <v>162</v>
      </c>
      <c r="B10" t="s">
        <v>204</v>
      </c>
    </row>
    <row r="11" spans="1:2" x14ac:dyDescent="0.25">
      <c r="A11" t="s">
        <v>160</v>
      </c>
      <c r="B11" t="s">
        <v>205</v>
      </c>
    </row>
    <row r="12" spans="1:2" x14ac:dyDescent="0.25">
      <c r="A12" t="s">
        <v>37</v>
      </c>
      <c r="B12" t="s">
        <v>206</v>
      </c>
    </row>
    <row r="13" spans="1:2" x14ac:dyDescent="0.25">
      <c r="A13" t="s">
        <v>162</v>
      </c>
      <c r="B13" t="s">
        <v>207</v>
      </c>
    </row>
    <row r="14" spans="1:2" x14ac:dyDescent="0.25">
      <c r="A14" t="s">
        <v>160</v>
      </c>
      <c r="B14" t="s">
        <v>208</v>
      </c>
    </row>
    <row r="15" spans="1:2" x14ac:dyDescent="0.25">
      <c r="A15" t="s">
        <v>162</v>
      </c>
      <c r="B15" t="s">
        <v>210</v>
      </c>
    </row>
    <row r="16" spans="1:2" x14ac:dyDescent="0.25">
      <c r="A16" t="s">
        <v>160</v>
      </c>
      <c r="B16" t="s">
        <v>211</v>
      </c>
    </row>
    <row r="17" spans="1:2" x14ac:dyDescent="0.25">
      <c r="A17" t="s">
        <v>162</v>
      </c>
      <c r="B17" t="s">
        <v>216</v>
      </c>
    </row>
    <row r="18" spans="1:2" x14ac:dyDescent="0.25">
      <c r="A18" t="s">
        <v>162</v>
      </c>
      <c r="B18" t="s">
        <v>221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6"/>
  <sheetViews>
    <sheetView workbookViewId="0"/>
  </sheetViews>
  <sheetFormatPr defaultRowHeight="15" x14ac:dyDescent="0.25"/>
  <cols>
    <col min="1" max="1" width="11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1"/>
  <sheetViews>
    <sheetView workbookViewId="0"/>
  </sheetViews>
  <sheetFormatPr defaultRowHeight="15" x14ac:dyDescent="0.25"/>
  <cols>
    <col min="1" max="3" width="11" customWidth="1"/>
  </cols>
  <sheetData>
    <row r="1" spans="1:3" x14ac:dyDescent="0.25">
      <c r="A1" t="s">
        <v>11</v>
      </c>
      <c r="B1" t="s">
        <v>148</v>
      </c>
      <c r="C1" t="s">
        <v>149</v>
      </c>
    </row>
    <row r="2" spans="1:3" x14ac:dyDescent="0.25">
      <c r="A2" t="s">
        <v>37</v>
      </c>
      <c r="B2">
        <v>1998170941</v>
      </c>
      <c r="C2">
        <v>-1925411841</v>
      </c>
    </row>
    <row r="3" spans="1:3" x14ac:dyDescent="0.25">
      <c r="A3" t="s">
        <v>77</v>
      </c>
      <c r="B3">
        <v>1054446003</v>
      </c>
      <c r="C3">
        <v>662966212</v>
      </c>
    </row>
    <row r="4" spans="1:3" x14ac:dyDescent="0.25">
      <c r="A4" t="s">
        <v>41</v>
      </c>
      <c r="B4">
        <v>1691620521</v>
      </c>
      <c r="C4">
        <v>1845685619</v>
      </c>
    </row>
    <row r="5" spans="1:3" x14ac:dyDescent="0.25">
      <c r="A5" t="s">
        <v>32</v>
      </c>
      <c r="B5">
        <v>2038111688</v>
      </c>
      <c r="C5">
        <v>46465576</v>
      </c>
    </row>
    <row r="6" spans="1:3" x14ac:dyDescent="0.25">
      <c r="A6" t="s">
        <v>43</v>
      </c>
      <c r="B6">
        <v>-1810971161</v>
      </c>
      <c r="C6">
        <v>1659002869</v>
      </c>
    </row>
    <row r="7" spans="1:3" x14ac:dyDescent="0.25">
      <c r="A7" t="s">
        <v>162</v>
      </c>
      <c r="B7">
        <v>-668640524</v>
      </c>
      <c r="C7">
        <v>-1957413921</v>
      </c>
    </row>
    <row r="8" spans="1:3" x14ac:dyDescent="0.25">
      <c r="A8" t="s">
        <v>160</v>
      </c>
      <c r="B8">
        <v>-1476574130</v>
      </c>
      <c r="C8">
        <v>-97488637</v>
      </c>
    </row>
    <row r="9" spans="1:3" x14ac:dyDescent="0.25">
      <c r="A9" t="s">
        <v>168</v>
      </c>
      <c r="B9">
        <v>1259079353</v>
      </c>
      <c r="C9">
        <v>-1307371275</v>
      </c>
    </row>
    <row r="10" spans="1:3" x14ac:dyDescent="0.25">
      <c r="A10" t="s">
        <v>166</v>
      </c>
      <c r="B10">
        <v>1688958672</v>
      </c>
      <c r="C10">
        <v>-1307371275</v>
      </c>
    </row>
    <row r="11" spans="1:3" x14ac:dyDescent="0.25">
      <c r="A11" t="s">
        <v>167</v>
      </c>
      <c r="B11">
        <v>-1825382818</v>
      </c>
      <c r="C11">
        <v>-1307371275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Translations</vt:lpstr>
      <vt:lpstr>EventClasses</vt:lpstr>
      <vt:lpstr>System</vt:lpstr>
      <vt:lpstr>BaseAlarms</vt:lpstr>
      <vt:lpstr>PMLAlarms</vt:lpstr>
      <vt:lpstr>TemplateEventClass</vt:lpstr>
      <vt:lpstr>HiddenDataTypes</vt:lpstr>
      <vt:lpstr>Helper</vt:lpstr>
      <vt:lpstr>EventClassHashTable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Schoolcraft</dc:creator>
  <cp:lastModifiedBy>Keith Baker</cp:lastModifiedBy>
  <dcterms:created xsi:type="dcterms:W3CDTF">2021-11-04T15:23:50Z</dcterms:created>
  <dcterms:modified xsi:type="dcterms:W3CDTF">2022-03-15T12:37:21Z</dcterms:modified>
</cp:coreProperties>
</file>