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e\mcti\Bert_meta_learning_papers\Results\"/>
    </mc:Choice>
  </mc:AlternateContent>
  <xr:revisionPtr revIDLastSave="0" documentId="13_ncr:1_{29875236-D9DE-4283-8C2A-CD0ED1D14418}" xr6:coauthVersionLast="47" xr6:coauthVersionMax="47" xr10:uidLastSave="{00000000-0000-0000-0000-000000000000}"/>
  <bookViews>
    <workbookView xWindow="-120" yWindow="-120" windowWidth="29040" windowHeight="15990" tabRatio="598" activeTab="4" xr2:uid="{30A5EA36-F24E-479D-B263-18F3D6B30C0B}"/>
  </bookViews>
  <sheets>
    <sheet name="50pos_50neg_train_valid_results" sheetId="2" r:id="rId1"/>
    <sheet name="compare_benchmark" sheetId="3" r:id="rId2"/>
    <sheet name="50pos_50neg_pivot" sheetId="4" r:id="rId3"/>
    <sheet name="compare_benchmark_pivot" sheetId="8" r:id="rId4"/>
    <sheet name="comparison" sheetId="9" r:id="rId5"/>
  </sheets>
  <definedNames>
    <definedName name="DadosExternos_1" localSheetId="0" hidden="1">'50pos_50neg_train_valid_results'!$A$1:$N$61</definedName>
    <definedName name="DadosExternos_1" localSheetId="1" hidden="1">compare_benchmark!$A$1:$N$101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8" l="1"/>
  <c r="B27" i="8"/>
  <c r="L47" i="8"/>
  <c r="K47" i="8"/>
  <c r="J47" i="8"/>
  <c r="I47" i="8"/>
  <c r="H47" i="8"/>
  <c r="G47" i="8"/>
  <c r="F47" i="8"/>
  <c r="E47" i="8"/>
  <c r="D47" i="8"/>
  <c r="C47" i="8"/>
  <c r="B47" i="8"/>
  <c r="A47" i="8"/>
  <c r="L46" i="8"/>
  <c r="K46" i="8"/>
  <c r="J46" i="8"/>
  <c r="I46" i="8"/>
  <c r="H46" i="8"/>
  <c r="G46" i="8"/>
  <c r="F46" i="8"/>
  <c r="E46" i="8"/>
  <c r="D46" i="8"/>
  <c r="C46" i="8"/>
  <c r="B46" i="8"/>
  <c r="L45" i="8"/>
  <c r="K45" i="8"/>
  <c r="J45" i="8"/>
  <c r="I45" i="8"/>
  <c r="H45" i="8"/>
  <c r="G45" i="8"/>
  <c r="F45" i="8"/>
  <c r="E45" i="8"/>
  <c r="D45" i="8"/>
  <c r="C45" i="8"/>
  <c r="B45" i="8"/>
  <c r="L44" i="8"/>
  <c r="K44" i="8"/>
  <c r="J44" i="8"/>
  <c r="I44" i="8"/>
  <c r="H44" i="8"/>
  <c r="G44" i="8"/>
  <c r="F44" i="8"/>
  <c r="E44" i="8"/>
  <c r="D44" i="8"/>
  <c r="C44" i="8"/>
  <c r="B44" i="8"/>
  <c r="L43" i="8"/>
  <c r="K43" i="8"/>
  <c r="J43" i="8"/>
  <c r="I43" i="8"/>
  <c r="H43" i="8"/>
  <c r="G43" i="8"/>
  <c r="F43" i="8"/>
  <c r="E43" i="8"/>
  <c r="D43" i="8"/>
  <c r="C43" i="8"/>
  <c r="B43" i="8"/>
  <c r="L42" i="8"/>
  <c r="K42" i="8"/>
  <c r="J42" i="8"/>
  <c r="I42" i="8"/>
  <c r="H42" i="8"/>
  <c r="G42" i="8"/>
  <c r="F42" i="8"/>
  <c r="D42" i="8"/>
  <c r="C42" i="8"/>
  <c r="B42" i="8"/>
  <c r="L41" i="8"/>
  <c r="K41" i="8"/>
  <c r="J41" i="8"/>
  <c r="I41" i="8"/>
  <c r="H41" i="8"/>
  <c r="G41" i="8"/>
  <c r="F41" i="8"/>
  <c r="E41" i="8"/>
  <c r="D41" i="8"/>
  <c r="C41" i="8"/>
  <c r="B41" i="8"/>
  <c r="L40" i="8"/>
  <c r="K40" i="8"/>
  <c r="J40" i="8"/>
  <c r="I40" i="8"/>
  <c r="H40" i="8"/>
  <c r="G40" i="8"/>
  <c r="F40" i="8"/>
  <c r="E40" i="8"/>
  <c r="D40" i="8"/>
  <c r="C40" i="8"/>
  <c r="B40" i="8"/>
  <c r="L39" i="8"/>
  <c r="K39" i="8"/>
  <c r="J39" i="8"/>
  <c r="I39" i="8"/>
  <c r="H39" i="8"/>
  <c r="G39" i="8"/>
  <c r="F39" i="8"/>
  <c r="E39" i="8"/>
  <c r="D39" i="8"/>
  <c r="C39" i="8"/>
  <c r="B39" i="8"/>
  <c r="L38" i="8"/>
  <c r="K38" i="8"/>
  <c r="J38" i="8"/>
  <c r="I38" i="8"/>
  <c r="H38" i="8"/>
  <c r="G38" i="8"/>
  <c r="F38" i="8"/>
  <c r="E38" i="8"/>
  <c r="D38" i="8"/>
  <c r="C38" i="8"/>
  <c r="B38" i="8"/>
  <c r="L37" i="8"/>
  <c r="K37" i="8"/>
  <c r="J37" i="8"/>
  <c r="I37" i="8"/>
  <c r="H37" i="8"/>
  <c r="G37" i="8"/>
  <c r="F37" i="8"/>
  <c r="E37" i="8"/>
  <c r="D37" i="8"/>
  <c r="C37" i="8"/>
  <c r="B37" i="8"/>
  <c r="L36" i="8"/>
  <c r="K36" i="8"/>
  <c r="J36" i="8"/>
  <c r="I36" i="8"/>
  <c r="H36" i="8"/>
  <c r="G36" i="8"/>
  <c r="F36" i="8"/>
  <c r="E36" i="8"/>
  <c r="D36" i="8"/>
  <c r="C36" i="8"/>
  <c r="B36" i="8"/>
  <c r="L35" i="8"/>
  <c r="K35" i="8"/>
  <c r="J35" i="8"/>
  <c r="I35" i="8"/>
  <c r="H35" i="8"/>
  <c r="G35" i="8"/>
  <c r="F35" i="8"/>
  <c r="E35" i="8"/>
  <c r="D35" i="8"/>
  <c r="C35" i="8"/>
  <c r="B35" i="8"/>
  <c r="L34" i="8"/>
  <c r="K34" i="8"/>
  <c r="J34" i="8"/>
  <c r="I34" i="8"/>
  <c r="H34" i="8"/>
  <c r="G34" i="8"/>
  <c r="F34" i="8"/>
  <c r="E34" i="8"/>
  <c r="D34" i="8"/>
  <c r="C34" i="8"/>
  <c r="B34" i="8"/>
  <c r="L33" i="8"/>
  <c r="K33" i="8"/>
  <c r="J33" i="8"/>
  <c r="I33" i="8"/>
  <c r="H33" i="8"/>
  <c r="G33" i="8"/>
  <c r="F33" i="8"/>
  <c r="E33" i="8"/>
  <c r="D33" i="8"/>
  <c r="C33" i="8"/>
  <c r="B33" i="8"/>
  <c r="L32" i="8"/>
  <c r="K32" i="8"/>
  <c r="J32" i="8"/>
  <c r="I32" i="8"/>
  <c r="H32" i="8"/>
  <c r="G32" i="8"/>
  <c r="F32" i="8"/>
  <c r="E32" i="8"/>
  <c r="D32" i="8"/>
  <c r="C32" i="8"/>
  <c r="B32" i="8"/>
  <c r="L31" i="8"/>
  <c r="K31" i="8"/>
  <c r="J31" i="8"/>
  <c r="I31" i="8"/>
  <c r="H31" i="8"/>
  <c r="G31" i="8"/>
  <c r="F31" i="8"/>
  <c r="E31" i="8"/>
  <c r="D31" i="8"/>
  <c r="C31" i="8"/>
  <c r="B31" i="8"/>
  <c r="L30" i="8"/>
  <c r="K30" i="8"/>
  <c r="J30" i="8"/>
  <c r="I30" i="8"/>
  <c r="H30" i="8"/>
  <c r="G30" i="8"/>
  <c r="F30" i="8"/>
  <c r="E30" i="8"/>
  <c r="D30" i="8"/>
  <c r="C30" i="8"/>
  <c r="B30" i="8"/>
  <c r="L29" i="8"/>
  <c r="K29" i="8"/>
  <c r="J29" i="8"/>
  <c r="I29" i="8"/>
  <c r="H29" i="8"/>
  <c r="G29" i="8"/>
  <c r="F29" i="8"/>
  <c r="E29" i="8"/>
  <c r="D29" i="8"/>
  <c r="C29" i="8"/>
  <c r="B29" i="8"/>
  <c r="L28" i="8"/>
  <c r="K28" i="8"/>
  <c r="J28" i="8"/>
  <c r="I28" i="8"/>
  <c r="H28" i="8"/>
  <c r="G28" i="8"/>
  <c r="F28" i="8"/>
  <c r="E28" i="8"/>
  <c r="D28" i="8"/>
  <c r="C28" i="8"/>
  <c r="B28" i="8"/>
  <c r="L27" i="8"/>
  <c r="K27" i="8"/>
  <c r="J27" i="8"/>
  <c r="I27" i="8"/>
  <c r="H27" i="8"/>
  <c r="G27" i="8"/>
  <c r="F27" i="8"/>
  <c r="E27" i="8"/>
  <c r="D27" i="8"/>
  <c r="C27" i="8"/>
  <c r="C28" i="4"/>
  <c r="B23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L29" i="4"/>
  <c r="K29" i="4"/>
  <c r="J29" i="4"/>
  <c r="I29" i="4"/>
  <c r="H29" i="4"/>
  <c r="G29" i="4"/>
  <c r="F29" i="4"/>
  <c r="E29" i="4"/>
  <c r="D29" i="4"/>
  <c r="C29" i="4"/>
  <c r="B29" i="4"/>
  <c r="L28" i="4"/>
  <c r="K28" i="4"/>
  <c r="J28" i="4"/>
  <c r="I28" i="4"/>
  <c r="H28" i="4"/>
  <c r="G28" i="4"/>
  <c r="F28" i="4"/>
  <c r="E28" i="4"/>
  <c r="D28" i="4"/>
  <c r="B28" i="4"/>
  <c r="L27" i="4"/>
  <c r="K27" i="4"/>
  <c r="J27" i="4"/>
  <c r="I27" i="4"/>
  <c r="H27" i="4"/>
  <c r="G27" i="4"/>
  <c r="F27" i="4"/>
  <c r="E27" i="4"/>
  <c r="D27" i="4"/>
  <c r="C27" i="4"/>
  <c r="B27" i="4"/>
  <c r="L26" i="4"/>
  <c r="K26" i="4"/>
  <c r="J26" i="4"/>
  <c r="I26" i="4"/>
  <c r="H26" i="4"/>
  <c r="G26" i="4"/>
  <c r="F26" i="4"/>
  <c r="E26" i="4"/>
  <c r="D26" i="4"/>
  <c r="C26" i="4"/>
  <c r="B26" i="4"/>
  <c r="L25" i="4"/>
  <c r="K25" i="4"/>
  <c r="J25" i="4"/>
  <c r="I25" i="4"/>
  <c r="H25" i="4"/>
  <c r="G25" i="4"/>
  <c r="F25" i="4"/>
  <c r="E25" i="4"/>
  <c r="D25" i="4"/>
  <c r="C25" i="4"/>
  <c r="B25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A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0800F-7B39-41EA-9D9F-673367F35239}" keepAlive="1" name="Consulta - metrics" description="Conexão com a consulta 'metrics' na pasta de trabalho." type="5" refreshedVersion="7" background="1" saveData="1">
    <dbPr connection="Provider=Microsoft.Mashup.OleDb.1;Data Source=$Workbook$;Location=metrics;Extended Properties=&quot;&quot;" command="SELECT * FROM [metrics]"/>
  </connection>
  <connection id="2" xr16:uid="{1A821A1D-AECB-484F-9781-C9C011E73C3A}" keepAlive="1" name="Consulta - metrics (2)" description="Conexão com a consulta 'metrics (2)' na pasta de trabalho." type="5" refreshedVersion="7" background="1" saveData="1">
    <dbPr connection="Provider=Microsoft.Mashup.OleDb.1;Data Source=$Workbook$;Location=&quot;metrics (2)&quot;;Extended Properties=&quot;&quot;" command="SELECT * FROM [metrics (2)]"/>
  </connection>
</connections>
</file>

<file path=xl/sharedStrings.xml><?xml version="1.0" encoding="utf-8"?>
<sst xmlns="http://schemas.openxmlformats.org/spreadsheetml/2006/main" count="1593" uniqueCount="740">
  <si>
    <t>wss@95_old</t>
  </si>
  <si>
    <t>wss@95_new</t>
  </si>
  <si>
    <t>wss@R_old</t>
  </si>
  <si>
    <t>wss@R_new</t>
  </si>
  <si>
    <t>Recall_wss@95</t>
  </si>
  <si>
    <t>Recall_wss@R</t>
  </si>
  <si>
    <t>acc@95</t>
  </si>
  <si>
    <t>acc@R</t>
  </si>
  <si>
    <t>f1@95</t>
  </si>
  <si>
    <t>f1@R</t>
  </si>
  <si>
    <t>treshould@95</t>
  </si>
  <si>
    <t>name</t>
  </si>
  <si>
    <t>layer_size</t>
  </si>
  <si>
    <t>attempt</t>
  </si>
  <si>
    <t>Head_and_neck_cancer_bone</t>
  </si>
  <si>
    <t>Total_knee_replacement</t>
  </si>
  <si>
    <t>Vascular_access</t>
  </si>
  <si>
    <t>Fluoride</t>
  </si>
  <si>
    <t>Bos_2018</t>
  </si>
  <si>
    <t>Kitchenham_2010</t>
  </si>
  <si>
    <t>Radjenovic_2013</t>
  </si>
  <si>
    <t>Wolters_2018</t>
  </si>
  <si>
    <t>Leafy_Greens_Future_set</t>
  </si>
  <si>
    <t>Opiods</t>
  </si>
  <si>
    <t>PFOS-PFOA</t>
  </si>
  <si>
    <t>SkeletalMuscleRelaxants</t>
  </si>
  <si>
    <t>ACEInhibitors</t>
  </si>
  <si>
    <t>ADHD</t>
  </si>
  <si>
    <t>Antihistamines</t>
  </si>
  <si>
    <t>AtypicalAntipsychotics</t>
  </si>
  <si>
    <t>BetaBlockers</t>
  </si>
  <si>
    <t>CalciumChannelBlockers</t>
  </si>
  <si>
    <t>Estrogens</t>
  </si>
  <si>
    <t>NSAIDS</t>
  </si>
  <si>
    <t>OralHypoglycemics</t>
  </si>
  <si>
    <t>ProtonPumpInhibitors</t>
  </si>
  <si>
    <t>Statins</t>
  </si>
  <si>
    <t>Triptans</t>
  </si>
  <si>
    <t>UrinaryIncontinence</t>
  </si>
  <si>
    <t>BPA</t>
  </si>
  <si>
    <t>Neuropain</t>
  </si>
  <si>
    <t>Transgenerational</t>
  </si>
  <si>
    <t>Total Geral</t>
  </si>
  <si>
    <t>Rótulos de Linha</t>
  </si>
  <si>
    <t>Média de wss@95_old</t>
  </si>
  <si>
    <t>Média de wss@95_new</t>
  </si>
  <si>
    <t>Média de wss@R_old</t>
  </si>
  <si>
    <t>Média de wss@R_new</t>
  </si>
  <si>
    <t>DesvPadp de wss@95_old</t>
  </si>
  <si>
    <t>DesvPadp de wss@95_new2</t>
  </si>
  <si>
    <t>DesvPadp de wss@R_old2</t>
  </si>
  <si>
    <t>DesvPadp de wss@R_new2</t>
  </si>
  <si>
    <t>Média de Recall_wss@95</t>
  </si>
  <si>
    <t>DesvPadp de Recall_wss@95_2</t>
  </si>
  <si>
    <t>Média de Recall_wss@R</t>
  </si>
  <si>
    <t>DesvPadp de Recall_wss@R2</t>
  </si>
  <si>
    <t>Média de acc@95</t>
  </si>
  <si>
    <t>DesvPadp de acc@95_2</t>
  </si>
  <si>
    <t>Média de acc@R</t>
  </si>
  <si>
    <t>DesvPadp de acc@R</t>
  </si>
  <si>
    <t>Média de f1@95</t>
  </si>
  <si>
    <t>DesvPadp de f1@95_2</t>
  </si>
  <si>
    <t>Média de f1@R</t>
  </si>
  <si>
    <t>DesvPadp de f1@R2</t>
  </si>
  <si>
    <t>Média de treshould@95</t>
  </si>
  <si>
    <t>DesvPadp de treshould@95</t>
  </si>
  <si>
    <t>treshold@95</t>
  </si>
  <si>
    <t xml:space="preserve"> </t>
  </si>
  <si>
    <t>Source</t>
  </si>
  <si>
    <t>Skeletal Muscle Relaxants</t>
  </si>
  <si>
    <t>ACE Inhibitors</t>
  </si>
  <si>
    <t>Atypical Antipsychotics</t>
  </si>
  <si>
    <t>Beta Blockers</t>
  </si>
  <si>
    <t>Calcium Channel Blockers</t>
  </si>
  <si>
    <t>Oral Hypoglycemics</t>
  </si>
  <si>
    <t>Proton Pump Inhibitors</t>
  </si>
  <si>
    <t>Urinary Incontinence</t>
  </si>
  <si>
    <t>Head and neck cancer bone</t>
  </si>
  <si>
    <t>Leafy Greens Future set</t>
  </si>
  <si>
    <t>Total knee replacement</t>
  </si>
  <si>
    <t>Vascular access</t>
  </si>
  <si>
    <t>Dementia (Bos)</t>
  </si>
  <si>
    <t>Dementia (Wolters)</t>
  </si>
  <si>
    <t xml:space="preserve">Software Engineering </t>
  </si>
  <si>
    <t>Software Fault Prediction Metrics</t>
  </si>
  <si>
    <t>wss@95_{old}</t>
  </si>
  <si>
    <t>wss@R_{old}</t>
  </si>
  <si>
    <t>wss@95_{new}</t>
  </si>
  <si>
    <t>wss@R_{new}</t>
  </si>
  <si>
    <t>NSAIDs</t>
  </si>
  <si>
    <t>Opioids</t>
  </si>
  <si>
    <t>PFOA/PFOS</t>
  </si>
  <si>
    <t>Bisphenol A (BPA)</t>
  </si>
  <si>
    <t>Fluoride and neurotoxicity</t>
  </si>
  <si>
    <t>Neurophatic Pain</t>
  </si>
  <si>
    <t>Neurophatic pain</t>
  </si>
  <si>
    <t>Average (all datasets)</t>
  </si>
  <si>
    <t>Paper A</t>
  </si>
  <si>
    <t>Paper A replicated</t>
  </si>
  <si>
    <t>Paper B</t>
  </si>
  <si>
    <t>Paper B replicated</t>
  </si>
  <si>
    <t>FastText classifier</t>
  </si>
  <si>
    <t>.566</t>
  </si>
  <si>
    <t>.680</t>
  </si>
  <si>
    <t>.000</t>
  </si>
  <si>
    <t>.141</t>
  </si>
  <si>
    <t>.284</t>
  </si>
  <si>
    <t>.122</t>
  </si>
  <si>
    <t>.183</t>
  </si>
  <si>
    <t>.497</t>
  </si>
  <si>
    <t>.133</t>
  </si>
  <si>
    <t>.090</t>
  </si>
  <si>
    <t>.277</t>
  </si>
  <si>
    <t>.247</t>
  </si>
  <si>
    <t>.034</t>
  </si>
  <si>
    <t>.261</t>
  </si>
  <si>
    <t>.234</t>
  </si>
  <si>
    <t>.523</t>
  </si>
  <si>
    <t>.622</t>
  </si>
  <si>
    <t>.149</t>
  </si>
  <si>
    <t>.206</t>
  </si>
  <si>
    <t>.367</t>
  </si>
  <si>
    <t>.375</t>
  </si>
  <si>
    <t>.528</t>
  </si>
  <si>
    <t>.554</t>
  </si>
  <si>
    <t>.085</t>
  </si>
  <si>
    <t>.229</t>
  </si>
  <si>
    <t>.265</t>
  </si>
  <si>
    <t>.315</t>
  </si>
  <si>
    <t>.274</t>
  </si>
  <si>
    <t>.296</t>
  </si>
  <si>
    <t>.335</t>
  </si>
  <si>
    <t>.733</t>
  </si>
  <si>
    <t>.526</t>
  </si>
  <si>
    <t>.236</t>
  </si>
  <si>
    <t>.170</t>
  </si>
  <si>
    <t>.465</t>
  </si>
  <si>
    <t>.430</t>
  </si>
  <si>
    <t>.414</t>
  </si>
  <si>
    <t>.672</t>
  </si>
  <si>
    <t>.364</t>
  </si>
  <si>
    <t>.136</t>
  </si>
  <si>
    <t>.328</t>
  </si>
  <si>
    <t>.374</t>
  </si>
  <si>
    <t>.491</t>
  </si>
  <si>
    <t>.346</t>
  </si>
  <si>
    <t>.432</t>
  </si>
  <si>
    <t>.408</t>
  </si>
  <si>
    <t>.801</t>
  </si>
  <si>
    <t>.793</t>
  </si>
  <si>
    <t>.137</t>
  </si>
  <si>
    <t>.251</t>
  </si>
  <si>
    <t>.428</t>
  </si>
  <si>
    <t>.448</t>
  </si>
  <si>
    <t>.471</t>
  </si>
  <si>
    <t>.730</t>
  </si>
  <si>
    <t>.826</t>
  </si>
  <si>
    <t>.117</t>
  </si>
  <si>
    <t>.378</t>
  </si>
  <si>
    <t>.556</t>
  </si>
  <si>
    <t>.435</t>
  </si>
  <si>
    <t>.412</t>
  </si>
  <si>
    <t>.531</t>
  </si>
  <si>
    <t>.488</t>
  </si>
  <si>
    <t>.787</t>
  </si>
  <si>
    <t>.212</t>
  </si>
  <si>
    <t>.665</t>
  </si>
  <si>
    <t>.224</t>
  </si>
  <si>
    <t>.310</t>
  </si>
  <si>
    <t>.329</t>
  </si>
  <si>
    <t>.587</t>
  </si>
  <si>
    <t>.424</t>
  </si>
  <si>
    <t>.397</t>
  </si>
  <si>
    <t>.723</t>
  </si>
  <si>
    <t>.533</t>
  </si>
  <si>
    <t>.095</t>
  </si>
  <si>
    <t>.400</t>
  </si>
  <si>
    <t>.286</t>
  </si>
  <si>
    <t>.434</t>
  </si>
  <si>
    <t>.805</t>
  </si>
  <si>
    <t>.752</t>
  </si>
  <si>
    <t>.714</t>
  </si>
  <si>
    <t>.870</t>
  </si>
  <si>
    <t>.691</t>
  </si>
  <si>
    <t>.766</t>
  </si>
  <si>
    <t>.785</t>
  </si>
  <si>
    <t>.391</t>
  </si>
  <si>
    <t>.475</t>
  </si>
  <si>
    <t>.639</t>
  </si>
  <si>
    <t>.275</t>
  </si>
  <si>
    <t>.190</t>
  </si>
  <si>
    <t>.462</t>
  </si>
  <si>
    <t>.347</t>
  </si>
  <si>
    <t>.369</t>
  </si>
  <si>
    <t>.735</t>
  </si>
  <si>
    <t>.580</t>
  </si>
  <si>
    <t>.123</t>
  </si>
  <si>
    <t>.299</t>
  </si>
  <si>
    <t>.487</t>
  </si>
  <si>
    <t>.483</t>
  </si>
  <si>
    <t>.431</t>
  </si>
  <si>
    <t>.838</t>
  </si>
  <si>
    <t>.780</t>
  </si>
  <si>
    <t>.718</t>
  </si>
  <si>
    <t>.806</t>
  </si>
  <si>
    <t>.598</t>
  </si>
  <si>
    <t>.748</t>
  </si>
  <si>
    <t>.783</t>
  </si>
  <si>
    <t>.698</t>
  </si>
  <si>
    <t>.168</t>
  </si>
  <si>
    <t>.504</t>
  </si>
  <si>
    <t>.159</t>
  </si>
  <si>
    <t>.119</t>
  </si>
  <si>
    <t>.571</t>
  </si>
  <si>
    <t>.295</t>
  </si>
  <si>
    <t>.065</t>
  </si>
  <si>
    <t>.243</t>
  </si>
  <si>
    <t>.443</t>
  </si>
  <si>
    <t>.266</t>
  </si>
  <si>
    <t>.272</t>
  </si>
  <si>
    <t>.071</t>
  </si>
  <si>
    <t>.792</t>
  </si>
  <si>
    <t>.708</t>
  </si>
  <si>
    <t>.883</t>
  </si>
  <si>
    <t>.620</t>
  </si>
  <si>
    <t>.615</t>
  </si>
  <si>
    <t>.704</t>
  </si>
  <si>
    <t>.135</t>
  </si>
  <si>
    <t>.081</t>
  </si>
  <si>
    <t>.399</t>
  </si>
  <si>
    <t>.069</t>
  </si>
  <si>
    <t>.083</t>
  </si>
  <si>
    <t>.601</t>
  </si>
  <si>
    <t>.249</t>
  </si>
  <si>
    <t>.013</t>
  </si>
  <si>
    <t>.129</t>
  </si>
  <si>
    <t>.300</t>
  </si>
  <si>
    <t>.283</t>
  </si>
  <si>
    <t>.440</t>
  </si>
  <si>
    <t>.180</t>
  </si>
  <si>
    <t>.269</t>
  </si>
  <si>
    <t>.305</t>
  </si>
  <si>
    <t>.808</t>
  </si>
  <si>
    <t>.091</t>
  </si>
  <si>
    <t>.047</t>
  </si>
  <si>
    <t>.218</t>
  </si>
  <si>
    <t>.419</t>
  </si>
  <si>
    <t>.178</t>
  </si>
  <si>
    <t>.306</t>
  </si>
  <si>
    <t>.559</t>
  </si>
  <si>
    <t>.098</t>
  </si>
  <si>
    <t>.409</t>
  </si>
  <si>
    <t>.210</t>
  </si>
  <si>
    <t>.439</t>
  </si>
  <si>
    <t>.339</t>
  </si>
  <si>
    <t>.779</t>
  </si>
  <si>
    <t>.637</t>
  </si>
  <si>
    <t>.368</t>
  </si>
  <si>
    <t>.390</t>
  </si>
  <si>
    <t>.613</t>
  </si>
  <si>
    <t>.557</t>
  </si>
  <si>
    <t>.356</t>
  </si>
  <si>
    <t>.075</t>
  </si>
  <si>
    <t>.054</t>
  </si>
  <si>
    <t>.142</t>
  </si>
  <si>
    <t>.073</t>
  </si>
  <si>
    <t>.199</t>
  </si>
  <si>
    <t>.457</t>
  </si>
  <si>
    <t>.106</t>
  </si>
  <si>
    <t>.217</t>
  </si>
  <si>
    <t>.191</t>
  </si>
  <si>
    <t>.105</t>
  </si>
  <si>
    <t>.166</t>
  </si>
  <si>
    <t>.252</t>
  </si>
  <si>
    <t>.466</t>
  </si>
  <si>
    <t>.128</t>
  </si>
  <si>
    <t>.221</t>
  </si>
  <si>
    <t>.157</t>
  </si>
  <si>
    <t>.281</t>
  </si>
  <si>
    <t>.195</t>
  </si>
  <si>
    <t>.675</t>
  </si>
  <si>
    <t>.713</t>
  </si>
  <si>
    <t>.888</t>
  </si>
  <si>
    <t>.341</t>
  </si>
  <si>
    <t>.294</t>
  </si>
  <si>
    <t>.167</t>
  </si>
  <si>
    <t>.879</t>
  </si>
  <si>
    <t>.314</t>
  </si>
  <si>
    <t>.240</t>
  </si>
  <si>
    <t>.800</t>
  </si>
  <si>
    <t>.950</t>
  </si>
  <si>
    <t>.490</t>
  </si>
  <si>
    <t>.360</t>
  </si>
  <si>
    <t>.619</t>
  </si>
  <si>
    <t>.292</t>
  </si>
  <si>
    <t>.241</t>
  </si>
  <si>
    <t>.245</t>
  </si>
  <si>
    <t>.590</t>
  </si>
  <si>
    <t>Dataset</t>
  </si>
  <si>
    <t>.879 (.016)</t>
  </si>
  <si>
    <t>.888 (.016)</t>
  </si>
  <si>
    <t>.828 (.064)</t>
  </si>
  <si>
    <t>.954 (0)</t>
  </si>
  <si>
    <t>.898 (.087)</t>
  </si>
  <si>
    <t>.935 (.016)</t>
  </si>
  <si>
    <t>.228 (.046)</t>
  </si>
  <si>
    <t>.223 (.081)</t>
  </si>
  <si>
    <t>.882 (.079)</t>
  </si>
  <si>
    <t>.457 (.063)</t>
  </si>
  <si>
    <t>.466 (.064)</t>
  </si>
  <si>
    <t>.378 (.094)</t>
  </si>
  <si>
    <t>.526 (.063)</t>
  </si>
  <si>
    <t>.156 (.026)</t>
  </si>
  <si>
    <t>.263 (.167)</t>
  </si>
  <si>
    <t>.665 (.064)</t>
  </si>
  <si>
    <t>.675 (.065)</t>
  </si>
  <si>
    <t>.292 (.243)</t>
  </si>
  <si>
    <t>.296 (.247)</t>
  </si>
  <si>
    <t>.724 (.064)</t>
  </si>
  <si>
    <t>.899 (.089)</t>
  </si>
  <si>
    <t>.091 (.021)</t>
  </si>
  <si>
    <t>.094 (.062)</t>
  </si>
  <si>
    <t>.221 (.082)</t>
  </si>
  <si>
    <t>.124 (.103)</t>
  </si>
  <si>
    <t>.126 (.105)</t>
  </si>
  <si>
    <t>.962 (0)</t>
  </si>
  <si>
    <t>.169 (.153)</t>
  </si>
  <si>
    <t>.945 (.047)</t>
  </si>
  <si>
    <t>.041 (.004)</t>
  </si>
  <si>
    <t>.086 (.032)</t>
  </si>
  <si>
    <t>.198 (.149)</t>
  </si>
  <si>
    <t>.224 (.036)</t>
  </si>
  <si>
    <t>.142 (.086)</t>
  </si>
  <si>
    <t>.219 (.141)</t>
  </si>
  <si>
    <t>.332 (.036)</t>
  </si>
  <si>
    <t>.874 (.045)</t>
  </si>
  <si>
    <t>.166 (.007)</t>
  </si>
  <si>
    <t>.228 (.138)</t>
  </si>
  <si>
    <t>.356 (.045)</t>
  </si>
  <si>
    <t>.391 (.049)</t>
  </si>
  <si>
    <t>.344 (.157)</t>
  </si>
  <si>
    <t>.379 (.173)</t>
  </si>
  <si>
    <t>.961 (0)</t>
  </si>
  <si>
    <t>.466 (.202)</t>
  </si>
  <si>
    <t>.479 (.045)</t>
  </si>
  <si>
    <t>.872 (.021)</t>
  </si>
  <si>
    <t>.252 (.018)</t>
  </si>
  <si>
    <t>.102 (.053)</t>
  </si>
  <si>
    <t>.075 (.026)</t>
  </si>
  <si>
    <t>.105 (.037)</t>
  </si>
  <si>
    <t>.037 (.037)</t>
  </si>
  <si>
    <t>.052 (.052)</t>
  </si>
  <si>
    <t>.955 (.005)</t>
  </si>
  <si>
    <t>.079 (.081)</t>
  </si>
  <si>
    <t>.718 (.005)</t>
  </si>
  <si>
    <t>.121 (.119)</t>
  </si>
  <si>
    <t>.256 (.092)</t>
  </si>
  <si>
    <t>.054 (.011)</t>
  </si>
  <si>
    <t>.953 (.001)</t>
  </si>
  <si>
    <t>.647 (.061)</t>
  </si>
  <si>
    <t>.393 (.011)</t>
  </si>
  <si>
    <t>.502 (.005)</t>
  </si>
  <si>
    <t>.503 (.008)</t>
  </si>
  <si>
    <t>.295 (.173)</t>
  </si>
  <si>
    <t>.142 (.014)</t>
  </si>
  <si>
    <t>.166 (.017)</t>
  </si>
  <si>
    <t>.194 (.067)</t>
  </si>
  <si>
    <t>.226 (.078)</t>
  </si>
  <si>
    <t>.952 (0)</t>
  </si>
  <si>
    <t>.411 (.139)</t>
  </si>
  <si>
    <t>.319 (.014)</t>
  </si>
  <si>
    <t>.757 (.033)</t>
  </si>
  <si>
    <t>.286 (.004)</t>
  </si>
  <si>
    <t>.317 (.051)</t>
  </si>
  <si>
    <t>.217 (.104)</t>
  </si>
  <si>
    <t>.073 (.026)</t>
  </si>
  <si>
    <t>.095 (.034)</t>
  </si>
  <si>
    <t>.073 (.075)</t>
  </si>
  <si>
    <t>.095 (.096)</t>
  </si>
  <si>
    <t>.153 (.182)</t>
  </si>
  <si>
    <t>.321 (.033)</t>
  </si>
  <si>
    <t>.764 (.031)</t>
  </si>
  <si>
    <t>.173 (.161)</t>
  </si>
  <si>
    <t>.034 (.025)</t>
  </si>
  <si>
    <t>.043 (.032)</t>
  </si>
  <si>
    <t>.075 (.087)</t>
  </si>
  <si>
    <t>.958 (0)</t>
  </si>
  <si>
    <t>.181 (.238)</t>
  </si>
  <si>
    <t>.264 (.025)</t>
  </si>
  <si>
    <t>.764 (.055)</t>
  </si>
  <si>
    <t>.348 (.008)</t>
  </si>
  <si>
    <t>.199 (.036)</t>
  </si>
  <si>
    <t>.252 (.046)</t>
  </si>
  <si>
    <t>.242 (.142)</t>
  </si>
  <si>
    <t>.433 (.287)</t>
  </si>
  <si>
    <t>.419 (.016)</t>
  </si>
  <si>
    <t>.393 (.183)</t>
  </si>
  <si>
    <t>.364 (.149)</t>
  </si>
  <si>
    <t>.036 (.017)</t>
  </si>
  <si>
    <t>.049 (.023)</t>
  </si>
  <si>
    <t>.001 (.014)</t>
  </si>
  <si>
    <t>.001 (.019)</t>
  </si>
  <si>
    <t>.026 (.015)</t>
  </si>
  <si>
    <t>.326 (.017)</t>
  </si>
  <si>
    <t>.432 (.006)</t>
  </si>
  <si>
    <t>.046 (.026)</t>
  </si>
  <si>
    <t>.128 (.025)</t>
  </si>
  <si>
    <t>.064 (.068)</t>
  </si>
  <si>
    <t>.078 (.082)</t>
  </si>
  <si>
    <t>.953 (.002)</t>
  </si>
  <si>
    <t>.113 (.111)</t>
  </si>
  <si>
    <t>.816 (.009)</t>
  </si>
  <si>
    <t>.326 (.006)</t>
  </si>
  <si>
    <t>.151 (.133)</t>
  </si>
  <si>
    <t>.149 (.036)</t>
  </si>
  <si>
    <t>.157 (.038)</t>
  </si>
  <si>
    <t>.136 (.018)</t>
  </si>
  <si>
    <t>.143 (.019)</t>
  </si>
  <si>
    <t>.182 (.032)</t>
  </si>
  <si>
    <t>.241 (.036)</t>
  </si>
  <si>
    <t>.924 (.018)</t>
  </si>
  <si>
    <t>.107 (.005)</t>
  </si>
  <si>
    <t>.188 (.018)</t>
  </si>
  <si>
    <t>.141 (.063)</t>
  </si>
  <si>
    <t>.191 (.041)</t>
  </si>
  <si>
    <t>-.004 (.003)</t>
  </si>
  <si>
    <t>-.006 (.004)</t>
  </si>
  <si>
    <t>.023 (.019)</t>
  </si>
  <si>
    <t>.528 (.041)</t>
  </si>
  <si>
    <t>.667 (.009)</t>
  </si>
  <si>
    <t>.161 (.034)</t>
  </si>
  <si>
    <t>.195 (.038)</t>
  </si>
  <si>
    <t>.307 (.018)</t>
  </si>
  <si>
    <t>.397 (.023)</t>
  </si>
  <si>
    <t>.574 (.082)</t>
  </si>
  <si>
    <t>.442 (.042)</t>
  </si>
  <si>
    <t>.767 (.039)</t>
  </si>
  <si>
    <t>.437 (.016)</t>
  </si>
  <si>
    <t>.527 (.019)</t>
  </si>
  <si>
    <t>.704 (.034)</t>
  </si>
  <si>
    <t>.713 (.034)</t>
  </si>
  <si>
    <t>.538 (.138)</t>
  </si>
  <si>
    <t>.649 (.171)</t>
  </si>
  <si>
    <t>.764 (.034)</t>
  </si>
  <si>
    <t>.886 (.034)</t>
  </si>
  <si>
    <t>.099 (.014)</t>
  </si>
  <si>
    <t>.136 (.022)</t>
  </si>
  <si>
    <t>.583 (.202)</t>
  </si>
  <si>
    <t>.283 (.015)</t>
  </si>
  <si>
    <t>.341 (.018)</t>
  </si>
  <si>
    <t>.151 (.088)</t>
  </si>
  <si>
    <t>.182 (.107)</t>
  </si>
  <si>
    <t>.254 (.158)</t>
  </si>
  <si>
    <t>.487 (.015)</t>
  </si>
  <si>
    <t>.813 (.018)</t>
  </si>
  <si>
    <t>.388 (.007)</t>
  </si>
  <si>
    <t>.282 (.149)</t>
  </si>
  <si>
    <t>.285 (.148)</t>
  </si>
  <si>
    <t>.434 (.122)</t>
  </si>
  <si>
    <t>.332 (.085)</t>
  </si>
  <si>
    <t>.337 (.086)</t>
  </si>
  <si>
    <t>.951 (0)</t>
  </si>
  <si>
    <t>.496 (.122)</t>
  </si>
  <si>
    <t>.967 (.004)</t>
  </si>
  <si>
    <t>.058 (.011)</t>
  </si>
  <si>
    <t>.253 (.034)</t>
  </si>
  <si>
    <t>.232 (.129)</t>
  </si>
  <si>
    <t>.274 (.239)</t>
  </si>
  <si>
    <t>.299 (.235)</t>
  </si>
  <si>
    <t>.218 (.218)</t>
  </si>
  <si>
    <t>.954 (.005)</t>
  </si>
  <si>
    <t>.336 (.281)</t>
  </si>
  <si>
    <t>.449 (.183)</t>
  </si>
  <si>
    <t>.817 (.105)</t>
  </si>
  <si>
    <t>.284 (.163)</t>
  </si>
  <si>
    <t>.274 (.237)</t>
  </si>
  <si>
    <t>.217 (.080)</t>
  </si>
  <si>
    <t>.106 (.020)</t>
  </si>
  <si>
    <t>.240 (.038)</t>
  </si>
  <si>
    <t>.080 (.016)</t>
  </si>
  <si>
    <t>.281 (.060)</t>
  </si>
  <si>
    <t>.251 (.050)</t>
  </si>
  <si>
    <t>.440 (.124)</t>
  </si>
  <si>
    <t>.820 (.064)</t>
  </si>
  <si>
    <t>.370 (.092)</t>
  </si>
  <si>
    <t>.132 (.080)</t>
  </si>
  <si>
    <t>.141 (.020)</t>
  </si>
  <si>
    <t>.530 (.136)</t>
  </si>
  <si>
    <t>.208 (.030)</t>
  </si>
  <si>
    <t>.095 (.110)</t>
  </si>
  <si>
    <t>.307 (.180)</t>
  </si>
  <si>
    <t>.240 (.224)</t>
  </si>
  <si>
    <t>.950 (0)</t>
  </si>
  <si>
    <t>.960 (.014)</t>
  </si>
  <si>
    <t>.960 (.006)</t>
  </si>
  <si>
    <t>.490 (.160)</t>
  </si>
  <si>
    <t>.391 (.340)</t>
  </si>
  <si>
    <t>.360 (.091)</t>
  </si>
  <si>
    <t>.271 (.080)</t>
  </si>
  <si>
    <t>.380 (.027)</t>
  </si>
  <si>
    <t>.440 (.036)</t>
  </si>
  <si>
    <t>.311 (.020)</t>
  </si>
  <si>
    <t>.930 (.025)</t>
  </si>
  <si>
    <t>.880 (.065)</t>
  </si>
  <si>
    <t>.589 (.040)</t>
  </si>
  <si>
    <t>.780 (.031)</t>
  </si>
  <si>
    <t>.720 (.015)</t>
  </si>
  <si>
    <t>.079 (.010)</t>
  </si>
  <si>
    <t>.468 (.010)</t>
  </si>
  <si>
    <t>.390 (.008)</t>
  </si>
  <si>
    <t>.565 (.020)</t>
  </si>
  <si>
    <t>.167 (.080)</t>
  </si>
  <si>
    <t>.380 (.104)</t>
  </si>
  <si>
    <t>.173 (.140)</t>
  </si>
  <si>
    <t>.040 (.033)</t>
  </si>
  <si>
    <t>.220 (.165)</t>
  </si>
  <si>
    <t>.651 (.190)</t>
  </si>
  <si>
    <t>.140 (.114)</t>
  </si>
  <si>
    <t>.069 (.030)</t>
  </si>
  <si>
    <t>.138 (.110)</t>
  </si>
  <si>
    <t>.059 (.030)</t>
  </si>
  <si>
    <t>.215 (.110)</t>
  </si>
  <si>
    <t>Compare_Benchmark</t>
  </si>
  <si>
    <t>Results_comparison</t>
  </si>
  <si>
    <t>1 (0)</t>
  </si>
  <si>
    <t>.897 (.039)</t>
  </si>
  <si>
    <t>.898 (.039)</t>
  </si>
  <si>
    <t>.867 (.163)</t>
  </si>
  <si>
    <t>.865 (.061)</t>
  </si>
  <si>
    <t>.012 (.006)</t>
  </si>
  <si>
    <t>.009 (.006)</t>
  </si>
  <si>
    <t>.895 (.058)</t>
  </si>
  <si>
    <t>.842 (.016)</t>
  </si>
  <si>
    <t>.851 (.017)</t>
  </si>
  <si>
    <t>.807 (.024)</t>
  </si>
  <si>
    <t>.815 (.025)</t>
  </si>
  <si>
    <t>.888 (.033)</t>
  </si>
  <si>
    <t>.927 (.017)</t>
  </si>
  <si>
    <t>.172 (.022)</t>
  </si>
  <si>
    <t>.213 (.037)</t>
  </si>
  <si>
    <t>.798 (.123)</t>
  </si>
  <si>
    <t>.315 (.093)</t>
  </si>
  <si>
    <t>.344 (.102)</t>
  </si>
  <si>
    <t>.112 (.119)</t>
  </si>
  <si>
    <t>.122 (.131)</t>
  </si>
  <si>
    <t>.435 (.093)</t>
  </si>
  <si>
    <t>.861 (.063)</t>
  </si>
  <si>
    <t>.227 (.025)</t>
  </si>
  <si>
    <t>.136 (.118)</t>
  </si>
  <si>
    <t>.343 (.061)</t>
  </si>
  <si>
    <t>.048 (.087)</t>
  </si>
  <si>
    <t>.049 (.089)</t>
  </si>
  <si>
    <t>.973 (0)</t>
  </si>
  <si>
    <t>.059 (.106)</t>
  </si>
  <si>
    <t>.969 (.014)</t>
  </si>
  <si>
    <t>.066 (.006)</t>
  </si>
  <si>
    <t>.042 (.066)</t>
  </si>
  <si>
    <t>.299 (.162)</t>
  </si>
  <si>
    <t>.032 (.034)</t>
  </si>
  <si>
    <t>.967 (.007)</t>
  </si>
  <si>
    <t>.041 (.049)</t>
  </si>
  <si>
    <t>.826 (.038)</t>
  </si>
  <si>
    <t>.333 (.029)</t>
  </si>
  <si>
    <t>.885 (.021)</t>
  </si>
  <si>
    <t>.073 (.085)</t>
  </si>
  <si>
    <t>.429 (.172)</t>
  </si>
  <si>
    <t>.388 (.068)</t>
  </si>
  <si>
    <t>.355 (.074)</t>
  </si>
  <si>
    <t>.362 (.075)</t>
  </si>
  <si>
    <t>.527 (.134)</t>
  </si>
  <si>
    <t>.436 (.068)</t>
  </si>
  <si>
    <t>.829 (.059)</t>
  </si>
  <si>
    <t>.063 (.007)</t>
  </si>
  <si>
    <t>.391 (.165)</t>
  </si>
  <si>
    <t>.719 (.033)</t>
  </si>
  <si>
    <t>.433 (.206)</t>
  </si>
  <si>
    <t>.779 (.033)</t>
  </si>
  <si>
    <t>.947 (.029)</t>
  </si>
  <si>
    <t>.115 (.014)</t>
  </si>
  <si>
    <t>.211 (.043)</t>
  </si>
  <si>
    <t>.652 (.142)</t>
  </si>
  <si>
    <t>.784 (.024)</t>
  </si>
  <si>
    <t>.589 (.238)</t>
  </si>
  <si>
    <t>.593 (.239)</t>
  </si>
  <si>
    <t>.974 (0)</t>
  </si>
  <si>
    <t>.641 (.275)</t>
  </si>
  <si>
    <t>.816 (.024)</t>
  </si>
  <si>
    <t>.066 (.008)</t>
  </si>
  <si>
    <t>.193 (.074)</t>
  </si>
  <si>
    <t>.544 (.072)</t>
  </si>
  <si>
    <t>.396 (.073)</t>
  </si>
  <si>
    <t>.137 (.083)</t>
  </si>
  <si>
    <t>.139 (.084)</t>
  </si>
  <si>
    <t>.156 (.096)</t>
  </si>
  <si>
    <t>.404 (.072)</t>
  </si>
  <si>
    <t>.972 (.011)</t>
  </si>
  <si>
    <t>.045 (.005)</t>
  </si>
  <si>
    <t>.119 (.061)</t>
  </si>
  <si>
    <t>.369 (.103)</t>
  </si>
  <si>
    <t>.758 (.082)</t>
  </si>
  <si>
    <t>.802 (.087)</t>
  </si>
  <si>
    <t>.608 (.142)</t>
  </si>
  <si>
    <t>.683 (.184)</t>
  </si>
  <si>
    <t>.945 (.032)</t>
  </si>
  <si>
    <t>.514 (.098)</t>
  </si>
  <si>
    <t>.266 (.132)</t>
  </si>
  <si>
    <t>.327 (.159)</t>
  </si>
  <si>
    <t>.933 (.044)</t>
  </si>
  <si>
    <t>.066 (.014)</t>
  </si>
  <si>
    <t>.155 (.093)</t>
  </si>
  <si>
    <t>.558 (.144)</t>
  </si>
  <si>
    <t>.694 (.091)</t>
  </si>
  <si>
    <t>.696 (.091)</t>
  </si>
  <si>
    <t>.503 (.272)</t>
  </si>
  <si>
    <t>.504 (.273)</t>
  </si>
  <si>
    <t>.564 (.322)</t>
  </si>
  <si>
    <t>.939 (.054)</t>
  </si>
  <si>
    <t>.019 (.005)</t>
  </si>
  <si>
    <t>.802 (.073)</t>
  </si>
  <si>
    <t>.565 (.245)</t>
  </si>
  <si>
    <t>.604 (.216)</t>
  </si>
  <si>
    <t>.383 (.298)</t>
  </si>
  <si>
    <t>.975 (.019)</t>
  </si>
  <si>
    <t>.453 (.338)</t>
  </si>
  <si>
    <t>.873 (.173)</t>
  </si>
  <si>
    <t>.183 (.247)</t>
  </si>
  <si>
    <t>.163 (.161)</t>
  </si>
  <si>
    <t>.335 (.060)</t>
  </si>
  <si>
    <t>.146 (.040)</t>
  </si>
  <si>
    <t>.390 (.072)</t>
  </si>
  <si>
    <t>.475 (.130)</t>
  </si>
  <si>
    <t>.395 (.070)</t>
  </si>
  <si>
    <t>.730 (.034)</t>
  </si>
  <si>
    <t>.790 (.024)</t>
  </si>
  <si>
    <t>.523 (.100)</t>
  </si>
  <si>
    <t>.732 (.110)</t>
  </si>
  <si>
    <t>.010 (.011)</t>
  </si>
  <si>
    <t>.439 (.210)</t>
  </si>
  <si>
    <t>.643 (.150)</t>
  </si>
  <si>
    <t>.270 (.134)</t>
  </si>
  <si>
    <t>.392 (.300)</t>
  </si>
  <si>
    <t>.970 (0)</t>
  </si>
  <si>
    <t>.200 (.220)</t>
  </si>
  <si>
    <t>.485 (.240)</t>
  </si>
  <si>
    <t>.900 (.016)</t>
  </si>
  <si>
    <t>.383 (.060)</t>
  </si>
  <si>
    <t>.850 (.082)</t>
  </si>
  <si>
    <t>.530 (.098)</t>
  </si>
  <si>
    <t>.663 (.210)</t>
  </si>
  <si>
    <t>.950 (.037)</t>
  </si>
  <si>
    <t>.461 (.150)</t>
  </si>
  <si>
    <t>.110 (.012)</t>
  </si>
  <si>
    <t>.598 (.090)</t>
  </si>
  <si>
    <t>.090 (.053)</t>
  </si>
  <si>
    <t>.532 (.110)</t>
  </si>
  <si>
    <t>.814 (.060)</t>
  </si>
  <si>
    <t>.590 (.227)</t>
  </si>
  <si>
    <t>50pos_50neg</t>
  </si>
  <si>
    <t>Size</t>
  </si>
  <si>
    <t>Positive</t>
  </si>
  <si>
    <t>Negative</t>
  </si>
  <si>
    <t>Drug Reviews \cite{cohen2006reducing}</t>
  </si>
  <si>
    <t>Distal radius fractures approach</t>
  </si>
  <si>
    <t>Distal radius fractures closed reduction</t>
  </si>
  <si>
    <t>Hallux valgus prognostic</t>
  </si>
  <si>
    <t>Head and neck cancer imaging</t>
  </si>
  <si>
    <t>Obstetric emergency training</t>
  </si>
  <si>
    <t>Post intensive care treatment</t>
  </si>
  <si>
    <t>Pregnancy medication</t>
  </si>
  <si>
    <t>Shoulderdystocia positioning</t>
  </si>
  <si>
    <t>Shoulderdystocia recurrence</t>
  </si>
  <si>
    <t>Shoulder replacement diagnostic</t>
  </si>
  <si>
    <t>Shoulder replacement surgery</t>
  </si>
  <si>
    <t>Medical Guidelines \cite{harmsen_groot_dusseldorp_2021}</t>
  </si>
  <si>
    <t>SWIFT \cite{howard2016swift}</t>
  </si>
  <si>
    <t>Wilson disease \cite{appenzeller_herzog_christian_2020_3625931}</t>
  </si>
  <si>
    <t>Animal Model of Depression \cite{bannach_brown_alexandra_2016_151190}</t>
  </si>
  <si>
    <t>Dementia \cite{bos_2018}</t>
  </si>
  <si>
    <t>Software Fault Prediction \cite{hall_2012}</t>
  </si>
  <si>
    <t>Software Engineering \cite{kitchenham_2010}</t>
  </si>
  <si>
    <t>Virus Metagenomics \cite{kwok_2020}</t>
  </si>
  <si>
    <t>Nudging \cite{nagtegaal_2019}</t>
  </si>
  <si>
    <t>Software Fault Prediction Metrics \cite{radjenovic_2013}</t>
  </si>
  <si>
    <t>PTSD Trajectories \cite{van_de_schoot_2016}</t>
  </si>
  <si>
    <t>Anxiety-Related Disorders \cite{van_dis_2020}</t>
  </si>
  <si>
    <t>Software Defect Detection \cite{wahono_2015}</t>
  </si>
  <si>
    <t>Dementia \cite{wolters_2018}</t>
  </si>
  <si>
    <t>Asreview \cite{van2021open}</t>
  </si>
  <si>
    <t>Cereals</t>
  </si>
  <si>
    <t>Cereals Future set</t>
  </si>
  <si>
    <t>Leafy Greens</t>
  </si>
  <si>
    <t>Food Safety \cite{van2022automatic}</t>
  </si>
  <si>
    <t>Alzheimers \cite{wang_2014}</t>
  </si>
  <si>
    <t>Angiotensin \cite{li_2014}</t>
  </si>
  <si>
    <t>Anticoagulation \cite{chatterjee_2014}</t>
  </si>
  <si>
    <t>Atorvastatin \cite{yang_2014}</t>
  </si>
  <si>
    <t>Bivalirudin \cite{cavender_2014}</t>
  </si>
  <si>
    <t>Cetuximab \cite{lv_2014}</t>
  </si>
  <si>
    <t>Colorectal cancer \cite{segelov_2014}</t>
  </si>
  <si>
    <t>Dabigatran \cite{douxfils_2014}</t>
  </si>
  <si>
    <t>Gastric cancer \cite{li_pan_2014}</t>
  </si>
  <si>
    <t>Metformin \cite{liu_2014}</t>
  </si>
  <si>
    <t>Parkinsons \cite{zhou_2014}</t>
  </si>
  <si>
    <t>Rheumatoid \cite{kourbeti_2014}</t>
  </si>
  <si>
    <t>Tyrosine Kinase \cite{funakoshi_2014}</t>
  </si>
  <si>
    <t>Ustekinumab \cite{meng_2014}</t>
  </si>
  <si>
    <t>PubMed Abstracts \cite{lanera_2018}</t>
  </si>
  <si>
    <t>Average Drug Reviews \cite{cohen2006reducing}</t>
  </si>
  <si>
    <t>Average SWIFT \cite{howard2016swift}</t>
  </si>
  <si>
    <t>Heart Disease and Dementia</t>
  </si>
  <si>
    <t>Dementia</t>
  </si>
  <si>
    <t>Heart Disease and Dementia \cite{wolters_2018}</t>
  </si>
  <si>
    <t>Software Engineering</t>
  </si>
  <si>
    <t>Fluoride and Neurotoxicity</t>
  </si>
  <si>
    <t>Head and Neck Cancer Bone</t>
  </si>
  <si>
    <t xml:space="preserve">Leafy Greens Future Set </t>
  </si>
  <si>
    <t>Total Knee Replacement</t>
  </si>
  <si>
    <t>Vascular Access</t>
  </si>
  <si>
    <t>Distal Radius Fractures Approach</t>
  </si>
  <si>
    <t>Distal Radius Fractures Closed Reduction</t>
  </si>
  <si>
    <t>Hallux Valgus Prognostic</t>
  </si>
  <si>
    <t>Head and Neck Cancer Imaging</t>
  </si>
  <si>
    <t>Obstetric Emergency Training</t>
  </si>
  <si>
    <t>Post Intensive Care Treatment</t>
  </si>
  <si>
    <t>Pregnancy Medication</t>
  </si>
  <si>
    <t>Shoulderdystocia Positioning</t>
  </si>
  <si>
    <t>Shoulderdystocia Recurrence</t>
  </si>
  <si>
    <t>Shoulder Replacement Diagnostic</t>
  </si>
  <si>
    <t>Shoulder Replacement Surgery</t>
  </si>
  <si>
    <t>Wilson Disease \cite{appenzeller_herzog_christian_2020_3625931}</t>
  </si>
  <si>
    <t>Leafy Greens Future Set</t>
  </si>
  <si>
    <t>Cereals Future Set</t>
  </si>
  <si>
    <t>Colorectal Cancer \cite{segelov_2014}</t>
  </si>
  <si>
    <t>Gastric Cancer \cite{li_pan_2014}</t>
  </si>
  <si>
    <t>Cohen \cite{cohen2006reducing}</t>
  </si>
  <si>
    <t>Matwin \cite{matwin_2010}</t>
  </si>
  <si>
    <t>Howard \cite{howard2016swift}</t>
  </si>
  <si>
    <t>Cohen \cite{cohen_2008}  \cite{cohen_2011}</t>
  </si>
  <si>
    <t>Recall wss@95</t>
  </si>
  <si>
    <t>Recall wss@R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</si>
</sst>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0000000000"/>
    <numFmt numFmtId="17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0" fillId="2" borderId="2" xfId="0" applyFill="1" applyBorder="1"/>
    <xf numFmtId="178" fontId="0" fillId="2" borderId="2" xfId="0" applyNumberFormat="1" applyFill="1" applyBorder="1"/>
    <xf numFmtId="0" fontId="0" fillId="0" borderId="1" xfId="0" applyBorder="1"/>
    <xf numFmtId="178" fontId="0" fillId="0" borderId="1" xfId="0" applyNumberFormat="1" applyBorder="1"/>
    <xf numFmtId="0" fontId="0" fillId="0" borderId="0" xfId="0" applyBorder="1"/>
    <xf numFmtId="178" fontId="0" fillId="0" borderId="0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9">
    <dxf>
      <numFmt numFmtId="166" formatCode="0.0000000000000000"/>
    </dxf>
    <dxf>
      <numFmt numFmtId="166" formatCode="0.0000000000000000"/>
    </dxf>
    <dxf>
      <numFmt numFmtId="167" formatCode="0.0000000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4681.633152546296" createdVersion="7" refreshedVersion="7" minRefreshableVersion="3" recordCount="60" xr:uid="{C49840BD-90AB-4315-84F4-2B0CFCFF84C1}">
  <cacheSource type="worksheet">
    <worksheetSource name="metrics"/>
  </cacheSource>
  <cacheFields count="14">
    <cacheField name="wss@95_old" numFmtId="0">
      <sharedItems containsSemiMixedTypes="0" containsString="0" containsNumber="1" minValue="8.4000000000000005E-2" maxValue="0.95199999999999996"/>
    </cacheField>
    <cacheField name="wss@95_new" numFmtId="0">
      <sharedItems containsSemiMixedTypes="0" containsString="0" containsNumber="1" minValue="0.14829999999999999" maxValue="0.9526"/>
    </cacheField>
    <cacheField name="wss@R_old" numFmtId="0">
      <sharedItems containsSemiMixedTypes="0" containsString="0" containsNumber="1" minValue="0" maxValue="0.84230000000000005"/>
    </cacheField>
    <cacheField name="wss@R_new" numFmtId="0">
      <sharedItems containsSemiMixedTypes="0" containsString="0" containsNumber="1" minValue="0" maxValue="0.85140000000000005"/>
    </cacheField>
    <cacheField name="Recall_wss@95" numFmtId="2">
      <sharedItems containsSemiMixedTypes="0" containsString="0" containsNumber="1" minValue="0.95120000000000005" maxValue="1"/>
    </cacheField>
    <cacheField name="Recall_wss@R" numFmtId="0">
      <sharedItems containsSemiMixedTypes="0" containsString="0" containsNumber="1" minValue="0" maxValue="1"/>
    </cacheField>
    <cacheField name="acc@95" numFmtId="0">
      <sharedItems containsSemiMixedTypes="0" containsString="0" containsNumber="1" minValue="0.25531914830207803" maxValue="0.95842957496643"/>
    </cacheField>
    <cacheField name="acc@R" numFmtId="0">
      <sharedItems containsSemiMixedTypes="0" containsString="0" containsNumber="1" minValue="0.30769231915473899" maxValue="0.99737530946731501"/>
    </cacheField>
    <cacheField name="f1@95" numFmtId="0">
      <sharedItems containsSemiMixedTypes="0" containsString="0" containsNumber="1" minValue="7.1343635208903997E-3" maxValue="0.92035406827926602"/>
    </cacheField>
    <cacheField name="f1@R" numFmtId="0">
      <sharedItems containsSemiMixedTypes="0" containsString="0" containsNumber="1" minValue="0" maxValue="0.70833337306976296"/>
    </cacheField>
    <cacheField name="treshould@95" numFmtId="0">
      <sharedItems containsSemiMixedTypes="0" containsString="0" containsNumber="1" minValue="0.124411784" maxValue="0.94538456000000004"/>
    </cacheField>
    <cacheField name="name" numFmtId="0">
      <sharedItems count="12">
        <s v="Head_and_neck_cancer_bone"/>
        <s v="Total_knee_replacement"/>
        <s v="Vascular_access"/>
        <s v="Fluoride"/>
        <s v="Bos_2018"/>
        <s v="Kitchenham_2010"/>
        <s v="Radjenovic_2013"/>
        <s v="Wolters_2018"/>
        <s v="Leafy_Greens_Future_set"/>
        <s v="Opiods"/>
        <s v="PFOS-PFOA"/>
        <s v="SkeletalMuscleRelaxants"/>
      </sharedItems>
    </cacheField>
    <cacheField name="layer_size" numFmtId="0">
      <sharedItems containsSemiMixedTypes="0" containsString="0" containsNumber="1" containsInteger="1" minValue="4" maxValue="4"/>
    </cacheField>
    <cacheField name="attemp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4681.636327314816" createdVersion="7" refreshedVersion="7" minRefreshableVersion="3" recordCount="100" xr:uid="{242FF6C8-3B9D-439C-8B6D-33A18A5127F4}">
  <cacheSource type="worksheet">
    <worksheetSource name="metrics__2"/>
  </cacheSource>
  <cacheFields count="14">
    <cacheField name="wss@95_old" numFmtId="0">
      <sharedItems containsSemiMixedTypes="0" containsString="0" containsNumber="1" minValue="1.17E-2" maxValue="0.90349999999999997"/>
    </cacheField>
    <cacheField name="wss@95_new" numFmtId="0">
      <sharedItems containsSemiMixedTypes="0" containsString="0" containsNumber="1" minValue="1.55E-2" maxValue="0.9123"/>
    </cacheField>
    <cacheField name="wss@R_old" numFmtId="0">
      <sharedItems containsSemiMixedTypes="0" containsString="0" containsNumber="1" minValue="-2.0799999999999999E-2" maxValue="0.87780000000000002"/>
    </cacheField>
    <cacheField name="wss@R_new" numFmtId="0">
      <sharedItems containsSemiMixedTypes="0" containsString="0" containsNumber="1" minValue="-2.8500000000000001E-2" maxValue="0.88629999999999998"/>
    </cacheField>
    <cacheField name="Recall_wss@95" numFmtId="0">
      <sharedItems containsSemiMixedTypes="0" containsString="0" containsNumber="1" minValue="0.95" maxValue="0.9889"/>
    </cacheField>
    <cacheField name="Recall_wss@R" numFmtId="0">
      <sharedItems containsSemiMixedTypes="0" containsString="0" containsNumber="1" minValue="0" maxValue="0.97670000000000001"/>
    </cacheField>
    <cacheField name="acc@95" numFmtId="0">
      <sharedItems containsSemiMixedTypes="0" containsString="0" containsNumber="1" minValue="0.12784264981746599" maxValue="0.95877212285995395"/>
    </cacheField>
    <cacheField name="acc@R" numFmtId="0">
      <sharedItems containsSemiMixedTypes="0" containsString="0" containsNumber="1" minValue="0.51086956262588501" maxValue="0.98463976383209195"/>
    </cacheField>
    <cacheField name="f1@95" numFmtId="0">
      <sharedItems containsSemiMixedTypes="0" containsString="0" containsNumber="1" minValue="3.4036763012409203E-2" maxValue="0.58394157886505105"/>
    </cacheField>
    <cacheField name="f1@R" numFmtId="0">
      <sharedItems containsSemiMixedTypes="0" containsString="0" containsNumber="1" minValue="0" maxValue="0.56000000238418501"/>
    </cacheField>
    <cacheField name="treshould@95" numFmtId="0">
      <sharedItems containsSemiMixedTypes="0" containsString="0" containsNumber="1" minValue="1.348359E-2" maxValue="0.96819173999999997"/>
    </cacheField>
    <cacheField name="name" numFmtId="0">
      <sharedItems count="20">
        <s v="ACEInhibitors"/>
        <s v="ADHD"/>
        <s v="Antihistamines"/>
        <s v="AtypicalAntipsychotics"/>
        <s v="BetaBlockers"/>
        <s v="CalciumChannelBlockers"/>
        <s v="Estrogens"/>
        <s v="NSAIDS"/>
        <s v="Opiods"/>
        <s v="OralHypoglycemics"/>
        <s v="ProtonPumpInhibitors"/>
        <s v="SkeletalMuscleRelaxants"/>
        <s v="Statins"/>
        <s v="Triptans"/>
        <s v="UrinaryIncontinence"/>
        <s v="BPA"/>
        <s v="Fluoride"/>
        <s v="Neuropain"/>
        <s v="PFOS-PFOA"/>
        <s v="Transgenerational"/>
      </sharedItems>
    </cacheField>
    <cacheField name="layer_size" numFmtId="0">
      <sharedItems containsSemiMixedTypes="0" containsString="0" containsNumber="1" containsInteger="1" minValue="4" maxValue="4"/>
    </cacheField>
    <cacheField name="attemp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0.3271"/>
    <n v="0.35759999999999997"/>
    <n v="7.1800000000000003E-2"/>
    <n v="7.85E-2"/>
    <n v="0.95830000000000004"/>
    <n v="0.125"/>
    <n v="0.44680851697921697"/>
    <n v="0.88297873735427801"/>
    <n v="0.227722764015197"/>
    <n v="0.153846159577369"/>
    <n v="0.65402627000000002"/>
    <x v="0"/>
    <n v="4"/>
    <n v="0"/>
  </r>
  <r>
    <n v="0.33779999999999999"/>
    <n v="0.36919999999999997"/>
    <n v="0.17460000000000001"/>
    <n v="0.19089999999999999"/>
    <n v="0.95830000000000004"/>
    <n v="0.29170000000000001"/>
    <n v="0.45744681358337402"/>
    <n v="0.84751772880554199"/>
    <n v="0.23115578293800301"/>
    <n v="0.24561403691768599"/>
    <n v="0.50347410000000004"/>
    <x v="0"/>
    <n v="4"/>
    <n v="1"/>
  </r>
  <r>
    <n v="0.39100000000000001"/>
    <n v="0.42730000000000001"/>
    <n v="0"/>
    <n v="0"/>
    <n v="0.95830000000000004"/>
    <n v="0"/>
    <n v="0.51063829660415605"/>
    <n v="0.91489362716674805"/>
    <n v="0.25"/>
    <n v="0"/>
    <n v="0.48604602000000002"/>
    <x v="0"/>
    <n v="4"/>
    <n v="2"/>
  </r>
  <r>
    <n v="0.1356"/>
    <n v="0.14829999999999999"/>
    <n v="0.31380000000000002"/>
    <n v="0.34300000000000003"/>
    <n v="0.95830000000000004"/>
    <n v="0.58330000000000004"/>
    <n v="0.25531914830207803"/>
    <n v="0.74468082189559903"/>
    <n v="0.1796875"/>
    <n v="0.27999997138977001"/>
    <n v="0.65253919999999999"/>
    <x v="0"/>
    <n v="4"/>
    <n v="3"/>
  </r>
  <r>
    <n v="0.38390000000000002"/>
    <n v="0.41959999999999997"/>
    <n v="0"/>
    <n v="0"/>
    <n v="0.95830000000000004"/>
    <n v="0"/>
    <n v="0.50354611873626698"/>
    <n v="0.91489362716674805"/>
    <n v="0.24731183052062899"/>
    <n v="0"/>
    <n v="0.36574375999999997"/>
    <x v="0"/>
    <n v="4"/>
    <n v="4"/>
  </r>
  <r>
    <n v="0.78969999999999996"/>
    <n v="0.83609999999999995"/>
    <n v="0.75270000000000004"/>
    <n v="0.79690000000000005"/>
    <n v="0.95830000000000004"/>
    <n v="0.91669999999999996"/>
    <n v="0.88221710920333796"/>
    <n v="0.88221710920333796"/>
    <n v="0.47422680258750899"/>
    <n v="0.46315792202949502"/>
    <n v="0.89894253000000002"/>
    <x v="1"/>
    <n v="4"/>
    <n v="0"/>
  </r>
  <r>
    <n v="0.62350000000000005"/>
    <n v="0.66"/>
    <n v="0.74099999999999999"/>
    <n v="0.78439999999999999"/>
    <n v="0.95830000000000004"/>
    <n v="0.83330000000000004"/>
    <n v="0.71593534946441595"/>
    <n v="0.94457274675369196"/>
    <n v="0.27218934893607999"/>
    <n v="0.625"/>
    <n v="0.81925139999999996"/>
    <x v="1"/>
    <n v="4"/>
    <n v="1"/>
  </r>
  <r>
    <n v="0.86599999999999999"/>
    <n v="0.91679999999999995"/>
    <n v="0.50700000000000001"/>
    <n v="0.53680000000000005"/>
    <n v="0.95830000000000004"/>
    <n v="0.54169999999999996"/>
    <n v="0.95842957496643"/>
    <n v="0.96997690200805597"/>
    <n v="0.71875"/>
    <n v="0.66666668653488104"/>
    <n v="0.83035460000000005"/>
    <x v="1"/>
    <n v="4"/>
    <n v="2"/>
  </r>
  <r>
    <n v="0.71809999999999996"/>
    <n v="0.76029999999999998"/>
    <n v="0.38429999999999997"/>
    <n v="0.40689999999999998"/>
    <n v="0.95830000000000004"/>
    <n v="0.41670000000000001"/>
    <n v="0.81062358617782504"/>
    <n v="0.95842957496643"/>
    <n v="0.359375"/>
    <n v="0.52631580829620295"/>
    <n v="0.71113026000000001"/>
    <x v="1"/>
    <n v="4"/>
    <n v="3"/>
  </r>
  <r>
    <n v="0.79210000000000003"/>
    <n v="0.83850000000000002"/>
    <n v="0.65290000000000004"/>
    <n v="0.69120000000000004"/>
    <n v="0.95830000000000004"/>
    <n v="0.70830000000000004"/>
    <n v="0.88452655076980502"/>
    <n v="0.96766746044158902"/>
    <n v="0.47916665673255898"/>
    <n v="0.70833337306976296"/>
    <n v="0.81209370000000003"/>
    <x v="1"/>
    <n v="4"/>
    <n v="4"/>
  </r>
  <r>
    <n v="0.4153"/>
    <n v="0.42209999999999998"/>
    <n v="0.2351"/>
    <n v="0.2389"/>
    <n v="1"/>
    <n v="0.2727"/>
    <n v="0.43125903606414701"/>
    <n v="0.95513749122619596"/>
    <n v="5.3012043237686102E-2"/>
    <n v="0.162162169814109"/>
    <n v="0.47859368000000002"/>
    <x v="2"/>
    <n v="4"/>
    <n v="0"/>
  </r>
  <r>
    <n v="0.40379999999999999"/>
    <n v="0.4103"/>
    <n v="0.20469999999999999"/>
    <n v="0.20799999999999999"/>
    <n v="1"/>
    <n v="0.2727"/>
    <n v="0.41968160867691001"/>
    <n v="0.92474675178527799"/>
    <n v="5.2009452134370797E-2"/>
    <n v="0.103448286652565"/>
    <n v="0.64137379999999999"/>
    <x v="2"/>
    <n v="4"/>
    <n v="1"/>
  </r>
  <r>
    <n v="0.51949999999999996"/>
    <n v="0.52790000000000004"/>
    <n v="0.39489999999999997"/>
    <n v="0.40129999999999999"/>
    <n v="1"/>
    <n v="0.54549999999999998"/>
    <n v="0.535455882549285"/>
    <n v="0.85094064474105802"/>
    <n v="6.4139939844608307E-2"/>
    <n v="0.104347832500934"/>
    <n v="0.73107915999999995"/>
    <x v="2"/>
    <n v="4"/>
    <n v="2"/>
  </r>
  <r>
    <n v="0.66710000000000003"/>
    <n v="0.67789999999999995"/>
    <n v="0.42699999999999999"/>
    <n v="0.434"/>
    <n v="1"/>
    <n v="0.45450000000000002"/>
    <n v="0.68306803703308105"/>
    <n v="0.97105646133422796"/>
    <n v="9.1286309063434601E-2"/>
    <n v="0.33333334326744002"/>
    <n v="0.61771690000000001"/>
    <x v="2"/>
    <n v="4"/>
    <n v="3"/>
  </r>
  <r>
    <n v="0.56579999999999997"/>
    <n v="0.57499999999999996"/>
    <n v="6.7799999999999999E-2"/>
    <n v="6.8900000000000003E-2"/>
    <n v="1"/>
    <n v="9.0899999999999995E-2"/>
    <n v="0.58176553249359098"/>
    <n v="0.96382057666778498"/>
    <n v="7.0739552378654397E-2"/>
    <n v="7.4074074625968905E-2"/>
    <n v="0.32020556999999999"/>
    <x v="2"/>
    <n v="4"/>
    <n v="4"/>
  </r>
  <r>
    <n v="0.84489999999999998"/>
    <n v="0.85399999999999998"/>
    <n v="0.8216"/>
    <n v="0.83050000000000002"/>
    <n v="0.95120000000000005"/>
    <n v="0.878"/>
    <n v="0.90327614545822099"/>
    <n v="0.951638042926788"/>
    <n v="0.17333333194255801"/>
    <n v="0.27906975150108299"/>
    <n v="0.77983590000000003"/>
    <x v="3"/>
    <n v="4"/>
    <n v="0"/>
  </r>
  <r>
    <n v="0.86229999999999996"/>
    <n v="0.87160000000000004"/>
    <n v="0.84230000000000005"/>
    <n v="0.85140000000000005"/>
    <n v="0.95120000000000005"/>
    <n v="0.95120000000000005"/>
    <n v="0.92069685459136896"/>
    <n v="0.90067601203918402"/>
    <n v="0.20365536212921101"/>
    <n v="0.16956521570682501"/>
    <n v="0.91754950000000002"/>
    <x v="3"/>
    <n v="4"/>
    <n v="1"/>
  </r>
  <r>
    <n v="0.81240000000000001"/>
    <n v="0.82110000000000005"/>
    <n v="0.80449999999999999"/>
    <n v="0.81310000000000004"/>
    <n v="0.95120000000000005"/>
    <n v="0.878"/>
    <n v="0.870774805545806"/>
    <n v="0.93447738885879505"/>
    <n v="0.135652154684066"/>
    <n v="0.22222222387790599"/>
    <n v="0.56735605"/>
    <x v="3"/>
    <n v="4"/>
    <n v="2"/>
  </r>
  <r>
    <n v="0.84799999999999998"/>
    <n v="0.85709999999999997"/>
    <n v="0.76990000000000003"/>
    <n v="0.7782"/>
    <n v="0.95120000000000005"/>
    <n v="0.85370000000000001"/>
    <n v="0.90639626979827803"/>
    <n v="0.923816978931427"/>
    <n v="0.17808219790458599"/>
    <n v="0.19283746182918499"/>
    <n v="0.86231994999999995"/>
    <x v="3"/>
    <n v="4"/>
    <n v="3"/>
  </r>
  <r>
    <n v="0.84050000000000002"/>
    <n v="0.84950000000000003"/>
    <n v="0.79510000000000003"/>
    <n v="0.80369999999999997"/>
    <n v="0.95120000000000005"/>
    <n v="0.878"/>
    <n v="0.89885592460632302"/>
    <n v="0.92511701583862305"/>
    <n v="0.167023539543151"/>
    <n v="0.19999998807907099"/>
    <n v="0.86222535"/>
    <x v="3"/>
    <n v="4"/>
    <n v="4"/>
  </r>
  <r>
    <n v="0.95199999999999996"/>
    <n v="0.9526"/>
    <n v="0.83540000000000003"/>
    <n v="0.83579999999999999"/>
    <n v="1"/>
    <n v="1"/>
    <n v="0.95257693529128995"/>
    <n v="0.83589833974838201"/>
    <n v="2.21402216702699E-2"/>
    <n v="6.5005416981875003E-3"/>
    <n v="0.93892500000000001"/>
    <x v="4"/>
    <n v="4"/>
    <n v="0"/>
  </r>
  <r>
    <n v="0.86399999999999999"/>
    <n v="0.86450000000000005"/>
    <n v="0.81659999999999999"/>
    <n v="0.81699999999999995"/>
    <n v="1"/>
    <n v="1"/>
    <n v="0.86453115940093905"/>
    <n v="0.81710809469223"/>
    <n v="7.8636957332491007E-3"/>
    <n v="5.8365757577120998E-3"/>
    <n v="0.91403089999999998"/>
    <x v="4"/>
    <n v="4"/>
    <n v="1"/>
  </r>
  <r>
    <n v="0.85"/>
    <n v="0.85050000000000003"/>
    <n v="0.63500000000000001"/>
    <n v="0.63529999999999998"/>
    <n v="1"/>
    <n v="0.66669999999999996"/>
    <n v="0.85057264566421498"/>
    <n v="0.96850395202636697"/>
    <n v="7.1343635208903997E-3"/>
    <n v="2.2222222760319699E-2"/>
    <n v="0.78620769999999995"/>
    <x v="4"/>
    <n v="4"/>
    <n v="2"/>
  </r>
  <r>
    <n v="0.93149999999999999"/>
    <n v="0.93200000000000005"/>
    <n v="0.80600000000000005"/>
    <n v="0.80640000000000001"/>
    <n v="1"/>
    <n v="1"/>
    <n v="0.93199712038040095"/>
    <n v="0.80654972791671697"/>
    <n v="1.5544041059911201E-2"/>
    <n v="5.5197789333760001E-3"/>
    <n v="0.94538456000000004"/>
    <x v="4"/>
    <n v="4"/>
    <n v="3"/>
  </r>
  <r>
    <n v="0.88939999999999997"/>
    <n v="0.88990000000000002"/>
    <n v="0.56559999999999999"/>
    <n v="0.56589999999999996"/>
    <n v="1"/>
    <n v="0.66669999999999996"/>
    <n v="0.88994270563125599"/>
    <n v="0.89906942844390803"/>
    <n v="9.6618365496397001E-3"/>
    <n v="7.0422533899545002E-3"/>
    <n v="0.88970919999999998"/>
    <x v="4"/>
    <n v="4"/>
    <n v="4"/>
  </r>
  <r>
    <n v="0.40970000000000001"/>
    <n v="0.41909999999999997"/>
    <n v="0"/>
    <n v="0"/>
    <n v="0.97299999999999998"/>
    <n v="0"/>
    <n v="0.45783132314682001"/>
    <n v="0.97771084308624201"/>
    <n v="7.4074074625968905E-2"/>
    <n v="0"/>
    <n v="0.27906522"/>
    <x v="5"/>
    <n v="4"/>
    <n v="0"/>
  </r>
  <r>
    <n v="0.25669999999999998"/>
    <n v="0.2626"/>
    <n v="0.22209999999999999"/>
    <n v="0.2271"/>
    <n v="0.97299999999999998"/>
    <n v="0.27029999999999998"/>
    <n v="0.304819285869598"/>
    <n v="0.94156628847122203"/>
    <n v="5.8727573603391599E-2"/>
    <n v="0.170940175652503"/>
    <n v="0.124411784"/>
    <x v="5"/>
    <n v="4"/>
    <n v="1"/>
  </r>
  <r>
    <n v="0.28920000000000001"/>
    <n v="0.29580000000000001"/>
    <n v="1.9199999999999998E-2"/>
    <n v="1.9599999999999999E-2"/>
    <n v="0.97299999999999998"/>
    <n v="2.7E-2"/>
    <n v="0.33734938502311701"/>
    <n v="0.97108435630798295"/>
    <n v="6.143344566226E-2"/>
    <n v="3.9999999105930301E-2"/>
    <n v="0.13043188999999999"/>
    <x v="5"/>
    <n v="4"/>
    <n v="2"/>
  </r>
  <r>
    <n v="0.3977"/>
    <n v="0.40670000000000001"/>
    <n v="0"/>
    <n v="0"/>
    <n v="0.97299999999999998"/>
    <n v="0"/>
    <n v="0.44578313827514598"/>
    <n v="0.97771084308624201"/>
    <n v="7.2580642998218495E-2"/>
    <n v="0"/>
    <n v="0.53701264000000004"/>
    <x v="5"/>
    <n v="4"/>
    <n v="3"/>
  </r>
  <r>
    <n v="0.3236"/>
    <n v="0.33100000000000002"/>
    <n v="0"/>
    <n v="0"/>
    <n v="0.97299999999999998"/>
    <n v="0"/>
    <n v="0.37168675661086997"/>
    <n v="0.97771084308624201"/>
    <n v="6.4573988318443298E-2"/>
    <n v="0"/>
    <n v="0.42359912"/>
    <x v="5"/>
    <n v="4"/>
    <n v="4"/>
  </r>
  <r>
    <n v="0.79820000000000002"/>
    <n v="0.80349999999999999"/>
    <n v="0.79259999999999997"/>
    <n v="0.79790000000000005"/>
    <n v="0.97440000000000004"/>
    <n v="0.89739999999999998"/>
    <n v="0.83010935783386197"/>
    <n v="0.90042054653167702"/>
    <n v="6.9981589913368197E-2"/>
    <n v="0.105740182101726"/>
    <n v="0.68242150000000001"/>
    <x v="6"/>
    <n v="4"/>
    <n v="0"/>
  </r>
  <r>
    <n v="0.81340000000000001"/>
    <n v="0.81879999999999997"/>
    <n v="0.32540000000000002"/>
    <n v="0.3276"/>
    <n v="0.97440000000000004"/>
    <n v="0.33329999999999999"/>
    <n v="0.845248103141784"/>
    <n v="0.98990750312805098"/>
    <n v="7.6305218040943104E-2"/>
    <n v="0.30232557654380798"/>
    <n v="0.53044800000000003"/>
    <x v="6"/>
    <n v="4"/>
    <n v="1"/>
  </r>
  <r>
    <n v="0.75080000000000002"/>
    <n v="0.75580000000000003"/>
    <n v="0.80659999999999998"/>
    <n v="0.81189999999999996"/>
    <n v="0.97440000000000004"/>
    <n v="0.89739999999999998"/>
    <n v="0.78267449140548695"/>
    <n v="0.91438186168670599"/>
    <n v="5.5555559694766998E-2"/>
    <n v="0.120898097753524"/>
    <n v="0.49042764"/>
    <x v="6"/>
    <n v="4"/>
    <n v="2"/>
  </r>
  <r>
    <n v="0.76090000000000002"/>
    <n v="0.76590000000000003"/>
    <n v="0.74690000000000001"/>
    <n v="0.75190000000000001"/>
    <n v="0.97440000000000004"/>
    <n v="0.79490000000000005"/>
    <n v="0.79276704788207997"/>
    <n v="0.95592933893203702"/>
    <n v="5.8103978633880601E-2"/>
    <n v="0.19135802984237599"/>
    <n v="0.48119792"/>
    <x v="6"/>
    <n v="4"/>
    <n v="3"/>
  </r>
  <r>
    <n v="0.79890000000000005"/>
    <n v="0.80420000000000003"/>
    <n v="0.27350000000000002"/>
    <n v="0.27529999999999999"/>
    <n v="0.97440000000000004"/>
    <n v="0.28210000000000002"/>
    <n v="0.83078217506408603"/>
    <n v="0.98856180906295699"/>
    <n v="7.0240296423435197E-2"/>
    <n v="0.244444444775581"/>
    <n v="0.53433335000000004"/>
    <x v="6"/>
    <n v="4"/>
    <n v="4"/>
  </r>
  <r>
    <n v="0.58699999999999997"/>
    <n v="0.58850000000000002"/>
    <n v="0.26600000000000001"/>
    <n v="0.26669999999999999"/>
    <n v="1"/>
    <n v="0.2727"/>
    <n v="0.58959674835205"/>
    <n v="0.99212598800659102"/>
    <n v="1.2629161588847601E-2"/>
    <n v="0.153846159577369"/>
    <n v="0.76634102999999998"/>
    <x v="7"/>
    <n v="4"/>
    <n v="0"/>
  </r>
  <r>
    <n v="0.77980000000000005"/>
    <n v="0.78180000000000005"/>
    <n v="0.67600000000000005"/>
    <n v="0.67779999999999996"/>
    <n v="1"/>
    <n v="0.72729999999999995"/>
    <n v="0.78239083290100098"/>
    <n v="0.94989264011383001"/>
    <n v="2.3554602637887001E-2"/>
    <n v="7.0796459913253701E-2"/>
    <n v="0.83724730000000003"/>
    <x v="7"/>
    <n v="4"/>
    <n v="1"/>
  </r>
  <r>
    <n v="0.7177"/>
    <n v="0.71960000000000002"/>
    <n v="0.76259999999999994"/>
    <n v="0.76459999999999995"/>
    <n v="1"/>
    <n v="0.90910000000000002"/>
    <n v="0.72035312652587802"/>
    <n v="0.85564303398132302"/>
    <n v="1.8425459042191498E-2"/>
    <n v="3.1999997794628102E-2"/>
    <n v="0.87101775000000004"/>
    <x v="7"/>
    <n v="4"/>
    <n v="2"/>
  </r>
  <r>
    <n v="0.79620000000000002"/>
    <n v="0.79830000000000001"/>
    <n v="0.71799999999999997"/>
    <n v="0.71989999999999998"/>
    <n v="1"/>
    <n v="0.81820000000000004"/>
    <n v="0.79885470867156905"/>
    <n v="0.90145552158355702"/>
    <n v="2.5433525443077001E-2"/>
    <n v="4.1763342916965401E-2"/>
    <n v="0.86000620000000005"/>
    <x v="7"/>
    <n v="4"/>
    <n v="3"/>
  </r>
  <r>
    <n v="0.58840000000000003"/>
    <n v="0.59"/>
    <n v="9.0399999999999994E-2"/>
    <n v="9.0700000000000003E-2"/>
    <n v="1"/>
    <n v="9.0899999999999995E-2"/>
    <n v="0.59102839231491"/>
    <n v="0.99737530946731501"/>
    <n v="1.26728108152747E-2"/>
    <n v="0.153846144676208"/>
    <n v="0.67432159999999997"/>
    <x v="7"/>
    <n v="4"/>
    <n v="4"/>
  </r>
  <r>
    <n v="0.20660000000000001"/>
    <n v="0.67130000000000001"/>
    <n v="2.7099999999999999E-2"/>
    <n v="8.7999999999999995E-2"/>
    <n v="0.96299999999999997"/>
    <n v="0.12959999999999999"/>
    <n v="0.88461536169052102"/>
    <n v="0.38461539149284302"/>
    <n v="0.92035406827926602"/>
    <n v="0.225806459784507"/>
    <n v="0.66918330000000004"/>
    <x v="8"/>
    <n v="4"/>
    <n v="0"/>
  </r>
  <r>
    <n v="0.15529999999999999"/>
    <n v="0.50460000000000005"/>
    <n v="1.7100000000000001E-2"/>
    <n v="5.5599999999999997E-2"/>
    <n v="0.96299999999999997"/>
    <n v="5.5599999999999997E-2"/>
    <n v="0.83333331346511796"/>
    <n v="0.346153855323791"/>
    <n v="0.88888889551162698"/>
    <n v="0.105263158679008"/>
    <n v="0.59625894000000002"/>
    <x v="8"/>
    <n v="4"/>
    <n v="1"/>
  </r>
  <r>
    <n v="0.15529999999999999"/>
    <n v="0.50460000000000005"/>
    <n v="0"/>
    <n v="0"/>
    <n v="0.96299999999999997"/>
    <n v="0"/>
    <n v="0.83333331346511796"/>
    <n v="0.30769231915473899"/>
    <n v="0.88888889551162698"/>
    <n v="0"/>
    <n v="0.34882160000000001"/>
    <x v="8"/>
    <n v="4"/>
    <n v="2"/>
  </r>
  <r>
    <n v="0.12959999999999999"/>
    <n v="0.42130000000000001"/>
    <n v="0"/>
    <n v="0"/>
    <n v="0.96299999999999997"/>
    <n v="0"/>
    <n v="0.80769228935241699"/>
    <n v="0.30769231915473899"/>
    <n v="0.87394958734512296"/>
    <n v="0"/>
    <n v="0.30728250000000001"/>
    <x v="8"/>
    <n v="4"/>
    <n v="3"/>
  </r>
  <r>
    <n v="8.4000000000000005E-2"/>
    <n v="0.27310000000000001"/>
    <n v="5.7000000000000002E-3"/>
    <n v="1.8499999999999999E-2"/>
    <n v="0.98150000000000004"/>
    <n v="1.8499999999999999E-2"/>
    <n v="0.76923078298568703"/>
    <n v="0.32051283121108998"/>
    <n v="0.85483872890472401"/>
    <n v="3.6363635212182999E-2"/>
    <n v="0.22549018000000001"/>
    <x v="8"/>
    <n v="4"/>
    <n v="4"/>
  </r>
  <r>
    <n v="0.32679999999999998"/>
    <n v="0.3332"/>
    <n v="0.2301"/>
    <n v="0.2346"/>
    <n v="0.96970000000000001"/>
    <n v="0.30299999999999999"/>
    <n v="0.375294119119644"/>
    <n v="0.91941177845001198"/>
    <n v="5.6838367134332601E-2"/>
    <n v="0.12738853693008401"/>
    <n v="0.26250069999999998"/>
    <x v="9"/>
    <n v="4"/>
    <n v="0"/>
  </r>
  <r>
    <n v="0.44259999999999999"/>
    <n v="0.45140000000000002"/>
    <n v="0.4022"/>
    <n v="0.41020000000000001"/>
    <n v="0.96970000000000001"/>
    <n v="0.57579999999999998"/>
    <n v="0.49117645621299699"/>
    <n v="0.82941174507141102"/>
    <n v="6.8891286849975503E-2"/>
    <n v="0.115853652358055"/>
    <n v="0.48560596"/>
    <x v="9"/>
    <n v="4"/>
    <n v="1"/>
  </r>
  <r>
    <n v="0.28560000000000002"/>
    <n v="0.29120000000000001"/>
    <n v="0.42520000000000002"/>
    <n v="0.43359999999999999"/>
    <n v="0.96970000000000001"/>
    <n v="0.63639999999999997"/>
    <n v="0.334117650985717"/>
    <n v="0.79411762952804499"/>
    <n v="5.3511705249547903E-2"/>
    <n v="0.10714285820722499"/>
    <n v="0.26408467000000002"/>
    <x v="9"/>
    <n v="4"/>
    <n v="2"/>
  </r>
  <r>
    <n v="0.42730000000000001"/>
    <n v="0.43580000000000002"/>
    <n v="0.31159999999999999"/>
    <n v="0.31780000000000003"/>
    <n v="0.96970000000000001"/>
    <n v="0.45450000000000002"/>
    <n v="0.47588235139846802"/>
    <n v="0.85529410839080799"/>
    <n v="6.70157074928283E-2"/>
    <n v="0.108695656061172"/>
    <n v="0.26986771999999998"/>
    <x v="9"/>
    <n v="4"/>
    <n v="3"/>
  </r>
  <r>
    <n v="0.45619999999999999"/>
    <n v="0.4652"/>
    <n v="0.40489999999999998"/>
    <n v="0.41289999999999999"/>
    <n v="0.96970000000000001"/>
    <n v="0.66669999999999996"/>
    <n v="0.50470590591430597"/>
    <n v="0.74470585584640503"/>
    <n v="7.0640183985233307E-2"/>
    <n v="9.2050209641456604E-2"/>
    <n v="0.67268110000000003"/>
    <x v="9"/>
    <n v="4"/>
    <n v="4"/>
  </r>
  <r>
    <n v="0.6633"/>
    <n v="0.67320000000000002"/>
    <n v="0.56040000000000001"/>
    <n v="0.56879999999999997"/>
    <n v="0.95399999999999996"/>
    <n v="0.63219999999999998"/>
    <n v="0.72267341613769498"/>
    <n v="0.93214887380599898"/>
    <n v="9.1966755688190405E-2"/>
    <n v="0.215264186263084"/>
    <n v="0.67107839999999996"/>
    <x v="10"/>
    <n v="4"/>
    <n v="0"/>
  </r>
  <r>
    <n v="0.76060000000000005"/>
    <n v="0.77200000000000002"/>
    <n v="0.28549999999999998"/>
    <n v="0.28970000000000001"/>
    <n v="0.95399999999999996"/>
    <n v="0.31030000000000002"/>
    <n v="0.81996613740920998"/>
    <n v="0.96954315900802601"/>
    <n v="0.13495934009551999"/>
    <n v="0.23076923191547299"/>
    <n v="0.79759380000000002"/>
    <x v="10"/>
    <n v="4"/>
    <n v="1"/>
  </r>
  <r>
    <n v="0.73540000000000005"/>
    <n v="0.74639999999999995"/>
    <n v="0.1067"/>
    <n v="0.1082"/>
    <n v="0.95399999999999996"/>
    <n v="0.1149"/>
    <n v="0.79475462436676003"/>
    <n v="0.98037225008010798"/>
    <n v="0.12037707865238099"/>
    <n v="0.14705881476402199"/>
    <n v="0.75076589999999999"/>
    <x v="10"/>
    <n v="4"/>
    <n v="2"/>
  </r>
  <r>
    <n v="0.73199999999999998"/>
    <n v="0.74299999999999999"/>
    <n v="0.53800000000000003"/>
    <n v="0.54600000000000004"/>
    <n v="0.95399999999999996"/>
    <n v="0.58620000000000005"/>
    <n v="0.79137057065963701"/>
    <n v="0.95431470870971602"/>
    <n v="0.118656180799007"/>
    <n v="0.274193555116653"/>
    <n v="0.38949093000000001"/>
    <x v="10"/>
    <n v="4"/>
    <n v="3"/>
  </r>
  <r>
    <n v="0.70550000000000002"/>
    <n v="0.71599999999999997"/>
    <n v="0.67279999999999995"/>
    <n v="0.68289999999999995"/>
    <n v="0.95399999999999996"/>
    <n v="0.78159999999999996"/>
    <n v="0.76480543613433805"/>
    <n v="0.89949238300323398"/>
    <n v="0.106683805584907"/>
    <n v="0.186301380395889"/>
    <n v="0.64975715000000001"/>
    <x v="10"/>
    <n v="4"/>
    <n v="4"/>
  </r>
  <r>
    <n v="0.30640000000000001"/>
    <n v="0.31080000000000002"/>
    <n v="0.1512"/>
    <n v="0.15329999999999999"/>
    <n v="1"/>
    <n v="0.16669999999999999"/>
    <n v="0.32040342688560403"/>
    <n v="0.97517454624176003"/>
    <n v="3.9473682641982998E-2"/>
    <n v="0.15789476037025399"/>
    <n v="0.20440604000000001"/>
    <x v="11"/>
    <n v="4"/>
    <n v="0"/>
  </r>
  <r>
    <n v="0.45929999999999999"/>
    <n v="0.46579999999999999"/>
    <n v="0.10340000000000001"/>
    <n v="0.1048"/>
    <n v="1"/>
    <n v="0.1111"/>
    <n v="0.47323507070541299"/>
    <n v="0.98138093948364202"/>
    <n v="5.0349649041891098E-2"/>
    <n v="0.14285713434219299"/>
    <n v="0.35435850000000002"/>
    <x v="11"/>
    <n v="4"/>
    <n v="1"/>
  </r>
  <r>
    <n v="0.47089999999999999"/>
    <n v="0.47760000000000002"/>
    <n v="0.1865"/>
    <n v="0.18920000000000001"/>
    <n v="1"/>
    <n v="0.22220000000000001"/>
    <n v="0.48487198352813698"/>
    <n v="0.95655548572540205"/>
    <n v="5.14285750687122E-2"/>
    <n v="0.125"/>
    <n v="0.42916313"/>
    <x v="11"/>
    <n v="4"/>
    <n v="2"/>
  </r>
  <r>
    <n v="0.30640000000000001"/>
    <n v="0.31080000000000002"/>
    <n v="0"/>
    <n v="0"/>
    <n v="1"/>
    <n v="0"/>
    <n v="0.32040342688560403"/>
    <n v="0.98603570461273204"/>
    <n v="3.9473682641982998E-2"/>
    <n v="0"/>
    <n v="0.51450149999999994"/>
    <x v="11"/>
    <n v="4"/>
    <n v="3"/>
  </r>
  <r>
    <n v="0.40810000000000002"/>
    <n v="0.4138"/>
    <n v="0.246"/>
    <n v="0.2495"/>
    <n v="1"/>
    <n v="0.27779999999999999"/>
    <n v="0.42203259468078602"/>
    <n v="0.96198606491088801"/>
    <n v="4.6094752848148297E-2"/>
    <n v="0.16949154436588201"/>
    <n v="0.34216619999999998"/>
    <x v="11"/>
    <n v="4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.24460000000000001"/>
    <n v="0.26279999999999998"/>
    <n v="0.18659999999999999"/>
    <n v="0.20039999999999999"/>
    <n v="0.95430000000000004"/>
    <n v="0.3543"/>
    <n v="0.353243678808212"/>
    <n v="0.81210440397262496"/>
    <n v="0.169629260897636"/>
    <n v="0.20701169967651301"/>
    <n v="0.40932906000000002"/>
    <x v="0"/>
    <n v="4"/>
    <n v="0"/>
  </r>
  <r>
    <n v="0.1663"/>
    <n v="0.1787"/>
    <n v="5.4999999999999997E-3"/>
    <n v="5.8999999999999999E-3"/>
    <n v="0.95430000000000004"/>
    <n v="1.14E-2"/>
    <n v="0.27492088079452498"/>
    <n v="0.92642402648925704"/>
    <n v="0.15413013100624001"/>
    <n v="2.1052632480859701E-2"/>
    <n v="9.8808370000000006E-2"/>
    <x v="0"/>
    <n v="4"/>
    <n v="1"/>
  </r>
  <r>
    <n v="0.2011"/>
    <n v="0.21609999999999999"/>
    <n v="0.189"/>
    <n v="0.20300000000000001"/>
    <n v="0.95430000000000004"/>
    <n v="0.29139999999999999"/>
    <n v="0.30973100662231401"/>
    <n v="0.86867088079452504"/>
    <n v="0.160654157400131"/>
    <n v="0.23502303659915899"/>
    <n v="0.15937102"/>
    <x v="0"/>
    <n v="4"/>
    <n v="2"/>
  </r>
  <r>
    <n v="0.26600000000000001"/>
    <n v="0.2858"/>
    <n v="0.20849999999999999"/>
    <n v="0.224"/>
    <n v="0.95430000000000004"/>
    <n v="0.34860000000000002"/>
    <n v="0.37460443377494801"/>
    <n v="0.839003145694732"/>
    <n v="0.17441253364086101"/>
    <n v="0.23062382638454401"/>
    <n v="0.37905860000000002"/>
    <x v="0"/>
    <n v="4"/>
    <n v="3"/>
  </r>
  <r>
    <n v="0.2407"/>
    <n v="0.2586"/>
    <n v="7.1999999999999995E-2"/>
    <n v="7.7399999999999997E-2"/>
    <n v="0.95430000000000004"/>
    <n v="9.1399999999999995E-2"/>
    <n v="0.34928798675537098"/>
    <n v="0.92405062913894598"/>
    <n v="0.16877210140228199"/>
    <n v="0.14285713434219299"/>
    <n v="9.5557749999999997E-2"/>
    <x v="0"/>
    <n v="4"/>
    <n v="4"/>
  </r>
  <r>
    <n v="0.309"/>
    <n v="0.34"/>
    <n v="0.5524"/>
    <n v="0.60780000000000001"/>
    <n v="0.96050000000000002"/>
    <n v="0.71050000000000002"/>
    <n v="0.43233531713485701"/>
    <n v="0.88023954629898005"/>
    <n v="0.23548385500907801"/>
    <n v="0.51923072338104204"/>
    <n v="9.2031740000000001E-2"/>
    <x v="1"/>
    <n v="4"/>
    <n v="0"/>
  </r>
  <r>
    <n v="0.34739999999999999"/>
    <n v="0.3821"/>
    <n v="0.19370000000000001"/>
    <n v="0.21310000000000001"/>
    <n v="0.96050000000000002"/>
    <n v="0.26319999999999999"/>
    <n v="0.470658689737319"/>
    <n v="0.88742512464523304"/>
    <n v="0.248299315571784"/>
    <n v="0.29850748181343001"/>
    <n v="4.506069E-2"/>
    <x v="1"/>
    <n v="4"/>
    <n v="1"/>
  </r>
  <r>
    <n v="0.34139999999999998"/>
    <n v="0.3755"/>
    <n v="0.43759999999999999"/>
    <n v="0.48139999999999999"/>
    <n v="0.96050000000000002"/>
    <n v="0.63160000000000005"/>
    <n v="0.46467065811157199"/>
    <n v="0.82994014024734497"/>
    <n v="0.24620571732520999"/>
    <n v="0.40336135029792702"/>
    <n v="0.11010776"/>
    <x v="1"/>
    <n v="4"/>
    <n v="2"/>
  </r>
  <r>
    <n v="0.3402"/>
    <n v="0.37419999999999998"/>
    <n v="0.4042"/>
    <n v="0.4446"/>
    <n v="0.96050000000000002"/>
    <n v="0.52629999999999999"/>
    <n v="0.46347305178642201"/>
    <n v="0.88263475894927901"/>
    <n v="0.245791241526603"/>
    <n v="0.44943821430206299"/>
    <n v="6.444706E-2"/>
    <x v="1"/>
    <n v="4"/>
    <n v="3"/>
  </r>
  <r>
    <n v="0.44080000000000003"/>
    <n v="0.4849"/>
    <n v="0.13270000000000001"/>
    <n v="0.14599999999999999"/>
    <n v="0.96050000000000002"/>
    <n v="0.19739999999999999"/>
    <n v="0.56407183408737105"/>
    <n v="0.88023954629898005"/>
    <n v="0.28627449274063099"/>
    <n v="0.23076923191547299"/>
    <n v="0.19786002"/>
    <x v="1"/>
    <n v="4"/>
    <n v="4"/>
  </r>
  <r>
    <n v="7.4800000000000005E-2"/>
    <n v="0.1048"/>
    <n v="0"/>
    <n v="0"/>
    <n v="0.95240000000000002"/>
    <n v="0"/>
    <n v="0.380952388048172"/>
    <n v="0.71428573131561202"/>
    <n v="0.46783626079559298"/>
    <n v="0"/>
    <n v="0.12967165"/>
    <x v="2"/>
    <n v="4"/>
    <n v="0"/>
  </r>
  <r>
    <n v="8.5000000000000006E-2"/>
    <n v="0.11899999999999999"/>
    <n v="2.3800000000000002E-2"/>
    <n v="3.3300000000000003E-2"/>
    <n v="0.95240000000000002"/>
    <n v="4.7600000000000003E-2"/>
    <n v="0.39115646481513899"/>
    <n v="0.71768707036972001"/>
    <n v="0.47197639942169101"/>
    <n v="8.7912090122699696E-2"/>
    <n v="0.39562874999999997"/>
    <x v="2"/>
    <n v="4"/>
    <n v="1"/>
  </r>
  <r>
    <n v="0.11899999999999999"/>
    <n v="0.16669999999999999"/>
    <n v="7.4800000000000005E-2"/>
    <n v="0.1048"/>
    <n v="0.95240000000000002"/>
    <n v="0.1429"/>
    <n v="0.42517006397247298"/>
    <n v="0.72789114713668801"/>
    <n v="0.48632219433784402"/>
    <n v="0.23076924681663499"/>
    <n v="0.26349317999999999"/>
    <x v="2"/>
    <n v="4"/>
    <n v="2"/>
  </r>
  <r>
    <n v="5.0999999999999997E-2"/>
    <n v="7.1400000000000005E-2"/>
    <n v="8.6699999999999999E-2"/>
    <n v="0.12139999999999999"/>
    <n v="0.95240000000000002"/>
    <n v="0.2024"/>
    <n v="0.35714286565780601"/>
    <n v="0.71428573131561202"/>
    <n v="0.45845273137092502"/>
    <n v="0.28813558816909701"/>
    <n v="0.30316653999999998"/>
    <x v="2"/>
    <n v="4"/>
    <n v="3"/>
  </r>
  <r>
    <n v="4.5900000000000003E-2"/>
    <n v="6.4299999999999996E-2"/>
    <n v="0"/>
    <n v="0"/>
    <n v="0.96430000000000005"/>
    <n v="0"/>
    <n v="0.34693878889083801"/>
    <n v="0.71428573131561202"/>
    <n v="0.45762708783149703"/>
    <n v="0"/>
    <n v="0.18755459999999999"/>
    <x v="2"/>
    <n v="4"/>
    <n v="4"/>
  </r>
  <r>
    <n v="7.4399999999999994E-2"/>
    <n v="0.10970000000000001"/>
    <n v="0.1615"/>
    <n v="0.23799999999999999"/>
    <n v="0.95209999999999995"/>
    <n v="0.64790000000000003"/>
    <n v="0.41304346919059698"/>
    <n v="0.60869562625884999"/>
    <n v="0.51057404279708796"/>
    <n v="0.51569509506225497"/>
    <n v="9.6733910000000006E-2"/>
    <x v="3"/>
    <n v="4"/>
    <n v="0"/>
  </r>
  <r>
    <n v="5.4600000000000003E-2"/>
    <n v="8.0399999999999999E-2"/>
    <n v="0.1459"/>
    <n v="0.215"/>
    <n v="0.95489999999999997"/>
    <n v="0.64229999999999998"/>
    <n v="0.39221015572547901"/>
    <n v="0.59510868787765503"/>
    <n v="0.50259453058242798"/>
    <n v="0.50498336553573597"/>
    <n v="0.38466555000000002"/>
    <x v="3"/>
    <n v="4"/>
    <n v="1"/>
  </r>
  <r>
    <n v="4.99E-2"/>
    <n v="7.3599999999999999E-2"/>
    <n v="0.15040000000000001"/>
    <n v="0.22170000000000001"/>
    <n v="0.95209999999999995"/>
    <n v="0.6169"/>
    <n v="0.38858696818351701"/>
    <n v="0.60869562625884999"/>
    <n v="0.50037014484405495"/>
    <n v="0.50344830751419001"/>
    <n v="0.58568560000000003"/>
    <x v="3"/>
    <n v="4"/>
    <n v="2"/>
  </r>
  <r>
    <n v="4.0899999999999999E-2"/>
    <n v="6.0299999999999999E-2"/>
    <n v="0.1452"/>
    <n v="0.214"/>
    <n v="0.95209999999999995"/>
    <n v="0.57179999999999997"/>
    <n v="0.379528999328613"/>
    <n v="0.619565188884735"/>
    <n v="0.49669358134269698"/>
    <n v="0.49152544140815702"/>
    <n v="0.21975917"/>
    <x v="3"/>
    <n v="4"/>
    <n v="3"/>
  </r>
  <r>
    <n v="5.1799999999999999E-2"/>
    <n v="7.6399999999999996E-2"/>
    <n v="0.10290000000000001"/>
    <n v="0.15160000000000001"/>
    <n v="0.95489999999999997"/>
    <n v="0.75770000000000004"/>
    <n v="0.38949275016784601"/>
    <n v="0.51086956262588501"/>
    <n v="0.50147932767867998"/>
    <n v="0.49907234311103799"/>
    <n v="0.18722768000000001"/>
    <x v="3"/>
    <n v="4"/>
    <n v="4"/>
  </r>
  <r>
    <n v="0.12889999999999999"/>
    <n v="0.15049999999999999"/>
    <n v="0.14069999999999999"/>
    <n v="0.16420000000000001"/>
    <n v="0.95240000000000002"/>
    <n v="0.31630000000000003"/>
    <n v="0.30593386292457497"/>
    <n v="0.77188718318939198"/>
    <n v="0.28183192014694203"/>
    <n v="0.28396949172019897"/>
    <n v="8.4014185000000005E-2"/>
    <x v="4"/>
    <n v="4"/>
    <n v="0"/>
  </r>
  <r>
    <n v="0.1479"/>
    <n v="0.1726"/>
    <n v="0.26600000000000001"/>
    <n v="0.31040000000000001"/>
    <n v="0.95240000000000002"/>
    <n v="0.54420000000000002"/>
    <n v="0.324902713298797"/>
    <n v="0.73443579673767001"/>
    <n v="0.28747436404228199"/>
    <n v="0.36951500177383401"/>
    <n v="0.28631327000000001"/>
    <x v="4"/>
    <n v="4"/>
    <n v="1"/>
  </r>
  <r>
    <n v="0.1678"/>
    <n v="0.19589999999999999"/>
    <n v="0.26400000000000001"/>
    <n v="0.30809999999999998"/>
    <n v="0.95240000000000002"/>
    <n v="0.57820000000000005"/>
    <n v="0.344844371080398"/>
    <n v="0.70817118883132901"/>
    <n v="0.29365494847297602"/>
    <n v="0.36170211434364302"/>
    <n v="0.37455964000000003"/>
    <x v="4"/>
    <n v="4"/>
    <n v="2"/>
  </r>
  <r>
    <n v="0.13819999999999999"/>
    <n v="0.16120000000000001"/>
    <n v="0.2019"/>
    <n v="0.2356"/>
    <n v="0.95240000000000002"/>
    <n v="0.40820000000000001"/>
    <n v="0.31517508625984098"/>
    <n v="0.76750969886779696"/>
    <n v="0.284552842378616"/>
    <n v="0.334261834621429"/>
    <n v="0.20848976"/>
    <x v="4"/>
    <n v="4"/>
    <n v="3"/>
  </r>
  <r>
    <n v="0.12939999999999999"/>
    <n v="0.151"/>
    <n v="9.6100000000000005E-2"/>
    <n v="0.11210000000000001"/>
    <n v="0.95240000000000002"/>
    <n v="0.20749999999999999"/>
    <n v="0.30642023682594299"/>
    <n v="0.80496108531951904"/>
    <n v="0.28197380900382901"/>
    <n v="0.23326960206031799"/>
    <n v="0.13340671000000001"/>
    <x v="4"/>
    <n v="4"/>
    <n v="4"/>
  </r>
  <r>
    <n v="0.10340000000000001"/>
    <n v="0.1336"/>
    <n v="0.19789999999999999"/>
    <n v="0.2555"/>
    <n v="0.95199999999999996"/>
    <n v="0.49080000000000001"/>
    <n v="0.355241268873214"/>
    <n v="0.70299500226974398"/>
    <n v="0.399690181016922"/>
    <n v="0.42696627974510099"/>
    <n v="0.35960890000000001"/>
    <x v="5"/>
    <n v="4"/>
    <n v="0"/>
  </r>
  <r>
    <n v="8.8800000000000004E-2"/>
    <n v="0.1147"/>
    <n v="3.0099999999999998E-2"/>
    <n v="3.8899999999999997E-2"/>
    <n v="0.95569999999999999"/>
    <n v="4.4299999999999999E-2"/>
    <n v="0.33860233426094"/>
    <n v="0.78036606311798096"/>
    <n v="0.39451637864112798"/>
    <n v="8.3333328366279602E-2"/>
    <n v="4.5612380000000001E-2"/>
    <x v="5"/>
    <n v="4"/>
    <n v="1"/>
  </r>
  <r>
    <n v="8.7599999999999997E-2"/>
    <n v="0.11310000000000001"/>
    <n v="0.1202"/>
    <n v="0.1552"/>
    <n v="0.95199999999999996"/>
    <n v="0.1993"/>
    <n v="0.33943426609039301"/>
    <n v="0.78535771369934004"/>
    <n v="0.393893122673034"/>
    <n v="0.29508197307586598"/>
    <n v="6.7496780000000006E-2"/>
    <x v="5"/>
    <n v="4"/>
    <n v="2"/>
  </r>
  <r>
    <n v="5.6899999999999999E-2"/>
    <n v="7.3400000000000007E-2"/>
    <n v="1.14E-2"/>
    <n v="1.4800000000000001E-2"/>
    <n v="0.95199999999999996"/>
    <n v="1.4800000000000001E-2"/>
    <n v="0.30865225195884699"/>
    <n v="0.77787023782730103"/>
    <n v="0.38307350873947099"/>
    <n v="2.9090909287333402E-2"/>
    <n v="0.1344099"/>
    <x v="5"/>
    <n v="4"/>
    <n v="3"/>
  </r>
  <r>
    <n v="3.0499999999999999E-2"/>
    <n v="3.9399999999999998E-2"/>
    <n v="7.3000000000000001E-3"/>
    <n v="9.4000000000000004E-3"/>
    <n v="0.9889"/>
    <n v="1.4800000000000001E-2"/>
    <n v="0.26206323504447898"/>
    <n v="0.77371048927307096"/>
    <n v="0.37666901946067799"/>
    <n v="2.8571430593728998E-2"/>
    <n v="9.4576430000000003E-2"/>
    <x v="5"/>
    <n v="4"/>
    <n v="4"/>
  </r>
  <r>
    <n v="1.7999999999999999E-2"/>
    <n v="2.2599999999999999E-2"/>
    <n v="8.2000000000000007E-3"/>
    <n v="1.03E-2"/>
    <n v="0.95830000000000004"/>
    <n v="1.3899999999999999E-2"/>
    <n v="0.247159093618392"/>
    <n v="0.795454561710357"/>
    <n v="0.34243178367614702"/>
    <n v="2.70270276814699E-2"/>
    <n v="1.3991708E-2"/>
    <x v="6"/>
    <n v="4"/>
    <n v="0"/>
  </r>
  <r>
    <n v="2.9399999999999999E-2"/>
    <n v="3.6900000000000002E-2"/>
    <n v="0.2465"/>
    <n v="0.30990000000000001"/>
    <n v="0.95830000000000004"/>
    <n v="0.65280000000000005"/>
    <n v="0.258522719144821"/>
    <n v="0.65625"/>
    <n v="0.34586465358734098"/>
    <n v="0.43720930814742998"/>
    <n v="0.10162897"/>
    <x v="6"/>
    <n v="4"/>
    <n v="1"/>
  </r>
  <r>
    <n v="2.9399999999999999E-2"/>
    <n v="3.6900000000000002E-2"/>
    <n v="4.3900000000000002E-2"/>
    <n v="5.5199999999999999E-2"/>
    <n v="0.95830000000000004"/>
    <n v="6.9400000000000003E-2"/>
    <n v="0.258522719144821"/>
    <n v="0.798295438289642"/>
    <n v="0.34586465358734098"/>
    <n v="0.123456798493862"/>
    <n v="7.8036040000000001E-2"/>
    <x v="6"/>
    <n v="4"/>
    <n v="2"/>
  </r>
  <r>
    <n v="1.23E-2"/>
    <n v="1.55E-2"/>
    <n v="6.0299999999999999E-2"/>
    <n v="7.5800000000000006E-2"/>
    <n v="0.95830000000000004"/>
    <n v="9.7199999999999995E-2"/>
    <n v="0.241477265954017"/>
    <n v="0.798295438289642"/>
    <n v="0.34074074029922402"/>
    <n v="0.16470588743686601"/>
    <n v="6.4499070000000006E-2"/>
    <x v="6"/>
    <n v="4"/>
    <n v="3"/>
  </r>
  <r>
    <n v="8.3299999999999999E-2"/>
    <n v="0.1048"/>
    <n v="1.83E-2"/>
    <n v="2.3E-2"/>
    <n v="0.95830000000000004"/>
    <n v="6.9400000000000003E-2"/>
    <n v="0.3125"/>
    <n v="0.772727251052856"/>
    <n v="0.363157898187637"/>
    <n v="0.111111111938953"/>
    <n v="8.7790729999999997E-2"/>
    <x v="6"/>
    <n v="4"/>
    <n v="4"/>
  </r>
  <r>
    <n v="0.26300000000000001"/>
    <n v="0.33379999999999999"/>
    <n v="0.38579999999999998"/>
    <n v="0.48980000000000001"/>
    <n v="0.95"/>
    <n v="0.76249999999999996"/>
    <n v="0.50397878885269098"/>
    <n v="0.73474800586700395"/>
    <n v="0.44837751984596202"/>
    <n v="0.549549579620361"/>
    <n v="0.6202512"/>
    <x v="7"/>
    <n v="4"/>
    <n v="0"/>
  </r>
  <r>
    <n v="0.18079999999999999"/>
    <n v="0.22950000000000001"/>
    <n v="0.35859999999999997"/>
    <n v="0.45519999999999999"/>
    <n v="0.95"/>
    <n v="0.6875"/>
    <n v="0.42175066471099798"/>
    <n v="0.750663101673126"/>
    <n v="0.41081079840660001"/>
    <n v="0.53921562433242798"/>
    <n v="0.34727406999999999"/>
    <x v="7"/>
    <n v="4"/>
    <n v="1"/>
  </r>
  <r>
    <n v="0.16750000000000001"/>
    <n v="0.21260000000000001"/>
    <n v="7.3499999999999996E-2"/>
    <n v="9.3299999999999994E-2"/>
    <n v="0.95"/>
    <n v="0.1"/>
    <n v="0.40848806500434798"/>
    <n v="0.80371350049972501"/>
    <n v="0.40533336997032099"/>
    <n v="0.17777778208255701"/>
    <n v="0.25655109999999998"/>
    <x v="7"/>
    <n v="4"/>
    <n v="2"/>
  </r>
  <r>
    <n v="0.17019999999999999"/>
    <n v="0.216"/>
    <n v="0.32340000000000002"/>
    <n v="0.41049999999999998"/>
    <n v="0.95"/>
    <n v="0.52500000000000002"/>
    <n v="0.41114059090614302"/>
    <n v="0.80901855230331399"/>
    <n v="0.40641713142394997"/>
    <n v="0.53846156597137396"/>
    <n v="0.40973907999999998"/>
    <x v="7"/>
    <n v="4"/>
    <n v="3"/>
  </r>
  <r>
    <n v="0.21260000000000001"/>
    <n v="0.26989999999999997"/>
    <n v="6.6299999999999998E-2"/>
    <n v="8.4099999999999994E-2"/>
    <n v="0.95"/>
    <n v="8.7499999999999994E-2"/>
    <n v="0.45358091592788602"/>
    <n v="0.80371350049972501"/>
    <n v="0.42458099126815702"/>
    <n v="0.159090921282768"/>
    <n v="0.18528022999999999"/>
    <x v="7"/>
    <n v="4"/>
    <n v="4"/>
  </r>
  <r>
    <n v="0.4239"/>
    <n v="0.43309999999999998"/>
    <n v="0.26419999999999999"/>
    <n v="0.26979999999999998"/>
    <n v="0.95"/>
    <n v="0.35"/>
    <n v="0.49289098381996099"/>
    <n v="0.90784621238708496"/>
    <n v="7.3147259652614594E-2"/>
    <n v="0.137931033968925"/>
    <n v="0.21911474"/>
    <x v="8"/>
    <n v="4"/>
    <n v="0"/>
  </r>
  <r>
    <n v="0.38869999999999999"/>
    <n v="0.39700000000000002"/>
    <n v="0.38179999999999997"/>
    <n v="0.39"/>
    <n v="0.95"/>
    <n v="0.47499999999999998"/>
    <n v="0.45760926604270902"/>
    <n v="0.90573984384536699"/>
    <n v="6.8716093897819505E-2"/>
    <n v="0.17511519789695701"/>
    <n v="0.20762652000000001"/>
    <x v="8"/>
    <n v="4"/>
    <n v="1"/>
  </r>
  <r>
    <n v="0.55720000000000003"/>
    <n v="0.56920000000000004"/>
    <n v="0.33310000000000001"/>
    <n v="0.34029999999999999"/>
    <n v="0.95"/>
    <n v="0.4"/>
    <n v="0.62611901760101296"/>
    <n v="0.92890995740890503"/>
    <n v="9.66921150684356E-2"/>
    <n v="0.19161675870418499"/>
    <n v="0.18529393999999999"/>
    <x v="8"/>
    <n v="4"/>
    <n v="2"/>
  </r>
  <r>
    <n v="0.50190000000000001"/>
    <n v="0.51270000000000004"/>
    <n v="0.53720000000000001"/>
    <n v="0.54879999999999995"/>
    <n v="0.95"/>
    <n v="0.8"/>
    <n v="0.57082676887512196"/>
    <n v="0.74986833333969105"/>
    <n v="8.5297420620918205E-2"/>
    <n v="0.118738405406475"/>
    <n v="0.58960986000000004"/>
    <x v="8"/>
    <n v="4"/>
    <n v="3"/>
  </r>
  <r>
    <n v="0.4113"/>
    <n v="0.42009999999999997"/>
    <n v="0.33339999999999997"/>
    <n v="0.34050000000000002"/>
    <n v="0.95"/>
    <n v="0.42499999999999999"/>
    <n v="0.48025277256965598"/>
    <n v="0.90521329641342096"/>
    <n v="7.1495763957500402E-2"/>
    <n v="0.15887850522994901"/>
    <n v="0.11457911"/>
    <x v="8"/>
    <n v="4"/>
    <n v="4"/>
  </r>
  <r>
    <n v="3.2199999999999999E-2"/>
    <n v="4.41E-2"/>
    <n v="1.41E-2"/>
    <n v="1.9300000000000001E-2"/>
    <n v="0.95420000000000005"/>
    <n v="3.0499999999999999E-2"/>
    <n v="0.32238194346427901"/>
    <n v="0.73100614547729403"/>
    <n v="0.431034445762634"/>
    <n v="5.7553958147764199E-2"/>
    <n v="3.8619447000000001E-2"/>
    <x v="9"/>
    <n v="4"/>
    <n v="0"/>
  </r>
  <r>
    <n v="5.4800000000000001E-2"/>
    <n v="7.4999999999999997E-2"/>
    <n v="1.67E-2"/>
    <n v="2.29E-2"/>
    <n v="0.95420000000000005"/>
    <n v="2.29E-2"/>
    <n v="0.34496921300888"/>
    <n v="0.73716634511947599"/>
    <n v="0.43936735391616799"/>
    <n v="4.4776119291782303E-2"/>
    <n v="0.33103063999999999"/>
    <x v="9"/>
    <n v="4"/>
    <n v="1"/>
  </r>
  <r>
    <n v="1.17E-2"/>
    <n v="1.6E-2"/>
    <n v="-2.0799999999999999E-2"/>
    <n v="-2.8500000000000001E-2"/>
    <n v="0.95420000000000005"/>
    <n v="3.0499999999999999E-2"/>
    <n v="0.301848053932189"/>
    <n v="0.69609856605529696"/>
    <n v="0.42372885346412598"/>
    <n v="5.1282048225402797E-2"/>
    <n v="8.8820060000000006E-2"/>
    <x v="9"/>
    <n v="4"/>
    <n v="2"/>
  </r>
  <r>
    <n v="2.4E-2"/>
    <n v="3.2899999999999999E-2"/>
    <n v="-4.1000000000000003E-3"/>
    <n v="-5.5999999999999999E-3"/>
    <n v="0.95420000000000005"/>
    <n v="0"/>
    <n v="0.31416836380958502"/>
    <n v="0.72689938545226995"/>
    <n v="0.42808219790458601"/>
    <n v="0"/>
    <n v="4.300023E-2"/>
    <x v="9"/>
    <n v="4"/>
    <n v="3"/>
  </r>
  <r>
    <n v="5.4800000000000001E-2"/>
    <n v="7.4999999999999997E-2"/>
    <n v="-1.4E-3"/>
    <n v="-2E-3"/>
    <n v="0.95420000000000005"/>
    <n v="4.58E-2"/>
    <n v="0.34496921300888"/>
    <n v="0.70841890573501498"/>
    <n v="0.43936735391616799"/>
    <n v="7.7922075986862099E-2"/>
    <n v="0.18702199"/>
    <x v="9"/>
    <n v="4"/>
    <n v="4"/>
  </r>
  <r>
    <n v="0.1109"/>
    <n v="0.1343"/>
    <n v="8.0799999999999997E-2"/>
    <n v="9.7900000000000001E-2"/>
    <n v="0.95220000000000005"/>
    <n v="0.1522"/>
    <n v="0.31662869453430098"/>
    <n v="0.80713742971420199"/>
    <n v="0.32735422253608698"/>
    <n v="0.21604937314987099"/>
    <n v="3.5050976999999997E-2"/>
    <x v="10"/>
    <n v="4"/>
    <n v="0"/>
  </r>
  <r>
    <n v="6.9099999999999995E-2"/>
    <n v="8.3699999999999997E-2"/>
    <n v="4.3299999999999998E-2"/>
    <n v="5.2400000000000002E-2"/>
    <n v="0.95220000000000005"/>
    <n v="9.5699999999999993E-2"/>
    <n v="0.27486711740493702"/>
    <n v="0.80637812614440896"/>
    <n v="0.31442928314208901"/>
    <n v="0.147157192230224"/>
    <n v="1.348359E-2"/>
    <x v="10"/>
    <n v="4"/>
    <n v="1"/>
  </r>
  <r>
    <n v="0.1109"/>
    <n v="0.1343"/>
    <n v="9.1999999999999998E-3"/>
    <n v="1.12E-2"/>
    <n v="0.95220000000000005"/>
    <n v="1.2999999999999999E-2"/>
    <n v="0.31662869453430098"/>
    <n v="0.82611995935439997"/>
    <n v="0.32735422253608698"/>
    <n v="2.5531914085149699E-2"/>
    <n v="7.234169E-2"/>
    <x v="10"/>
    <n v="4"/>
    <n v="2"/>
  </r>
  <r>
    <n v="0.1061"/>
    <n v="0.12859999999999999"/>
    <n v="0.18740000000000001"/>
    <n v="0.2271"/>
    <n v="0.95650000000000002"/>
    <n v="0.30430000000000001"/>
    <n v="0.30903568863868702"/>
    <n v="0.814730465412139"/>
    <n v="0.32592591643333402"/>
    <n v="0.36458334326744002"/>
    <n v="9.375928E-2"/>
    <x v="10"/>
    <n v="4"/>
    <n v="3"/>
  </r>
  <r>
    <n v="0.1321"/>
    <n v="0.16009999999999999"/>
    <n v="0"/>
    <n v="0"/>
    <n v="0.95220000000000005"/>
    <n v="0"/>
    <n v="0.33788913488388"/>
    <n v="0.82536065578460605"/>
    <n v="0.33435112237930298"/>
    <n v="0"/>
    <n v="7.8917390000000004E-2"/>
    <x v="10"/>
    <n v="4"/>
    <n v="4"/>
  </r>
  <r>
    <n v="0.31859999999999999"/>
    <n v="0.32379999999999998"/>
    <n v="2.1299999999999999E-2"/>
    <n v="2.1600000000000001E-2"/>
    <n v="0.96150000000000002"/>
    <n v="3.85E-2"/>
    <n v="0.37185004353523199"/>
    <n v="0.96803933382034302"/>
    <n v="4.6641793102025902E-2"/>
    <n v="3.7037041038274703E-2"/>
    <n v="0.34124374000000002"/>
    <x v="11"/>
    <n v="4"/>
    <n v="0"/>
  </r>
  <r>
    <n v="7.46E-2"/>
    <n v="7.5800000000000006E-2"/>
    <n v="0.28420000000000001"/>
    <n v="0.2888"/>
    <n v="0.96150000000000002"/>
    <n v="0.42309999999999998"/>
    <n v="0.12784264981746599"/>
    <n v="0.85863554477691595"/>
    <n v="3.4036763012409203E-2"/>
    <n v="8.7301589548587799E-2"/>
    <n v="0.40993592000000001"/>
    <x v="11"/>
    <n v="4"/>
    <n v="1"/>
  </r>
  <r>
    <n v="0.2301"/>
    <n v="0.2339"/>
    <n v="7.3800000000000004E-2"/>
    <n v="7.4999999999999997E-2"/>
    <n v="0.96150000000000002"/>
    <n v="7.6899999999999996E-2"/>
    <n v="0.28334358334541299"/>
    <n v="0.98340505361556996"/>
    <n v="4.1118420660495703E-2"/>
    <n v="0.12903226912021601"/>
    <n v="0.1244712"/>
    <x v="11"/>
    <n v="4"/>
    <n v="2"/>
  </r>
  <r>
    <n v="0.2092"/>
    <n v="0.21260000000000001"/>
    <n v="0.2059"/>
    <n v="0.20930000000000001"/>
    <n v="0.96150000000000002"/>
    <n v="0.26919999999999999"/>
    <n v="0.26244622468948298"/>
    <n v="0.92931777238845803"/>
    <n v="4.0000002831220599E-2"/>
    <n v="0.108527138829231"/>
    <n v="4.7088190000000002E-2"/>
    <x v="11"/>
    <n v="4"/>
    <n v="3"/>
  </r>
  <r>
    <n v="0.25469999999999998"/>
    <n v="0.25890000000000002"/>
    <n v="3.6600000000000001E-2"/>
    <n v="3.7199999999999997E-2"/>
    <n v="0.96150000000000002"/>
    <n v="3.85E-2"/>
    <n v="0.30792871117591802"/>
    <n v="0.98340505361556996"/>
    <n v="4.2517006397247301E-2"/>
    <n v="6.8965524435043293E-2"/>
    <n v="6.6613406E-2"/>
    <x v="11"/>
    <n v="4"/>
    <n v="4"/>
  </r>
  <r>
    <n v="0.1469"/>
    <n v="0.15429999999999999"/>
    <n v="0.13830000000000001"/>
    <n v="0.1452"/>
    <n v="0.95150000000000001"/>
    <n v="0.18790000000000001"/>
    <n v="0.23861989378929099"/>
    <n v="0.92055666446685802"/>
    <n v="0.10680272430181501"/>
    <n v="0.184523805975914"/>
    <n v="0.2082948"/>
    <x v="12"/>
    <n v="4"/>
    <n v="0"/>
  </r>
  <r>
    <n v="0.18779999999999999"/>
    <n v="0.1973"/>
    <n v="0.16889999999999999"/>
    <n v="0.1774"/>
    <n v="0.95150000000000001"/>
    <n v="0.21820000000000001"/>
    <n v="0.27950131893157898"/>
    <n v="0.92374598979949896"/>
    <n v="0.112182915210723"/>
    <n v="0.21492537856101901"/>
    <n v="7.6094469999999997E-2"/>
    <x v="12"/>
    <n v="4"/>
    <n v="1"/>
  </r>
  <r>
    <n v="0.122"/>
    <n v="0.12809999999999999"/>
    <n v="0.12540000000000001"/>
    <n v="0.13170000000000001"/>
    <n v="0.95150000000000001"/>
    <n v="0.15759999999999999"/>
    <n v="0.21368512511253299"/>
    <n v="0.93505364656448298"/>
    <n v="0.103767350316047"/>
    <n v="0.188405781984329"/>
    <n v="0.1477464"/>
    <x v="12"/>
    <n v="4"/>
    <n v="2"/>
  </r>
  <r>
    <n v="9.8799999999999999E-2"/>
    <n v="0.1038"/>
    <n v="0.13300000000000001"/>
    <n v="0.1396"/>
    <n v="0.95150000000000001"/>
    <n v="0.21210000000000001"/>
    <n v="0.190489992499351"/>
    <n v="0.89330238103866499"/>
    <n v="0.101094655692577"/>
    <n v="0.15981735289096799"/>
    <n v="6.3011769999999995E-2"/>
    <x v="12"/>
    <n v="4"/>
    <n v="3"/>
  </r>
  <r>
    <n v="0.19070000000000001"/>
    <n v="0.20030000000000001"/>
    <n v="0.11509999999999999"/>
    <n v="0.1208"/>
    <n v="0.95150000000000001"/>
    <n v="0.1333"/>
    <n v="0.28240069746971103"/>
    <n v="0.94665122032165505"/>
    <n v="0.11258515715599"/>
    <n v="0.19298246502876201"/>
    <n v="0.20947002000000001"/>
    <x v="12"/>
    <n v="4"/>
    <n v="4"/>
  </r>
  <r>
    <n v="0.1159"/>
    <n v="0.1706"/>
    <n v="-3.0999999999999999E-3"/>
    <n v="-4.4999999999999997E-3"/>
    <n v="0.95709999999999995"/>
    <n v="0"/>
    <n v="0.451908409595489"/>
    <n v="0.67633587121963501"/>
    <n v="0.52825230360031095"/>
    <n v="0"/>
    <n v="0.10196643"/>
    <x v="13"/>
    <n v="4"/>
    <n v="0"/>
  </r>
  <r>
    <n v="0.22720000000000001"/>
    <n v="0.33439999999999998"/>
    <n v="-7.9000000000000008E-3"/>
    <n v="-1.1599999999999999E-2"/>
    <n v="0.95240000000000002"/>
    <n v="3.3300000000000003E-2"/>
    <n v="0.56488549709320002"/>
    <n v="0.65954196453094405"/>
    <n v="0.58394157886505105"/>
    <n v="5.9071734547615003E-2"/>
    <n v="0.20115754"/>
    <x v="13"/>
    <n v="4"/>
    <n v="1"/>
  </r>
  <r>
    <n v="0.22720000000000001"/>
    <n v="0.33439999999999998"/>
    <n v="0"/>
    <n v="0"/>
    <n v="0.95240000000000002"/>
    <n v="0"/>
    <n v="0.56488549709320002"/>
    <n v="0.67938929796218805"/>
    <n v="0.58394157886505105"/>
    <n v="0"/>
    <n v="0.15519135000000001"/>
    <x v="13"/>
    <n v="4"/>
    <n v="2"/>
  </r>
  <r>
    <n v="0.1875"/>
    <n v="0.27600000000000002"/>
    <n v="-7.7000000000000002E-3"/>
    <n v="-1.1299999999999999E-2"/>
    <n v="0.95240000000000002"/>
    <n v="3.8100000000000002E-2"/>
    <n v="0.525190830230712"/>
    <n v="0.65801525115966797"/>
    <n v="0.56258791685104304"/>
    <n v="6.6666670143604195E-2"/>
    <n v="0.18512962999999999"/>
    <x v="13"/>
    <n v="4"/>
    <n v="3"/>
  </r>
  <r>
    <n v="0.19670000000000001"/>
    <n v="0.28949999999999998"/>
    <n v="-2.8999999999999998E-3"/>
    <n v="-4.3E-3"/>
    <n v="0.95240000000000002"/>
    <n v="4.2900000000000001E-2"/>
    <n v="0.53435117006301802"/>
    <n v="0.66106867790222101"/>
    <n v="0.56737589836120605"/>
    <n v="7.5000002980232197E-2"/>
    <n v="0.16108248"/>
    <x v="13"/>
    <n v="4"/>
    <n v="4"/>
  </r>
  <r>
    <n v="0.20469999999999999"/>
    <n v="0.26419999999999999"/>
    <n v="0.27629999999999999"/>
    <n v="0.35659999999999997"/>
    <n v="0.95709999999999995"/>
    <n v="0.51429999999999998"/>
    <n v="0.453376203775405"/>
    <n v="0.76848876476287797"/>
    <n v="0.44078949093818598"/>
    <n v="0.5"/>
    <n v="0.11818006"/>
    <x v="14"/>
    <n v="4"/>
    <n v="0"/>
  </r>
  <r>
    <n v="0.2079"/>
    <n v="0.26829999999999998"/>
    <n v="0.30780000000000002"/>
    <n v="0.3972"/>
    <n v="0.95709999999999995"/>
    <n v="0.57140000000000002"/>
    <n v="0.456591635942459"/>
    <n v="0.76848876476287797"/>
    <n v="0.442244201898574"/>
    <n v="0.52631580829620295"/>
    <n v="0.29692387999999997"/>
    <x v="14"/>
    <n v="4"/>
    <n v="1"/>
  </r>
  <r>
    <n v="0.1193"/>
    <n v="0.154"/>
    <n v="0.30309999999999998"/>
    <n v="0.39119999999999999"/>
    <n v="0.97140000000000004"/>
    <n v="0.55710000000000004"/>
    <n v="0.36012861132621699"/>
    <n v="0.77170419692993097"/>
    <n v="0.40597015619277899"/>
    <n v="0.52349001169204701"/>
    <n v="5.0611126999999999E-2"/>
    <x v="14"/>
    <n v="4"/>
    <n v="2"/>
  </r>
  <r>
    <n v="0.21440000000000001"/>
    <n v="0.27660000000000001"/>
    <n v="0.3266"/>
    <n v="0.42149999999999999"/>
    <n v="0.95709999999999995"/>
    <n v="0.72860000000000003"/>
    <n v="0.463022500276565"/>
    <n v="0.70096462965011597"/>
    <n v="0.44518271088600098"/>
    <n v="0.523076891899108"/>
    <n v="0.2769083"/>
    <x v="14"/>
    <n v="4"/>
    <n v="3"/>
  </r>
  <r>
    <n v="0.22720000000000001"/>
    <n v="0.29320000000000002"/>
    <n v="0.32319999999999999"/>
    <n v="0.41699999999999998"/>
    <n v="0.95709999999999995"/>
    <n v="0.5"/>
    <n v="0.4758842587471"/>
    <n v="0.82315111160278298"/>
    <n v="0.45117843151092502"/>
    <n v="0.56000000238418501"/>
    <n v="0.33007567999999998"/>
    <x v="14"/>
    <n v="4"/>
    <n v="4"/>
  </r>
  <r>
    <n v="0.67959999999999998"/>
    <n v="0.68879999999999997"/>
    <n v="0.34770000000000001"/>
    <n v="0.35249999999999998"/>
    <n v="0.95150000000000001"/>
    <n v="0.43690000000000001"/>
    <n v="0.74023944139480502"/>
    <n v="0.90916186571121205"/>
    <n v="8.9416064321994698E-2"/>
    <n v="0.11421320587396599"/>
    <n v="0.5680887"/>
    <x v="15"/>
    <n v="4"/>
    <n v="0"/>
  </r>
  <r>
    <n v="0.72809999999999997"/>
    <n v="0.73799999999999999"/>
    <n v="0.66910000000000003"/>
    <n v="0.67820000000000003"/>
    <n v="0.95150000000000001"/>
    <n v="0.82520000000000004"/>
    <n v="0.78878188133239702"/>
    <n v="0.85255074501037598"/>
    <n v="0.10775151103734899"/>
    <n v="0.130468159914016"/>
    <n v="0.79010469999999999"/>
    <x v="15"/>
    <n v="4"/>
    <n v="1"/>
  </r>
  <r>
    <n v="0.75600000000000001"/>
    <n v="0.76629999999999998"/>
    <n v="0.68169999999999997"/>
    <n v="0.69099999999999995"/>
    <n v="0.95150000000000001"/>
    <n v="0.82520000000000004"/>
    <n v="0.81663197278976396"/>
    <n v="0.86517441272735596"/>
    <n v="0.12211837619543001"/>
    <n v="0.14096185564994801"/>
    <n v="0.72839030000000005"/>
    <x v="15"/>
    <n v="4"/>
    <n v="2"/>
  </r>
  <r>
    <n v="0.66420000000000001"/>
    <n v="0.67330000000000001"/>
    <n v="0.55379999999999996"/>
    <n v="0.56130000000000002"/>
    <n v="0.95150000000000001"/>
    <n v="0.69899999999999995"/>
    <n v="0.72488290071487405"/>
    <n v="0.86009889841079701"/>
    <n v="8.4848485887050601E-2"/>
    <n v="0.1181296184659"/>
    <n v="0.61612900000000004"/>
    <x v="15"/>
    <n v="4"/>
    <n v="3"/>
  </r>
  <r>
    <n v="0.68989999999999996"/>
    <n v="0.69920000000000004"/>
    <n v="0.39979999999999999"/>
    <n v="0.40529999999999999"/>
    <n v="0.95150000000000001"/>
    <n v="0.45629999999999998"/>
    <n v="0.75052058696746804"/>
    <n v="0.94234776496887196"/>
    <n v="9.2759110033512102E-2"/>
    <n v="0.17504656314849801"/>
    <n v="0.21089833999999999"/>
    <x v="15"/>
    <n v="4"/>
    <n v="4"/>
  </r>
  <r>
    <n v="0.88719999999999999"/>
    <n v="0.89580000000000004"/>
    <n v="0.87729999999999997"/>
    <n v="0.88580000000000003"/>
    <n v="0.95350000000000001"/>
    <n v="0.97670000000000001"/>
    <n v="0.94241541624069203"/>
    <n v="0.90970200300216597"/>
    <n v="0.241887912154197"/>
    <n v="0.17248460650444"/>
    <n v="0.96819173999999997"/>
    <x v="16"/>
    <n v="4"/>
    <n v="0"/>
  </r>
  <r>
    <n v="0.86829999999999996"/>
    <n v="0.87680000000000002"/>
    <n v="0.85289999999999999"/>
    <n v="0.86119999999999997"/>
    <n v="0.95350000000000001"/>
    <n v="0.95350000000000001"/>
    <n v="0.92359399795532204"/>
    <n v="0.90813356637954701"/>
    <n v="0.19385342299938199"/>
    <n v="0.16666665673255901"/>
    <n v="0.92031399999999997"/>
    <x v="16"/>
    <n v="4"/>
    <n v="1"/>
  </r>
  <r>
    <n v="0.88039999999999996"/>
    <n v="0.88900000000000001"/>
    <n v="0.87780000000000002"/>
    <n v="0.88629999999999998"/>
    <n v="0.95350000000000001"/>
    <n v="0.95350000000000001"/>
    <n v="0.93569350242614702"/>
    <n v="0.93300467729568404"/>
    <n v="0.22222222387790599"/>
    <n v="0.215223103761672"/>
    <n v="0.90366197000000004"/>
    <x v="16"/>
    <n v="4"/>
    <n v="2"/>
  </r>
  <r>
    <n v="0.85780000000000001"/>
    <n v="0.86619999999999997"/>
    <n v="0.77710000000000001"/>
    <n v="0.78469999999999995"/>
    <n v="0.95350000000000001"/>
    <n v="0.86050000000000004"/>
    <n v="0.91306298971176103"/>
    <n v="0.92359399795532204"/>
    <n v="0.17446808516979201"/>
    <n v="0.17831325531005801"/>
    <n v="0.88333660000000003"/>
    <x v="16"/>
    <n v="4"/>
    <n v="3"/>
  </r>
  <r>
    <n v="0.90349999999999997"/>
    <n v="0.9123"/>
    <n v="0.71619999999999995"/>
    <n v="0.72309999999999997"/>
    <n v="0.95350000000000001"/>
    <n v="0.74419999999999997"/>
    <n v="0.95877212285995395"/>
    <n v="0.97669726610183705"/>
    <n v="0.30827069282531699"/>
    <n v="0.380952358245849"/>
    <n v="0.73306669999999996"/>
    <x v="16"/>
    <n v="4"/>
    <n v="4"/>
  </r>
  <r>
    <n v="0.25640000000000002"/>
    <n v="0.30940000000000001"/>
    <n v="0.12379999999999999"/>
    <n v="0.14940000000000001"/>
    <n v="0.95"/>
    <n v="0.18509999999999999"/>
    <n v="0.46062141656875599"/>
    <n v="0.83073550462722701"/>
    <n v="0.37646034359931901"/>
    <n v="0.27263358235359098"/>
    <n v="0.24364057"/>
    <x v="17"/>
    <n v="4"/>
    <n v="0"/>
  </r>
  <r>
    <n v="0.28789999999999999"/>
    <n v="0.34749999999999998"/>
    <n v="0.18360000000000001"/>
    <n v="0.2215"/>
    <n v="0.95"/>
    <n v="0.29239999999999999"/>
    <n v="0.492172241210937"/>
    <n v="0.81997877359390203"/>
    <n v="0.390711069107055"/>
    <n v="0.35765799880027699"/>
    <n v="0.27152981999999998"/>
    <x v="17"/>
    <n v="4"/>
    <n v="1"/>
  </r>
  <r>
    <n v="0.2913"/>
    <n v="0.35149999999999998"/>
    <n v="0.26600000000000001"/>
    <n v="0.32100000000000001"/>
    <n v="0.95"/>
    <n v="0.47670000000000001"/>
    <n v="0.49549520015716497"/>
    <n v="0.78130245208740201"/>
    <n v="0.39227497577667197"/>
    <n v="0.42764928936958302"/>
    <n v="0.53848569999999996"/>
    <x v="17"/>
    <n v="4"/>
    <n v="2"/>
  </r>
  <r>
    <n v="0.3"/>
    <n v="0.36209999999999998"/>
    <n v="-8.0000000000000004E-4"/>
    <n v="-1E-3"/>
    <n v="0.95"/>
    <n v="0"/>
    <n v="0.504230737686157"/>
    <n v="0.827789366245269"/>
    <n v="0.39644673466682401"/>
    <n v="0"/>
    <n v="0.29721317000000003"/>
    <x v="17"/>
    <n v="4"/>
    <n v="3"/>
  </r>
  <r>
    <n v="0.27889999999999998"/>
    <n v="0.33660000000000001"/>
    <n v="0.18140000000000001"/>
    <n v="0.219"/>
    <n v="0.95"/>
    <n v="0.315"/>
    <n v="0.48312836885452198"/>
    <n v="0.80302149057388295"/>
    <n v="0.38651704788208002"/>
    <n v="0.35407778620719899"/>
    <n v="7.6447840000000003E-2"/>
    <x v="17"/>
    <n v="4"/>
    <n v="4"/>
  </r>
  <r>
    <n v="0.73909999999999998"/>
    <n v="0.74950000000000006"/>
    <n v="0.69810000000000005"/>
    <n v="0.70779999999999998"/>
    <n v="0.95399999999999996"/>
    <n v="0.96550000000000002"/>
    <n v="0.79762470722198398"/>
    <n v="0.74536818265914895"/>
    <n v="0.114958450198173"/>
    <n v="9.4594597816467202E-2"/>
    <n v="0.93497794999999995"/>
    <x v="18"/>
    <n v="4"/>
    <n v="0"/>
  </r>
  <r>
    <n v="0.62339999999999995"/>
    <n v="0.6321"/>
    <n v="0.16389999999999999"/>
    <n v="0.1661"/>
    <n v="0.95399999999999996"/>
    <n v="0.22989999999999999"/>
    <n v="0.68186855316162098"/>
    <n v="0.92652416229248002"/>
    <n v="7.6321832835674203E-2"/>
    <n v="7.9365074634552002E-2"/>
    <n v="0.54203456999999999"/>
    <x v="18"/>
    <n v="4"/>
    <n v="1"/>
  </r>
  <r>
    <n v="0.74770000000000003"/>
    <n v="0.7581"/>
    <n v="0.18160000000000001"/>
    <n v="0.1842"/>
    <n v="0.95399999999999996"/>
    <n v="0.19539999999999999"/>
    <n v="0.80617576837539595"/>
    <n v="0.97783058881759599"/>
    <n v="0.11942446231841999"/>
    <n v="0.19540229439735399"/>
    <n v="0.67809606"/>
    <x v="18"/>
    <n v="4"/>
    <n v="2"/>
  </r>
  <r>
    <n v="0.61829999999999996"/>
    <n v="0.627"/>
    <n v="-1.6000000000000001E-3"/>
    <n v="-1.6000000000000001E-3"/>
    <n v="0.95399999999999996"/>
    <n v="0"/>
    <n v="0.67680126428604104"/>
    <n v="0.98463976383209195"/>
    <n v="7.5215220451354897E-2"/>
    <n v="0"/>
    <n v="0.36613604"/>
    <x v="18"/>
    <n v="4"/>
    <n v="3"/>
  </r>
  <r>
    <n v="0.59760000000000002"/>
    <n v="0.60589999999999999"/>
    <n v="0.41980000000000001"/>
    <n v="0.42559999999999998"/>
    <n v="0.95399999999999996"/>
    <n v="0.56320000000000003"/>
    <n v="0.65605700016021695"/>
    <n v="0.85827392339706399"/>
    <n v="7.1000859141349695E-2"/>
    <n v="9.8690837621688801E-2"/>
    <n v="0.73389309999999996"/>
    <x v="18"/>
    <n v="4"/>
    <n v="4"/>
  </r>
  <r>
    <n v="0.52380000000000004"/>
    <n v="0.53210000000000002"/>
    <n v="0.46050000000000002"/>
    <n v="0.46779999999999999"/>
    <n v="0.95109999999999995"/>
    <n v="0.498"/>
    <n v="0.58675086498260498"/>
    <n v="0.96240383386611905"/>
    <n v="6.6874094307422596E-2"/>
    <n v="0.29202169179916299"/>
    <n v="0.17581752"/>
    <x v="19"/>
    <n v="4"/>
    <n v="0"/>
  </r>
  <r>
    <n v="0.50460000000000005"/>
    <n v="0.51259999999999994"/>
    <n v="0.28620000000000001"/>
    <n v="0.29070000000000001"/>
    <n v="0.95109999999999995"/>
    <n v="0.31440000000000001"/>
    <n v="0.56752085685729903"/>
    <n v="0.96602362394332797"/>
    <n v="6.4091153442859594E-2"/>
    <n v="0.223684221506118"/>
    <n v="0.1711192"/>
    <x v="19"/>
    <n v="4"/>
    <n v="1"/>
  </r>
  <r>
    <n v="0.20480000000000001"/>
    <n v="0.20810000000000001"/>
    <n v="0.2077"/>
    <n v="0.2109"/>
    <n v="0.95109999999999995"/>
    <n v="0.22720000000000001"/>
    <n v="0.26773887872695901"/>
    <n v="0.97194683551788297"/>
    <n v="3.8872692734002998E-2"/>
    <n v="0.20140515267848899"/>
    <n v="0.11334994"/>
    <x v="19"/>
    <n v="4"/>
    <n v="2"/>
  </r>
  <r>
    <n v="0.52290000000000003"/>
    <n v="0.53110000000000002"/>
    <n v="0.37809999999999999"/>
    <n v="0.3841"/>
    <n v="0.95109999999999995"/>
    <n v="0.40949999999999998"/>
    <n v="0.58578419685363703"/>
    <n v="0.96575623750686601"/>
    <n v="6.6728457808494498E-2"/>
    <n v="0.27133479714393599"/>
    <n v="0.48094025000000001"/>
    <x v="19"/>
    <n v="4"/>
    <n v="3"/>
  </r>
  <r>
    <n v="0.41170000000000001"/>
    <n v="0.41820000000000002"/>
    <n v="0.32719999999999999"/>
    <n v="0.33239999999999997"/>
    <n v="0.95109999999999995"/>
    <n v="0.35139999999999999"/>
    <n v="0.47464111447334201"/>
    <n v="0.97120642662048295"/>
    <n v="5.3364958614110898E-2"/>
    <n v="0.27536231279373102"/>
    <n v="0.21860199"/>
    <x v="19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14BF4-064A-4731-9308-1DE170001FD4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W16" firstHeaderRow="0" firstDataRow="1" firstDataCol="1"/>
  <pivotFields count="14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3">
        <item x="4"/>
        <item x="3"/>
        <item x="0"/>
        <item x="5"/>
        <item x="8"/>
        <item x="9"/>
        <item x="10"/>
        <item x="6"/>
        <item x="11"/>
        <item x="1"/>
        <item x="2"/>
        <item x="7"/>
        <item t="default"/>
      </items>
    </pivotField>
    <pivotField showAll="0"/>
    <pivotField showAll="0" avgSubtotal="1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Média de wss@95_old" fld="0" subtotal="average" baseField="11" baseItem="0"/>
    <dataField name="DesvPadp de wss@95_old" fld="0" subtotal="stdDevp" baseField="11" baseItem="0"/>
    <dataField name="Média de wss@95_new" fld="1" subtotal="average" baseField="11" baseItem="0"/>
    <dataField name="DesvPadp de wss@95_new2" fld="1" subtotal="stdDevp" baseField="11" baseItem="0"/>
    <dataField name="Média de wss@R_old" fld="2" subtotal="average" baseField="11" baseItem="0"/>
    <dataField name="DesvPadp de wss@R_old2" fld="2" subtotal="stdDevp" baseField="11" baseItem="0"/>
    <dataField name="Média de wss@R_new" fld="3" subtotal="average" baseField="11" baseItem="0"/>
    <dataField name="DesvPadp de wss@R_new2" fld="3" subtotal="stdDevp" baseField="11" baseItem="0"/>
    <dataField name="Média de Recall_wss@95" fld="4" subtotal="average" baseField="11" baseItem="0"/>
    <dataField name="DesvPadp de Recall_wss@95_2" fld="4" subtotal="stdDevp" baseField="11" baseItem="0"/>
    <dataField name="Média de Recall_wss@R" fld="5" subtotal="average" baseField="11" baseItem="0"/>
    <dataField name="DesvPadp de Recall_wss@R2" fld="5" subtotal="stdDevp" baseField="11" baseItem="0"/>
    <dataField name="Média de acc@95" fld="6" subtotal="average" baseField="11" baseItem="0"/>
    <dataField name="DesvPadp de acc@95_2" fld="6" subtotal="stdDevp" baseField="11" baseItem="0"/>
    <dataField name="Média de acc@R" fld="7" subtotal="average" baseField="11" baseItem="0"/>
    <dataField name="DesvPadp de acc@R" fld="7" subtotal="stdDevp" baseField="11" baseItem="0"/>
    <dataField name="Média de f1@95" fld="8" subtotal="average" baseField="11" baseItem="0"/>
    <dataField name="DesvPadp de f1@95_2" fld="8" subtotal="stdDevp" baseField="11" baseItem="0"/>
    <dataField name="Média de f1@R" fld="9" subtotal="average" baseField="11" baseItem="0"/>
    <dataField name="DesvPadp de f1@R2" fld="9" subtotal="stdDevp" baseField="11" baseItem="0"/>
    <dataField name="Média de treshould@95" fld="10" subtotal="average" baseField="11" baseItem="0"/>
    <dataField name="DesvPadp de treshould@95" fld="10" subtotal="stdDevp" baseField="11" baseItem="0"/>
  </dataFields>
  <formats count="3">
    <format dxfId="3">
      <pivotArea collapsedLevelsAreSubtotals="1" fieldPosition="0">
        <references count="2">
          <reference field="4294967294" count="1" selected="0">
            <x v="8"/>
          </reference>
          <reference field="11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9"/>
          </reference>
          <reference field="11" count="3">
            <x v="5"/>
            <x v="6"/>
            <x v="7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DFB60-5309-429C-AC07-810AFB1AC7CC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W24" firstHeaderRow="0" firstDataRow="1" firstDataCol="1"/>
  <pivotFields count="14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21">
        <item x="16"/>
        <item x="8"/>
        <item x="18"/>
        <item x="11"/>
        <item x="0"/>
        <item x="1"/>
        <item x="2"/>
        <item x="3"/>
        <item x="4"/>
        <item x="5"/>
        <item x="6"/>
        <item x="7"/>
        <item x="9"/>
        <item x="10"/>
        <item x="12"/>
        <item x="13"/>
        <item x="14"/>
        <item x="15"/>
        <item x="17"/>
        <item x="19"/>
        <item t="default"/>
      </items>
    </pivotField>
    <pivotField showAll="0"/>
    <pivotField showAll="0" avgSubtotal="1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Média de wss@95_old" fld="0" subtotal="average" baseField="11" baseItem="0"/>
    <dataField name="DesvPadp de wss@95_old" fld="0" subtotal="stdDevp" baseField="11" baseItem="0"/>
    <dataField name="Média de wss@95_new" fld="1" subtotal="average" baseField="11" baseItem="0"/>
    <dataField name="DesvPadp de wss@95_new2" fld="1" subtotal="stdDevp" baseField="11" baseItem="0"/>
    <dataField name="Média de wss@R_old" fld="2" subtotal="average" baseField="11" baseItem="0"/>
    <dataField name="DesvPadp de wss@R_old2" fld="2" subtotal="stdDevp" baseField="11" baseItem="0"/>
    <dataField name="Média de wss@R_new" fld="3" subtotal="average" baseField="11" baseItem="0"/>
    <dataField name="DesvPadp de wss@R_new2" fld="3" subtotal="stdDevp" baseField="11" baseItem="0"/>
    <dataField name="Média de Recall_wss@95" fld="4" subtotal="average" baseField="11" baseItem="0"/>
    <dataField name="DesvPadp de Recall_wss@95_2" fld="4" subtotal="stdDevp" baseField="11" baseItem="0"/>
    <dataField name="Média de Recall_wss@R" fld="5" subtotal="average" baseField="11" baseItem="0"/>
    <dataField name="DesvPadp de Recall_wss@R2" fld="5" subtotal="stdDevp" baseField="11" baseItem="0"/>
    <dataField name="Média de acc@95" fld="6" subtotal="average" baseField="11" baseItem="0"/>
    <dataField name="DesvPadp de acc@95_2" fld="6" subtotal="stdDevp" baseField="11" baseItem="0"/>
    <dataField name="Média de acc@R" fld="7" subtotal="average" baseField="11" baseItem="0"/>
    <dataField name="DesvPadp de acc@R" fld="7" subtotal="stdDevp" baseField="11" baseItem="0"/>
    <dataField name="Média de f1@95" fld="8" subtotal="average" baseField="11" baseItem="0"/>
    <dataField name="DesvPadp de f1@95_2" fld="8" subtotal="stdDevp" baseField="11" baseItem="0"/>
    <dataField name="Média de f1@R" fld="9" subtotal="average" baseField="11" baseItem="0"/>
    <dataField name="DesvPadp de f1@R2" fld="9" subtotal="stdDevp" baseField="11" baseItem="0"/>
    <dataField name="Média de treshould@95" fld="10" subtotal="average" baseField="11" baseItem="0"/>
    <dataField name="DesvPadp de treshould@95" fld="10" subtotal="stdDevp" baseField="1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7D209E9-E4D6-4B88-A32D-55D046E05C2E}" autoFormatId="16" applyNumberFormats="0" applyBorderFormats="0" applyFontFormats="0" applyPatternFormats="0" applyAlignmentFormats="0" applyWidthHeightFormats="0">
  <queryTableRefresh nextId="17">
    <queryTableFields count="14">
      <queryTableField id="3" name="wss@95_old" tableColumnId="3"/>
      <queryTableField id="4" name="wss@95_new" tableColumnId="4"/>
      <queryTableField id="5" name="wss@R_old" tableColumnId="5"/>
      <queryTableField id="6" name="wss@R_new" tableColumnId="6"/>
      <queryTableField id="7" name="Recall_wss@95" tableColumnId="7"/>
      <queryTableField id="8" name="Recall_wss@R" tableColumnId="8"/>
      <queryTableField id="9" name="acc@95" tableColumnId="9"/>
      <queryTableField id="10" name="acc@R" tableColumnId="10"/>
      <queryTableField id="11" name="f1@95" tableColumnId="11"/>
      <queryTableField id="12" name="f1@R" tableColumnId="12"/>
      <queryTableField id="13" name="treshould@95" tableColumnId="13"/>
      <queryTableField id="14" name="name" tableColumnId="14"/>
      <queryTableField id="15" name="layer_size" tableColumnId="15"/>
      <queryTableField id="16" name="attempt" tableColumnId="16"/>
    </queryTableFields>
    <queryTableDeletedFields count="2">
      <deletedField name="Column1"/>
      <deletedField name="Unnamed: 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AEB26E6-E2C3-4114-9D98-776EF9C07AB9}" autoFormatId="16" applyNumberFormats="0" applyBorderFormats="0" applyFontFormats="0" applyPatternFormats="0" applyAlignmentFormats="0" applyWidthHeightFormats="0">
  <queryTableRefresh nextId="17">
    <queryTableFields count="14">
      <queryTableField id="3" name="wss@95_old" tableColumnId="3"/>
      <queryTableField id="4" name="wss@95_new" tableColumnId="4"/>
      <queryTableField id="5" name="wss@R_old" tableColumnId="5"/>
      <queryTableField id="6" name="wss@R_new" tableColumnId="6"/>
      <queryTableField id="7" name="Recall_wss@95" tableColumnId="7"/>
      <queryTableField id="8" name="Recall_wss@R" tableColumnId="8"/>
      <queryTableField id="9" name="acc@95" tableColumnId="9"/>
      <queryTableField id="10" name="acc@R" tableColumnId="10"/>
      <queryTableField id="11" name="f1@95" tableColumnId="11"/>
      <queryTableField id="12" name="f1@R" tableColumnId="12"/>
      <queryTableField id="13" name="treshould@95" tableColumnId="13"/>
      <queryTableField id="14" name="name" tableColumnId="14"/>
      <queryTableField id="15" name="layer_size" tableColumnId="15"/>
      <queryTableField id="16" name="attempt" tableColumnId="16"/>
    </queryTableFields>
    <queryTableDeletedFields count="2">
      <deletedField name="Column1"/>
      <deletedField name="Unnamed: 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12C85-7A53-47D8-81C9-919F56919D2B}" name="metrics" displayName="metrics" ref="A1:N61" tableType="queryTable" totalsRowShown="0">
  <autoFilter ref="A1:N61" xr:uid="{93E12C85-7A53-47D8-81C9-919F56919D2B}"/>
  <tableColumns count="14">
    <tableColumn id="3" xr3:uid="{AE2B1961-41A8-4DBC-8924-B70597DD24C4}" uniqueName="3" name="wss@95_old" queryTableFieldId="3"/>
    <tableColumn id="4" xr3:uid="{E6076950-1618-4496-8800-8036AE879A53}" uniqueName="4" name="wss@95_new" queryTableFieldId="4"/>
    <tableColumn id="5" xr3:uid="{AE014979-C619-419D-A965-0B1EFF916602}" uniqueName="5" name="wss@R_old" queryTableFieldId="5"/>
    <tableColumn id="6" xr3:uid="{89D29F80-A39E-4453-8489-8A49C3568139}" uniqueName="6" name="wss@R_new" queryTableFieldId="6"/>
    <tableColumn id="7" xr3:uid="{3160D2E6-5060-44D7-8AF6-F70112006D1B}" uniqueName="7" name="Recall_wss@95" queryTableFieldId="7" dataDxfId="8"/>
    <tableColumn id="8" xr3:uid="{42D915B3-9192-4637-AA5F-ABE784E4EA0E}" uniqueName="8" name="Recall_wss@R" queryTableFieldId="8" dataDxfId="7"/>
    <tableColumn id="9" xr3:uid="{1B03C0E4-BB89-44AA-97A2-4A05C1E671B3}" uniqueName="9" name="acc@95" queryTableFieldId="9" dataDxfId="6"/>
    <tableColumn id="10" xr3:uid="{91D0CE9B-5E05-44A5-A08F-C4D4ECD91B61}" uniqueName="10" name="acc@R" queryTableFieldId="10"/>
    <tableColumn id="11" xr3:uid="{EE5F3D9C-E429-4BD3-BCDE-A110FF0DED6C}" uniqueName="11" name="f1@95" queryTableFieldId="11"/>
    <tableColumn id="12" xr3:uid="{B23E1471-7DE1-40AB-9592-956ED7DFD9A6}" uniqueName="12" name="f1@R" queryTableFieldId="12"/>
    <tableColumn id="13" xr3:uid="{E74CF2AA-4082-4711-AEE8-5E1B26E0EB19}" uniqueName="13" name="treshould@95" queryTableFieldId="13"/>
    <tableColumn id="14" xr3:uid="{0853A30B-F79A-4127-B8F4-6E794F0E0164}" uniqueName="14" name="name" queryTableFieldId="14" dataDxfId="5"/>
    <tableColumn id="15" xr3:uid="{CFA6DA64-D72B-4D14-AD7A-DCB30ED6EC07}" uniqueName="15" name="layer_size" queryTableFieldId="15"/>
    <tableColumn id="16" xr3:uid="{A67C9A5F-3354-4FAE-AD77-51AB2A2F65AB}" uniqueName="16" name="attempt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EC6732-2A59-4821-9B87-FB0685FA4D6F}" name="metrics__2" displayName="metrics__2" ref="A1:N101" tableType="queryTable" totalsRowShown="0">
  <autoFilter ref="A1:N101" xr:uid="{0AEC6732-2A59-4821-9B87-FB0685FA4D6F}"/>
  <tableColumns count="14">
    <tableColumn id="3" xr3:uid="{6E5896F3-3C32-4716-8F72-402670075949}" uniqueName="3" name="wss@95_old" queryTableFieldId="3"/>
    <tableColumn id="4" xr3:uid="{08E80ACE-DD3A-4CD8-A0DF-2D13F7A3951E}" uniqueName="4" name="wss@95_new" queryTableFieldId="4"/>
    <tableColumn id="5" xr3:uid="{1F31541A-927C-40CC-8AB9-D9C59DF14661}" uniqueName="5" name="wss@R_old" queryTableFieldId="5"/>
    <tableColumn id="6" xr3:uid="{CC71A87C-3E12-43B7-A9A5-E51247FD1282}" uniqueName="6" name=" " queryTableFieldId="6"/>
    <tableColumn id="7" xr3:uid="{19B028BA-6E72-43C0-A904-34E8678A8ED6}" uniqueName="7" name="Recall_wss@95" queryTableFieldId="7"/>
    <tableColumn id="8" xr3:uid="{301CEFF4-A9F5-4D60-8116-41D8FAECC4BA}" uniqueName="8" name="Recall_wss@R" queryTableFieldId="8"/>
    <tableColumn id="9" xr3:uid="{9E6F6779-47A8-466D-936D-9BF7E7607A48}" uniqueName="9" name="acc@95" queryTableFieldId="9"/>
    <tableColumn id="10" xr3:uid="{7B542007-50D8-4C9B-867B-F6EE1B0554C2}" uniqueName="10" name="acc@R" queryTableFieldId="10"/>
    <tableColumn id="11" xr3:uid="{1A90947F-30AB-4D56-B56E-379D20CE7553}" uniqueName="11" name="f1@95" queryTableFieldId="11"/>
    <tableColumn id="12" xr3:uid="{7254EC49-3C05-4B67-ABB6-C63F76263AEE}" uniqueName="12" name="f1@R" queryTableFieldId="12"/>
    <tableColumn id="13" xr3:uid="{D2D3D90C-1C30-40D5-8E48-E1E4968C7F86}" uniqueName="13" name="treshould@95" queryTableFieldId="13"/>
    <tableColumn id="14" xr3:uid="{9B28D623-8553-4115-B2CA-59F597DFB4D3}" uniqueName="14" name="name" queryTableFieldId="14" dataDxfId="4"/>
    <tableColumn id="15" xr3:uid="{602A1FCC-91FD-406B-B262-582B2F750B63}" uniqueName="15" name="layer_size" queryTableFieldId="15"/>
    <tableColumn id="16" xr3:uid="{DF2EC655-F5BA-485B-B09F-D6303F83A33E}" uniqueName="16" name="attempt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F729-42BF-4476-9B0C-A71D03DC4246}">
  <dimension ref="A1:N61"/>
  <sheetViews>
    <sheetView topLeftCell="D1" workbookViewId="0">
      <selection activeCell="E22" sqref="E22:E26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3.42578125" bestFit="1" customWidth="1"/>
    <col min="4" max="4" width="14.42578125" bestFit="1" customWidth="1"/>
    <col min="5" max="5" width="16.85546875" bestFit="1" customWidth="1"/>
    <col min="6" max="6" width="16" bestFit="1" customWidth="1"/>
    <col min="7" max="7" width="19.85546875" style="4" bestFit="1" customWidth="1"/>
    <col min="8" max="10" width="12" bestFit="1" customWidth="1"/>
    <col min="11" max="11" width="15.85546875" bestFit="1" customWidth="1"/>
    <col min="12" max="12" width="27.85546875" bestFit="1" customWidth="1"/>
    <col min="13" max="13" width="12.1406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0.3271</v>
      </c>
      <c r="B2">
        <v>0.35759999999999997</v>
      </c>
      <c r="C2">
        <v>7.1800000000000003E-2</v>
      </c>
      <c r="D2" s="6">
        <v>7.85E-2</v>
      </c>
      <c r="E2" s="5">
        <v>0.95830000000000004</v>
      </c>
      <c r="F2" s="6">
        <v>0.125</v>
      </c>
      <c r="G2">
        <v>0.44680851697921697</v>
      </c>
      <c r="H2">
        <v>0.88297873735427801</v>
      </c>
      <c r="I2">
        <v>0.227722764015197</v>
      </c>
      <c r="J2">
        <v>0.153846159577369</v>
      </c>
      <c r="K2">
        <v>0.65402627000000002</v>
      </c>
      <c r="L2" t="s">
        <v>14</v>
      </c>
      <c r="M2">
        <v>4</v>
      </c>
      <c r="N2">
        <v>0</v>
      </c>
    </row>
    <row r="3" spans="1:14" x14ac:dyDescent="0.25">
      <c r="A3">
        <v>0.33779999999999999</v>
      </c>
      <c r="B3">
        <v>0.36919999999999997</v>
      </c>
      <c r="C3">
        <v>0.17460000000000001</v>
      </c>
      <c r="D3" s="6">
        <v>0.19089999999999999</v>
      </c>
      <c r="E3" s="5">
        <v>0.95830000000000004</v>
      </c>
      <c r="F3" s="6">
        <v>0.29170000000000001</v>
      </c>
      <c r="G3">
        <v>0.45744681358337402</v>
      </c>
      <c r="H3">
        <v>0.84751772880554199</v>
      </c>
      <c r="I3">
        <v>0.23115578293800301</v>
      </c>
      <c r="J3">
        <v>0.24561403691768599</v>
      </c>
      <c r="K3">
        <v>0.50347410000000004</v>
      </c>
      <c r="L3" t="s">
        <v>14</v>
      </c>
      <c r="M3">
        <v>4</v>
      </c>
      <c r="N3">
        <v>1</v>
      </c>
    </row>
    <row r="4" spans="1:14" x14ac:dyDescent="0.25">
      <c r="A4">
        <v>0.39100000000000001</v>
      </c>
      <c r="B4">
        <v>0.42730000000000001</v>
      </c>
      <c r="C4">
        <v>0</v>
      </c>
      <c r="D4" s="6">
        <v>0</v>
      </c>
      <c r="E4" s="5">
        <v>0.95830000000000004</v>
      </c>
      <c r="F4" s="6">
        <v>0</v>
      </c>
      <c r="G4">
        <v>0.51063829660415605</v>
      </c>
      <c r="H4">
        <v>0.91489362716674805</v>
      </c>
      <c r="I4">
        <v>0.25</v>
      </c>
      <c r="J4">
        <v>0</v>
      </c>
      <c r="K4">
        <v>0.48604602000000002</v>
      </c>
      <c r="L4" t="s">
        <v>14</v>
      </c>
      <c r="M4">
        <v>4</v>
      </c>
      <c r="N4">
        <v>2</v>
      </c>
    </row>
    <row r="5" spans="1:14" x14ac:dyDescent="0.25">
      <c r="A5">
        <v>0.1356</v>
      </c>
      <c r="B5">
        <v>0.14829999999999999</v>
      </c>
      <c r="C5">
        <v>0.31380000000000002</v>
      </c>
      <c r="D5" s="6">
        <v>0.34300000000000003</v>
      </c>
      <c r="E5" s="5">
        <v>0.95830000000000004</v>
      </c>
      <c r="F5" s="6">
        <v>0.58330000000000004</v>
      </c>
      <c r="G5">
        <v>0.25531914830207803</v>
      </c>
      <c r="H5">
        <v>0.74468082189559903</v>
      </c>
      <c r="I5">
        <v>0.1796875</v>
      </c>
      <c r="J5">
        <v>0.27999997138977001</v>
      </c>
      <c r="K5">
        <v>0.65253919999999999</v>
      </c>
      <c r="L5" t="s">
        <v>14</v>
      </c>
      <c r="M5">
        <v>4</v>
      </c>
      <c r="N5">
        <v>3</v>
      </c>
    </row>
    <row r="6" spans="1:14" x14ac:dyDescent="0.25">
      <c r="A6">
        <v>0.38390000000000002</v>
      </c>
      <c r="B6">
        <v>0.41959999999999997</v>
      </c>
      <c r="C6">
        <v>0</v>
      </c>
      <c r="D6" s="6">
        <v>0</v>
      </c>
      <c r="E6" s="5">
        <v>0.95830000000000004</v>
      </c>
      <c r="F6" s="6">
        <v>0</v>
      </c>
      <c r="G6">
        <v>0.50354611873626698</v>
      </c>
      <c r="H6">
        <v>0.91489362716674805</v>
      </c>
      <c r="I6">
        <v>0.24731183052062899</v>
      </c>
      <c r="J6">
        <v>0</v>
      </c>
      <c r="K6">
        <v>0.36574375999999997</v>
      </c>
      <c r="L6" t="s">
        <v>14</v>
      </c>
      <c r="M6">
        <v>4</v>
      </c>
      <c r="N6">
        <v>4</v>
      </c>
    </row>
    <row r="7" spans="1:14" x14ac:dyDescent="0.25">
      <c r="A7">
        <v>0.78969999999999996</v>
      </c>
      <c r="B7">
        <v>0.83609999999999995</v>
      </c>
      <c r="C7">
        <v>0.75270000000000004</v>
      </c>
      <c r="D7" s="6">
        <v>0.79690000000000005</v>
      </c>
      <c r="E7" s="5">
        <v>0.95830000000000004</v>
      </c>
      <c r="F7" s="6">
        <v>0.91669999999999996</v>
      </c>
      <c r="G7">
        <v>0.88221710920333796</v>
      </c>
      <c r="H7">
        <v>0.88221710920333796</v>
      </c>
      <c r="I7">
        <v>0.47422680258750899</v>
      </c>
      <c r="J7">
        <v>0.46315792202949502</v>
      </c>
      <c r="K7">
        <v>0.89894253000000002</v>
      </c>
      <c r="L7" t="s">
        <v>15</v>
      </c>
      <c r="M7">
        <v>4</v>
      </c>
      <c r="N7">
        <v>0</v>
      </c>
    </row>
    <row r="8" spans="1:14" x14ac:dyDescent="0.25">
      <c r="A8">
        <v>0.62350000000000005</v>
      </c>
      <c r="B8">
        <v>0.66</v>
      </c>
      <c r="C8">
        <v>0.74099999999999999</v>
      </c>
      <c r="D8" s="6">
        <v>0.78439999999999999</v>
      </c>
      <c r="E8" s="5">
        <v>0.95830000000000004</v>
      </c>
      <c r="F8" s="6">
        <v>0.83330000000000004</v>
      </c>
      <c r="G8">
        <v>0.71593534946441595</v>
      </c>
      <c r="H8">
        <v>0.94457274675369196</v>
      </c>
      <c r="I8">
        <v>0.27218934893607999</v>
      </c>
      <c r="J8">
        <v>0.625</v>
      </c>
      <c r="K8">
        <v>0.81925139999999996</v>
      </c>
      <c r="L8" t="s">
        <v>15</v>
      </c>
      <c r="M8">
        <v>4</v>
      </c>
      <c r="N8">
        <v>1</v>
      </c>
    </row>
    <row r="9" spans="1:14" x14ac:dyDescent="0.25">
      <c r="A9">
        <v>0.86599999999999999</v>
      </c>
      <c r="B9">
        <v>0.91679999999999995</v>
      </c>
      <c r="C9">
        <v>0.50700000000000001</v>
      </c>
      <c r="D9" s="6">
        <v>0.53680000000000005</v>
      </c>
      <c r="E9" s="5">
        <v>0.95830000000000004</v>
      </c>
      <c r="F9" s="6">
        <v>0.54169999999999996</v>
      </c>
      <c r="G9">
        <v>0.95842957496643</v>
      </c>
      <c r="H9">
        <v>0.96997690200805597</v>
      </c>
      <c r="I9">
        <v>0.71875</v>
      </c>
      <c r="J9">
        <v>0.66666668653488104</v>
      </c>
      <c r="K9">
        <v>0.83035460000000005</v>
      </c>
      <c r="L9" t="s">
        <v>15</v>
      </c>
      <c r="M9">
        <v>4</v>
      </c>
      <c r="N9">
        <v>2</v>
      </c>
    </row>
    <row r="10" spans="1:14" x14ac:dyDescent="0.25">
      <c r="A10">
        <v>0.71809999999999996</v>
      </c>
      <c r="B10">
        <v>0.76029999999999998</v>
      </c>
      <c r="C10">
        <v>0.38429999999999997</v>
      </c>
      <c r="D10" s="6">
        <v>0.40689999999999998</v>
      </c>
      <c r="E10" s="5">
        <v>0.95830000000000004</v>
      </c>
      <c r="F10" s="6">
        <v>0.41670000000000001</v>
      </c>
      <c r="G10">
        <v>0.81062358617782504</v>
      </c>
      <c r="H10">
        <v>0.95842957496643</v>
      </c>
      <c r="I10">
        <v>0.359375</v>
      </c>
      <c r="J10">
        <v>0.52631580829620295</v>
      </c>
      <c r="K10">
        <v>0.71113026000000001</v>
      </c>
      <c r="L10" t="s">
        <v>15</v>
      </c>
      <c r="M10">
        <v>4</v>
      </c>
      <c r="N10">
        <v>3</v>
      </c>
    </row>
    <row r="11" spans="1:14" x14ac:dyDescent="0.25">
      <c r="A11">
        <v>0.79210000000000003</v>
      </c>
      <c r="B11">
        <v>0.83850000000000002</v>
      </c>
      <c r="C11">
        <v>0.65290000000000004</v>
      </c>
      <c r="D11" s="6">
        <v>0.69120000000000004</v>
      </c>
      <c r="E11" s="5">
        <v>0.95830000000000004</v>
      </c>
      <c r="F11" s="6">
        <v>0.70830000000000004</v>
      </c>
      <c r="G11">
        <v>0.88452655076980502</v>
      </c>
      <c r="H11">
        <v>0.96766746044158902</v>
      </c>
      <c r="I11">
        <v>0.47916665673255898</v>
      </c>
      <c r="J11">
        <v>0.70833337306976296</v>
      </c>
      <c r="K11">
        <v>0.81209370000000003</v>
      </c>
      <c r="L11" t="s">
        <v>15</v>
      </c>
      <c r="M11">
        <v>4</v>
      </c>
      <c r="N11">
        <v>4</v>
      </c>
    </row>
    <row r="12" spans="1:14" x14ac:dyDescent="0.25">
      <c r="A12">
        <v>0.4153</v>
      </c>
      <c r="B12">
        <v>0.42209999999999998</v>
      </c>
      <c r="C12">
        <v>0.2351</v>
      </c>
      <c r="D12" s="6">
        <v>0.2389</v>
      </c>
      <c r="E12" s="5">
        <v>1</v>
      </c>
      <c r="F12" s="6">
        <v>0.2727</v>
      </c>
      <c r="G12">
        <v>0.43125903606414701</v>
      </c>
      <c r="H12">
        <v>0.95513749122619596</v>
      </c>
      <c r="I12">
        <v>5.3012043237686102E-2</v>
      </c>
      <c r="J12">
        <v>0.162162169814109</v>
      </c>
      <c r="K12">
        <v>0.47859368000000002</v>
      </c>
      <c r="L12" t="s">
        <v>16</v>
      </c>
      <c r="M12">
        <v>4</v>
      </c>
      <c r="N12">
        <v>0</v>
      </c>
    </row>
    <row r="13" spans="1:14" x14ac:dyDescent="0.25">
      <c r="A13">
        <v>0.40379999999999999</v>
      </c>
      <c r="B13">
        <v>0.4103</v>
      </c>
      <c r="C13">
        <v>0.20469999999999999</v>
      </c>
      <c r="D13" s="6">
        <v>0.20799999999999999</v>
      </c>
      <c r="E13" s="5">
        <v>1</v>
      </c>
      <c r="F13" s="6">
        <v>0.2727</v>
      </c>
      <c r="G13">
        <v>0.41968160867691001</v>
      </c>
      <c r="H13">
        <v>0.92474675178527799</v>
      </c>
      <c r="I13">
        <v>5.2009452134370797E-2</v>
      </c>
      <c r="J13">
        <v>0.103448286652565</v>
      </c>
      <c r="K13">
        <v>0.64137379999999999</v>
      </c>
      <c r="L13" t="s">
        <v>16</v>
      </c>
      <c r="M13">
        <v>4</v>
      </c>
      <c r="N13">
        <v>1</v>
      </c>
    </row>
    <row r="14" spans="1:14" x14ac:dyDescent="0.25">
      <c r="A14">
        <v>0.51949999999999996</v>
      </c>
      <c r="B14">
        <v>0.52790000000000004</v>
      </c>
      <c r="C14">
        <v>0.39489999999999997</v>
      </c>
      <c r="D14" s="6">
        <v>0.40129999999999999</v>
      </c>
      <c r="E14" s="5">
        <v>1</v>
      </c>
      <c r="F14" s="6">
        <v>0.54549999999999998</v>
      </c>
      <c r="G14">
        <v>0.535455882549285</v>
      </c>
      <c r="H14">
        <v>0.85094064474105802</v>
      </c>
      <c r="I14">
        <v>6.4139939844608307E-2</v>
      </c>
      <c r="J14">
        <v>0.104347832500934</v>
      </c>
      <c r="K14">
        <v>0.73107915999999995</v>
      </c>
      <c r="L14" t="s">
        <v>16</v>
      </c>
      <c r="M14">
        <v>4</v>
      </c>
      <c r="N14">
        <v>2</v>
      </c>
    </row>
    <row r="15" spans="1:14" x14ac:dyDescent="0.25">
      <c r="A15">
        <v>0.66710000000000003</v>
      </c>
      <c r="B15">
        <v>0.67789999999999995</v>
      </c>
      <c r="C15">
        <v>0.42699999999999999</v>
      </c>
      <c r="D15" s="6">
        <v>0.434</v>
      </c>
      <c r="E15" s="5">
        <v>1</v>
      </c>
      <c r="F15" s="6">
        <v>0.45450000000000002</v>
      </c>
      <c r="G15">
        <v>0.68306803703308105</v>
      </c>
      <c r="H15">
        <v>0.97105646133422796</v>
      </c>
      <c r="I15">
        <v>9.1286309063434601E-2</v>
      </c>
      <c r="J15">
        <v>0.33333334326744002</v>
      </c>
      <c r="K15">
        <v>0.61771690000000001</v>
      </c>
      <c r="L15" t="s">
        <v>16</v>
      </c>
      <c r="M15">
        <v>4</v>
      </c>
      <c r="N15">
        <v>3</v>
      </c>
    </row>
    <row r="16" spans="1:14" x14ac:dyDescent="0.25">
      <c r="A16">
        <v>0.56579999999999997</v>
      </c>
      <c r="B16">
        <v>0.57499999999999996</v>
      </c>
      <c r="C16">
        <v>6.7799999999999999E-2</v>
      </c>
      <c r="D16" s="6">
        <v>6.8900000000000003E-2</v>
      </c>
      <c r="E16" s="5">
        <v>1</v>
      </c>
      <c r="F16" s="6">
        <v>9.0899999999999995E-2</v>
      </c>
      <c r="G16">
        <v>0.58176553249359098</v>
      </c>
      <c r="H16">
        <v>0.96382057666778498</v>
      </c>
      <c r="I16">
        <v>7.0739552378654397E-2</v>
      </c>
      <c r="J16">
        <v>7.4074074625968905E-2</v>
      </c>
      <c r="K16">
        <v>0.32020556999999999</v>
      </c>
      <c r="L16" t="s">
        <v>16</v>
      </c>
      <c r="M16">
        <v>4</v>
      </c>
      <c r="N16">
        <v>4</v>
      </c>
    </row>
    <row r="17" spans="1:14" x14ac:dyDescent="0.25">
      <c r="A17">
        <v>0.84489999999999998</v>
      </c>
      <c r="B17">
        <v>0.85399999999999998</v>
      </c>
      <c r="C17">
        <v>0.8216</v>
      </c>
      <c r="D17" s="6">
        <v>0.83050000000000002</v>
      </c>
      <c r="E17" s="5">
        <v>0.95120000000000005</v>
      </c>
      <c r="F17" s="6">
        <v>0.878</v>
      </c>
      <c r="G17">
        <v>0.90327614545822099</v>
      </c>
      <c r="H17">
        <v>0.951638042926788</v>
      </c>
      <c r="I17">
        <v>0.17333333194255801</v>
      </c>
      <c r="J17">
        <v>0.27906975150108299</v>
      </c>
      <c r="K17">
        <v>0.77983590000000003</v>
      </c>
      <c r="L17" t="s">
        <v>17</v>
      </c>
      <c r="M17">
        <v>4</v>
      </c>
      <c r="N17">
        <v>0</v>
      </c>
    </row>
    <row r="18" spans="1:14" x14ac:dyDescent="0.25">
      <c r="A18">
        <v>0.86229999999999996</v>
      </c>
      <c r="B18">
        <v>0.87160000000000004</v>
      </c>
      <c r="C18">
        <v>0.84230000000000005</v>
      </c>
      <c r="D18" s="6">
        <v>0.85140000000000005</v>
      </c>
      <c r="E18" s="5">
        <v>0.95120000000000005</v>
      </c>
      <c r="F18" s="6">
        <v>0.95120000000000005</v>
      </c>
      <c r="G18">
        <v>0.92069685459136896</v>
      </c>
      <c r="H18">
        <v>0.90067601203918402</v>
      </c>
      <c r="I18">
        <v>0.20365536212921101</v>
      </c>
      <c r="J18">
        <v>0.16956521570682501</v>
      </c>
      <c r="K18">
        <v>0.91754950000000002</v>
      </c>
      <c r="L18" t="s">
        <v>17</v>
      </c>
      <c r="M18">
        <v>4</v>
      </c>
      <c r="N18">
        <v>1</v>
      </c>
    </row>
    <row r="19" spans="1:14" x14ac:dyDescent="0.25">
      <c r="A19">
        <v>0.81240000000000001</v>
      </c>
      <c r="B19">
        <v>0.82110000000000005</v>
      </c>
      <c r="C19">
        <v>0.80449999999999999</v>
      </c>
      <c r="D19" s="6">
        <v>0.81310000000000004</v>
      </c>
      <c r="E19" s="5">
        <v>0.95120000000000005</v>
      </c>
      <c r="F19" s="6">
        <v>0.878</v>
      </c>
      <c r="G19">
        <v>0.870774805545806</v>
      </c>
      <c r="H19">
        <v>0.93447738885879505</v>
      </c>
      <c r="I19">
        <v>0.135652154684066</v>
      </c>
      <c r="J19">
        <v>0.22222222387790599</v>
      </c>
      <c r="K19">
        <v>0.56735605</v>
      </c>
      <c r="L19" t="s">
        <v>17</v>
      </c>
      <c r="M19">
        <v>4</v>
      </c>
      <c r="N19">
        <v>2</v>
      </c>
    </row>
    <row r="20" spans="1:14" x14ac:dyDescent="0.25">
      <c r="A20">
        <v>0.84799999999999998</v>
      </c>
      <c r="B20">
        <v>0.85709999999999997</v>
      </c>
      <c r="C20">
        <v>0.76990000000000003</v>
      </c>
      <c r="D20" s="6">
        <v>0.7782</v>
      </c>
      <c r="E20" s="5">
        <v>0.95120000000000005</v>
      </c>
      <c r="F20" s="6">
        <v>0.85370000000000001</v>
      </c>
      <c r="G20">
        <v>0.90639626979827803</v>
      </c>
      <c r="H20">
        <v>0.923816978931427</v>
      </c>
      <c r="I20">
        <v>0.17808219790458599</v>
      </c>
      <c r="J20">
        <v>0.19283746182918499</v>
      </c>
      <c r="K20">
        <v>0.86231994999999995</v>
      </c>
      <c r="L20" t="s">
        <v>17</v>
      </c>
      <c r="M20">
        <v>4</v>
      </c>
      <c r="N20">
        <v>3</v>
      </c>
    </row>
    <row r="21" spans="1:14" x14ac:dyDescent="0.25">
      <c r="A21">
        <v>0.84050000000000002</v>
      </c>
      <c r="B21">
        <v>0.84950000000000003</v>
      </c>
      <c r="C21">
        <v>0.79510000000000003</v>
      </c>
      <c r="D21" s="6">
        <v>0.80369999999999997</v>
      </c>
      <c r="E21" s="5">
        <v>0.95120000000000005</v>
      </c>
      <c r="F21" s="6">
        <v>0.878</v>
      </c>
      <c r="G21">
        <v>0.89885592460632302</v>
      </c>
      <c r="H21">
        <v>0.92511701583862305</v>
      </c>
      <c r="I21">
        <v>0.167023539543151</v>
      </c>
      <c r="J21">
        <v>0.19999998807907099</v>
      </c>
      <c r="K21">
        <v>0.86222535</v>
      </c>
      <c r="L21" t="s">
        <v>17</v>
      </c>
      <c r="M21">
        <v>4</v>
      </c>
      <c r="N21">
        <v>4</v>
      </c>
    </row>
    <row r="22" spans="1:14" x14ac:dyDescent="0.25">
      <c r="A22">
        <v>0.95199999999999996</v>
      </c>
      <c r="B22">
        <v>0.9526</v>
      </c>
      <c r="C22">
        <v>0.83540000000000003</v>
      </c>
      <c r="D22" s="6">
        <v>0.83579999999999999</v>
      </c>
      <c r="E22" s="5">
        <v>1</v>
      </c>
      <c r="F22" s="6">
        <v>1</v>
      </c>
      <c r="G22">
        <v>0.95257693529128995</v>
      </c>
      <c r="H22">
        <v>0.83589833974838201</v>
      </c>
      <c r="I22">
        <v>2.21402216702699E-2</v>
      </c>
      <c r="J22">
        <v>6.5005416981875003E-3</v>
      </c>
      <c r="K22">
        <v>0.93892500000000001</v>
      </c>
      <c r="L22" t="s">
        <v>18</v>
      </c>
      <c r="M22">
        <v>4</v>
      </c>
      <c r="N22">
        <v>0</v>
      </c>
    </row>
    <row r="23" spans="1:14" x14ac:dyDescent="0.25">
      <c r="A23">
        <v>0.86399999999999999</v>
      </c>
      <c r="B23">
        <v>0.86450000000000005</v>
      </c>
      <c r="C23">
        <v>0.81659999999999999</v>
      </c>
      <c r="D23" s="6">
        <v>0.81699999999999995</v>
      </c>
      <c r="E23" s="5">
        <v>1</v>
      </c>
      <c r="F23" s="6">
        <v>1</v>
      </c>
      <c r="G23">
        <v>0.86453115940093905</v>
      </c>
      <c r="H23">
        <v>0.81710809469223</v>
      </c>
      <c r="I23">
        <v>7.8636957332491007E-3</v>
      </c>
      <c r="J23">
        <v>5.8365757577120998E-3</v>
      </c>
      <c r="K23">
        <v>0.91403089999999998</v>
      </c>
      <c r="L23" t="s">
        <v>18</v>
      </c>
      <c r="M23">
        <v>4</v>
      </c>
      <c r="N23">
        <v>1</v>
      </c>
    </row>
    <row r="24" spans="1:14" x14ac:dyDescent="0.25">
      <c r="A24">
        <v>0.85</v>
      </c>
      <c r="B24">
        <v>0.85050000000000003</v>
      </c>
      <c r="C24">
        <v>0.63500000000000001</v>
      </c>
      <c r="D24" s="6">
        <v>0.63529999999999998</v>
      </c>
      <c r="E24" s="5">
        <v>1</v>
      </c>
      <c r="F24" s="6">
        <v>0.66669999999999996</v>
      </c>
      <c r="G24">
        <v>0.85057264566421498</v>
      </c>
      <c r="H24">
        <v>0.96850395202636697</v>
      </c>
      <c r="I24">
        <v>7.1343635208903997E-3</v>
      </c>
      <c r="J24">
        <v>2.2222222760319699E-2</v>
      </c>
      <c r="K24">
        <v>0.78620769999999995</v>
      </c>
      <c r="L24" t="s">
        <v>18</v>
      </c>
      <c r="M24">
        <v>4</v>
      </c>
      <c r="N24">
        <v>2</v>
      </c>
    </row>
    <row r="25" spans="1:14" x14ac:dyDescent="0.25">
      <c r="A25">
        <v>0.93149999999999999</v>
      </c>
      <c r="B25">
        <v>0.93200000000000005</v>
      </c>
      <c r="C25">
        <v>0.80600000000000005</v>
      </c>
      <c r="D25" s="6">
        <v>0.80640000000000001</v>
      </c>
      <c r="E25" s="5">
        <v>1</v>
      </c>
      <c r="F25" s="6">
        <v>1</v>
      </c>
      <c r="G25">
        <v>0.93199712038040095</v>
      </c>
      <c r="H25">
        <v>0.80654972791671697</v>
      </c>
      <c r="I25">
        <v>1.5544041059911201E-2</v>
      </c>
      <c r="J25">
        <v>5.5197789333760001E-3</v>
      </c>
      <c r="K25">
        <v>0.94538456000000004</v>
      </c>
      <c r="L25" t="s">
        <v>18</v>
      </c>
      <c r="M25">
        <v>4</v>
      </c>
      <c r="N25">
        <v>3</v>
      </c>
    </row>
    <row r="26" spans="1:14" x14ac:dyDescent="0.25">
      <c r="A26">
        <v>0.88939999999999997</v>
      </c>
      <c r="B26">
        <v>0.88990000000000002</v>
      </c>
      <c r="C26">
        <v>0.56559999999999999</v>
      </c>
      <c r="D26" s="6">
        <v>0.56589999999999996</v>
      </c>
      <c r="E26" s="5">
        <v>1</v>
      </c>
      <c r="F26" s="6">
        <v>0.66669999999999996</v>
      </c>
      <c r="G26">
        <v>0.88994270563125599</v>
      </c>
      <c r="H26">
        <v>0.89906942844390803</v>
      </c>
      <c r="I26">
        <v>9.6618365496397001E-3</v>
      </c>
      <c r="J26">
        <v>7.0422533899545002E-3</v>
      </c>
      <c r="K26">
        <v>0.88970919999999998</v>
      </c>
      <c r="L26" t="s">
        <v>18</v>
      </c>
      <c r="M26">
        <v>4</v>
      </c>
      <c r="N26">
        <v>4</v>
      </c>
    </row>
    <row r="27" spans="1:14" x14ac:dyDescent="0.25">
      <c r="A27">
        <v>0.40970000000000001</v>
      </c>
      <c r="B27">
        <v>0.41909999999999997</v>
      </c>
      <c r="C27">
        <v>0</v>
      </c>
      <c r="D27" s="6">
        <v>0</v>
      </c>
      <c r="E27" s="5">
        <v>0.97299999999999998</v>
      </c>
      <c r="F27" s="6">
        <v>0</v>
      </c>
      <c r="G27">
        <v>0.45783132314682001</v>
      </c>
      <c r="H27">
        <v>0.97771084308624201</v>
      </c>
      <c r="I27">
        <v>7.4074074625968905E-2</v>
      </c>
      <c r="J27">
        <v>0</v>
      </c>
      <c r="K27">
        <v>0.27906522</v>
      </c>
      <c r="L27" t="s">
        <v>19</v>
      </c>
      <c r="M27">
        <v>4</v>
      </c>
      <c r="N27">
        <v>0</v>
      </c>
    </row>
    <row r="28" spans="1:14" x14ac:dyDescent="0.25">
      <c r="A28">
        <v>0.25669999999999998</v>
      </c>
      <c r="B28">
        <v>0.2626</v>
      </c>
      <c r="C28">
        <v>0.22209999999999999</v>
      </c>
      <c r="D28" s="6">
        <v>0.2271</v>
      </c>
      <c r="E28" s="5">
        <v>0.97299999999999998</v>
      </c>
      <c r="F28" s="6">
        <v>0.27029999999999998</v>
      </c>
      <c r="G28">
        <v>0.304819285869598</v>
      </c>
      <c r="H28">
        <v>0.94156628847122203</v>
      </c>
      <c r="I28">
        <v>5.8727573603391599E-2</v>
      </c>
      <c r="J28">
        <v>0.170940175652503</v>
      </c>
      <c r="K28">
        <v>0.124411784</v>
      </c>
      <c r="L28" t="s">
        <v>19</v>
      </c>
      <c r="M28">
        <v>4</v>
      </c>
      <c r="N28">
        <v>1</v>
      </c>
    </row>
    <row r="29" spans="1:14" x14ac:dyDescent="0.25">
      <c r="A29">
        <v>0.28920000000000001</v>
      </c>
      <c r="B29">
        <v>0.29580000000000001</v>
      </c>
      <c r="C29">
        <v>1.9199999999999998E-2</v>
      </c>
      <c r="D29" s="6">
        <v>1.9599999999999999E-2</v>
      </c>
      <c r="E29" s="5">
        <v>0.97299999999999998</v>
      </c>
      <c r="F29" s="6">
        <v>2.7E-2</v>
      </c>
      <c r="G29">
        <v>0.33734938502311701</v>
      </c>
      <c r="H29">
        <v>0.97108435630798295</v>
      </c>
      <c r="I29">
        <v>6.143344566226E-2</v>
      </c>
      <c r="J29">
        <v>3.9999999105930301E-2</v>
      </c>
      <c r="K29">
        <v>0.13043188999999999</v>
      </c>
      <c r="L29" t="s">
        <v>19</v>
      </c>
      <c r="M29">
        <v>4</v>
      </c>
      <c r="N29">
        <v>2</v>
      </c>
    </row>
    <row r="30" spans="1:14" x14ac:dyDescent="0.25">
      <c r="A30">
        <v>0.3977</v>
      </c>
      <c r="B30">
        <v>0.40670000000000001</v>
      </c>
      <c r="C30">
        <v>0</v>
      </c>
      <c r="D30" s="6">
        <v>0</v>
      </c>
      <c r="E30" s="5">
        <v>0.97299999999999998</v>
      </c>
      <c r="F30" s="6">
        <v>0</v>
      </c>
      <c r="G30">
        <v>0.44578313827514598</v>
      </c>
      <c r="H30">
        <v>0.97771084308624201</v>
      </c>
      <c r="I30">
        <v>7.2580642998218495E-2</v>
      </c>
      <c r="J30">
        <v>0</v>
      </c>
      <c r="K30">
        <v>0.53701264000000004</v>
      </c>
      <c r="L30" t="s">
        <v>19</v>
      </c>
      <c r="M30">
        <v>4</v>
      </c>
      <c r="N30">
        <v>3</v>
      </c>
    </row>
    <row r="31" spans="1:14" x14ac:dyDescent="0.25">
      <c r="A31">
        <v>0.3236</v>
      </c>
      <c r="B31">
        <v>0.33100000000000002</v>
      </c>
      <c r="C31">
        <v>0</v>
      </c>
      <c r="D31" s="6">
        <v>0</v>
      </c>
      <c r="E31" s="5">
        <v>0.97299999999999998</v>
      </c>
      <c r="F31" s="6">
        <v>0</v>
      </c>
      <c r="G31">
        <v>0.37168675661086997</v>
      </c>
      <c r="H31">
        <v>0.97771084308624201</v>
      </c>
      <c r="I31">
        <v>6.4573988318443298E-2</v>
      </c>
      <c r="J31">
        <v>0</v>
      </c>
      <c r="K31">
        <v>0.42359912</v>
      </c>
      <c r="L31" t="s">
        <v>19</v>
      </c>
      <c r="M31">
        <v>4</v>
      </c>
      <c r="N31">
        <v>4</v>
      </c>
    </row>
    <row r="32" spans="1:14" x14ac:dyDescent="0.25">
      <c r="A32">
        <v>0.79820000000000002</v>
      </c>
      <c r="B32">
        <v>0.80349999999999999</v>
      </c>
      <c r="C32">
        <v>0.79259999999999997</v>
      </c>
      <c r="D32" s="6">
        <v>0.79790000000000005</v>
      </c>
      <c r="E32" s="5">
        <v>0.97440000000000004</v>
      </c>
      <c r="F32" s="6">
        <v>0.89739999999999998</v>
      </c>
      <c r="G32">
        <v>0.83010935783386197</v>
      </c>
      <c r="H32">
        <v>0.90042054653167702</v>
      </c>
      <c r="I32">
        <v>6.9981589913368197E-2</v>
      </c>
      <c r="J32">
        <v>0.105740182101726</v>
      </c>
      <c r="K32">
        <v>0.68242150000000001</v>
      </c>
      <c r="L32" t="s">
        <v>20</v>
      </c>
      <c r="M32">
        <v>4</v>
      </c>
      <c r="N32">
        <v>0</v>
      </c>
    </row>
    <row r="33" spans="1:14" x14ac:dyDescent="0.25">
      <c r="A33">
        <v>0.81340000000000001</v>
      </c>
      <c r="B33">
        <v>0.81879999999999997</v>
      </c>
      <c r="C33">
        <v>0.32540000000000002</v>
      </c>
      <c r="D33" s="6">
        <v>0.3276</v>
      </c>
      <c r="E33" s="5">
        <v>0.97440000000000004</v>
      </c>
      <c r="F33" s="6">
        <v>0.33329999999999999</v>
      </c>
      <c r="G33">
        <v>0.845248103141784</v>
      </c>
      <c r="H33">
        <v>0.98990750312805098</v>
      </c>
      <c r="I33">
        <v>7.6305218040943104E-2</v>
      </c>
      <c r="J33">
        <v>0.30232557654380798</v>
      </c>
      <c r="K33">
        <v>0.53044800000000003</v>
      </c>
      <c r="L33" t="s">
        <v>20</v>
      </c>
      <c r="M33">
        <v>4</v>
      </c>
      <c r="N33">
        <v>1</v>
      </c>
    </row>
    <row r="34" spans="1:14" x14ac:dyDescent="0.25">
      <c r="A34">
        <v>0.75080000000000002</v>
      </c>
      <c r="B34">
        <v>0.75580000000000003</v>
      </c>
      <c r="C34">
        <v>0.80659999999999998</v>
      </c>
      <c r="D34" s="6">
        <v>0.81189999999999996</v>
      </c>
      <c r="E34" s="5">
        <v>0.97440000000000004</v>
      </c>
      <c r="F34" s="6">
        <v>0.89739999999999998</v>
      </c>
      <c r="G34">
        <v>0.78267449140548695</v>
      </c>
      <c r="H34">
        <v>0.91438186168670599</v>
      </c>
      <c r="I34">
        <v>5.5555559694766998E-2</v>
      </c>
      <c r="J34">
        <v>0.120898097753524</v>
      </c>
      <c r="K34">
        <v>0.49042764</v>
      </c>
      <c r="L34" t="s">
        <v>20</v>
      </c>
      <c r="M34">
        <v>4</v>
      </c>
      <c r="N34">
        <v>2</v>
      </c>
    </row>
    <row r="35" spans="1:14" x14ac:dyDescent="0.25">
      <c r="A35">
        <v>0.76090000000000002</v>
      </c>
      <c r="B35">
        <v>0.76590000000000003</v>
      </c>
      <c r="C35">
        <v>0.74690000000000001</v>
      </c>
      <c r="D35" s="6">
        <v>0.75190000000000001</v>
      </c>
      <c r="E35" s="5">
        <v>0.97440000000000004</v>
      </c>
      <c r="F35" s="6">
        <v>0.79490000000000005</v>
      </c>
      <c r="G35">
        <v>0.79276704788207997</v>
      </c>
      <c r="H35">
        <v>0.95592933893203702</v>
      </c>
      <c r="I35">
        <v>5.8103978633880601E-2</v>
      </c>
      <c r="J35">
        <v>0.19135802984237599</v>
      </c>
      <c r="K35">
        <v>0.48119792</v>
      </c>
      <c r="L35" t="s">
        <v>20</v>
      </c>
      <c r="M35">
        <v>4</v>
      </c>
      <c r="N35">
        <v>3</v>
      </c>
    </row>
    <row r="36" spans="1:14" x14ac:dyDescent="0.25">
      <c r="A36">
        <v>0.79890000000000005</v>
      </c>
      <c r="B36">
        <v>0.80420000000000003</v>
      </c>
      <c r="C36">
        <v>0.27350000000000002</v>
      </c>
      <c r="D36" s="6">
        <v>0.27529999999999999</v>
      </c>
      <c r="E36" s="5">
        <v>0.97440000000000004</v>
      </c>
      <c r="F36" s="6">
        <v>0.28210000000000002</v>
      </c>
      <c r="G36">
        <v>0.83078217506408603</v>
      </c>
      <c r="H36">
        <v>0.98856180906295699</v>
      </c>
      <c r="I36">
        <v>7.0240296423435197E-2</v>
      </c>
      <c r="J36">
        <v>0.244444444775581</v>
      </c>
      <c r="K36">
        <v>0.53433335000000004</v>
      </c>
      <c r="L36" t="s">
        <v>20</v>
      </c>
      <c r="M36">
        <v>4</v>
      </c>
      <c r="N36">
        <v>4</v>
      </c>
    </row>
    <row r="37" spans="1:14" x14ac:dyDescent="0.25">
      <c r="A37">
        <v>0.58699999999999997</v>
      </c>
      <c r="B37">
        <v>0.58850000000000002</v>
      </c>
      <c r="C37">
        <v>0.26600000000000001</v>
      </c>
      <c r="D37" s="6">
        <v>0.26669999999999999</v>
      </c>
      <c r="E37" s="5">
        <v>1</v>
      </c>
      <c r="F37" s="6">
        <v>0.2727</v>
      </c>
      <c r="G37">
        <v>0.58959674835205</v>
      </c>
      <c r="H37">
        <v>0.99212598800659102</v>
      </c>
      <c r="I37">
        <v>1.2629161588847601E-2</v>
      </c>
      <c r="J37">
        <v>0.153846159577369</v>
      </c>
      <c r="K37">
        <v>0.76634102999999998</v>
      </c>
      <c r="L37" t="s">
        <v>21</v>
      </c>
      <c r="M37">
        <v>4</v>
      </c>
      <c r="N37">
        <v>0</v>
      </c>
    </row>
    <row r="38" spans="1:14" x14ac:dyDescent="0.25">
      <c r="A38">
        <v>0.77980000000000005</v>
      </c>
      <c r="B38">
        <v>0.78180000000000005</v>
      </c>
      <c r="C38">
        <v>0.67600000000000005</v>
      </c>
      <c r="D38" s="6">
        <v>0.67779999999999996</v>
      </c>
      <c r="E38" s="5">
        <v>1</v>
      </c>
      <c r="F38" s="6">
        <v>0.72729999999999995</v>
      </c>
      <c r="G38">
        <v>0.78239083290100098</v>
      </c>
      <c r="H38">
        <v>0.94989264011383001</v>
      </c>
      <c r="I38">
        <v>2.3554602637887001E-2</v>
      </c>
      <c r="J38">
        <v>7.0796459913253701E-2</v>
      </c>
      <c r="K38">
        <v>0.83724730000000003</v>
      </c>
      <c r="L38" t="s">
        <v>21</v>
      </c>
      <c r="M38">
        <v>4</v>
      </c>
      <c r="N38">
        <v>1</v>
      </c>
    </row>
    <row r="39" spans="1:14" x14ac:dyDescent="0.25">
      <c r="A39">
        <v>0.7177</v>
      </c>
      <c r="B39">
        <v>0.71960000000000002</v>
      </c>
      <c r="C39">
        <v>0.76259999999999994</v>
      </c>
      <c r="D39" s="6">
        <v>0.76459999999999995</v>
      </c>
      <c r="E39" s="5">
        <v>1</v>
      </c>
      <c r="F39" s="6">
        <v>0.90910000000000002</v>
      </c>
      <c r="G39">
        <v>0.72035312652587802</v>
      </c>
      <c r="H39">
        <v>0.85564303398132302</v>
      </c>
      <c r="I39">
        <v>1.8425459042191498E-2</v>
      </c>
      <c r="J39">
        <v>3.1999997794628102E-2</v>
      </c>
      <c r="K39">
        <v>0.87101775000000004</v>
      </c>
      <c r="L39" t="s">
        <v>21</v>
      </c>
      <c r="M39">
        <v>4</v>
      </c>
      <c r="N39">
        <v>2</v>
      </c>
    </row>
    <row r="40" spans="1:14" x14ac:dyDescent="0.25">
      <c r="A40">
        <v>0.79620000000000002</v>
      </c>
      <c r="B40">
        <v>0.79830000000000001</v>
      </c>
      <c r="C40">
        <v>0.71799999999999997</v>
      </c>
      <c r="D40" s="6">
        <v>0.71989999999999998</v>
      </c>
      <c r="E40" s="5">
        <v>1</v>
      </c>
      <c r="F40" s="6">
        <v>0.81820000000000004</v>
      </c>
      <c r="G40">
        <v>0.79885470867156905</v>
      </c>
      <c r="H40">
        <v>0.90145552158355702</v>
      </c>
      <c r="I40">
        <v>2.5433525443077001E-2</v>
      </c>
      <c r="J40">
        <v>4.1763342916965401E-2</v>
      </c>
      <c r="K40">
        <v>0.86000620000000005</v>
      </c>
      <c r="L40" t="s">
        <v>21</v>
      </c>
      <c r="M40">
        <v>4</v>
      </c>
      <c r="N40">
        <v>3</v>
      </c>
    </row>
    <row r="41" spans="1:14" x14ac:dyDescent="0.25">
      <c r="A41">
        <v>0.58840000000000003</v>
      </c>
      <c r="B41">
        <v>0.59</v>
      </c>
      <c r="C41">
        <v>9.0399999999999994E-2</v>
      </c>
      <c r="D41" s="6">
        <v>9.0700000000000003E-2</v>
      </c>
      <c r="E41" s="5">
        <v>1</v>
      </c>
      <c r="F41" s="6">
        <v>9.0899999999999995E-2</v>
      </c>
      <c r="G41">
        <v>0.59102839231491</v>
      </c>
      <c r="H41">
        <v>0.99737530946731501</v>
      </c>
      <c r="I41">
        <v>1.26728108152747E-2</v>
      </c>
      <c r="J41">
        <v>0.153846144676208</v>
      </c>
      <c r="K41">
        <v>0.67432159999999997</v>
      </c>
      <c r="L41" t="s">
        <v>21</v>
      </c>
      <c r="M41">
        <v>4</v>
      </c>
      <c r="N41">
        <v>4</v>
      </c>
    </row>
    <row r="42" spans="1:14" x14ac:dyDescent="0.25">
      <c r="A42">
        <v>0.20660000000000001</v>
      </c>
      <c r="B42">
        <v>0.67130000000000001</v>
      </c>
      <c r="C42">
        <v>2.7099999999999999E-2</v>
      </c>
      <c r="D42" s="6">
        <v>8.7999999999999995E-2</v>
      </c>
      <c r="E42" s="5">
        <v>0.96299999999999997</v>
      </c>
      <c r="F42" s="6">
        <v>0.12959999999999999</v>
      </c>
      <c r="G42">
        <v>0.88461536169052102</v>
      </c>
      <c r="H42">
        <v>0.38461539149284302</v>
      </c>
      <c r="I42">
        <v>0.92035406827926602</v>
      </c>
      <c r="J42">
        <v>0.225806459784507</v>
      </c>
      <c r="K42">
        <v>0.66918330000000004</v>
      </c>
      <c r="L42" t="s">
        <v>22</v>
      </c>
      <c r="M42">
        <v>4</v>
      </c>
      <c r="N42">
        <v>0</v>
      </c>
    </row>
    <row r="43" spans="1:14" x14ac:dyDescent="0.25">
      <c r="A43">
        <v>0.15529999999999999</v>
      </c>
      <c r="B43">
        <v>0.50460000000000005</v>
      </c>
      <c r="C43">
        <v>1.7100000000000001E-2</v>
      </c>
      <c r="D43" s="6">
        <v>5.5599999999999997E-2</v>
      </c>
      <c r="E43" s="5">
        <v>0.96299999999999997</v>
      </c>
      <c r="F43" s="6">
        <v>5.5599999999999997E-2</v>
      </c>
      <c r="G43">
        <v>0.83333331346511796</v>
      </c>
      <c r="H43">
        <v>0.346153855323791</v>
      </c>
      <c r="I43">
        <v>0.88888889551162698</v>
      </c>
      <c r="J43">
        <v>0.105263158679008</v>
      </c>
      <c r="K43">
        <v>0.59625894000000002</v>
      </c>
      <c r="L43" t="s">
        <v>22</v>
      </c>
      <c r="M43">
        <v>4</v>
      </c>
      <c r="N43">
        <v>1</v>
      </c>
    </row>
    <row r="44" spans="1:14" x14ac:dyDescent="0.25">
      <c r="A44">
        <v>0.15529999999999999</v>
      </c>
      <c r="B44">
        <v>0.50460000000000005</v>
      </c>
      <c r="C44">
        <v>0</v>
      </c>
      <c r="D44" s="6">
        <v>0</v>
      </c>
      <c r="E44" s="5">
        <v>0.96299999999999997</v>
      </c>
      <c r="F44" s="6">
        <v>0</v>
      </c>
      <c r="G44">
        <v>0.83333331346511796</v>
      </c>
      <c r="H44">
        <v>0.30769231915473899</v>
      </c>
      <c r="I44">
        <v>0.88888889551162698</v>
      </c>
      <c r="J44">
        <v>0</v>
      </c>
      <c r="K44">
        <v>0.34882160000000001</v>
      </c>
      <c r="L44" t="s">
        <v>22</v>
      </c>
      <c r="M44">
        <v>4</v>
      </c>
      <c r="N44">
        <v>2</v>
      </c>
    </row>
    <row r="45" spans="1:14" x14ac:dyDescent="0.25">
      <c r="A45">
        <v>0.12959999999999999</v>
      </c>
      <c r="B45">
        <v>0.42130000000000001</v>
      </c>
      <c r="C45">
        <v>0</v>
      </c>
      <c r="D45" s="6">
        <v>0</v>
      </c>
      <c r="E45" s="5">
        <v>0.96299999999999997</v>
      </c>
      <c r="F45" s="6">
        <v>0</v>
      </c>
      <c r="G45">
        <v>0.80769228935241699</v>
      </c>
      <c r="H45">
        <v>0.30769231915473899</v>
      </c>
      <c r="I45">
        <v>0.87394958734512296</v>
      </c>
      <c r="J45">
        <v>0</v>
      </c>
      <c r="K45">
        <v>0.30728250000000001</v>
      </c>
      <c r="L45" t="s">
        <v>22</v>
      </c>
      <c r="M45">
        <v>4</v>
      </c>
      <c r="N45">
        <v>3</v>
      </c>
    </row>
    <row r="46" spans="1:14" x14ac:dyDescent="0.25">
      <c r="A46">
        <v>8.4000000000000005E-2</v>
      </c>
      <c r="B46">
        <v>0.27310000000000001</v>
      </c>
      <c r="C46">
        <v>5.7000000000000002E-3</v>
      </c>
      <c r="D46" s="6">
        <v>1.8499999999999999E-2</v>
      </c>
      <c r="E46" s="5">
        <v>0.98150000000000004</v>
      </c>
      <c r="F46" s="6">
        <v>1.8499999999999999E-2</v>
      </c>
      <c r="G46">
        <v>0.76923078298568703</v>
      </c>
      <c r="H46">
        <v>0.32051283121108998</v>
      </c>
      <c r="I46">
        <v>0.85483872890472401</v>
      </c>
      <c r="J46">
        <v>3.6363635212182999E-2</v>
      </c>
      <c r="K46">
        <v>0.22549018000000001</v>
      </c>
      <c r="L46" t="s">
        <v>22</v>
      </c>
      <c r="M46">
        <v>4</v>
      </c>
      <c r="N46">
        <v>4</v>
      </c>
    </row>
    <row r="47" spans="1:14" x14ac:dyDescent="0.25">
      <c r="A47">
        <v>0.32679999999999998</v>
      </c>
      <c r="B47">
        <v>0.3332</v>
      </c>
      <c r="C47">
        <v>0.2301</v>
      </c>
      <c r="D47" s="6">
        <v>0.2346</v>
      </c>
      <c r="E47" s="5">
        <v>0.96970000000000001</v>
      </c>
      <c r="F47" s="6">
        <v>0.30299999999999999</v>
      </c>
      <c r="G47">
        <v>0.375294119119644</v>
      </c>
      <c r="H47">
        <v>0.91941177845001198</v>
      </c>
      <c r="I47">
        <v>5.6838367134332601E-2</v>
      </c>
      <c r="J47">
        <v>0.12738853693008401</v>
      </c>
      <c r="K47">
        <v>0.26250069999999998</v>
      </c>
      <c r="L47" t="s">
        <v>23</v>
      </c>
      <c r="M47">
        <v>4</v>
      </c>
      <c r="N47">
        <v>0</v>
      </c>
    </row>
    <row r="48" spans="1:14" x14ac:dyDescent="0.25">
      <c r="A48">
        <v>0.44259999999999999</v>
      </c>
      <c r="B48">
        <v>0.45140000000000002</v>
      </c>
      <c r="C48">
        <v>0.4022</v>
      </c>
      <c r="D48" s="6">
        <v>0.41020000000000001</v>
      </c>
      <c r="E48" s="5">
        <v>0.96970000000000001</v>
      </c>
      <c r="F48" s="6">
        <v>0.57579999999999998</v>
      </c>
      <c r="G48">
        <v>0.49117645621299699</v>
      </c>
      <c r="H48">
        <v>0.82941174507141102</v>
      </c>
      <c r="I48">
        <v>6.8891286849975503E-2</v>
      </c>
      <c r="J48">
        <v>0.115853652358055</v>
      </c>
      <c r="K48">
        <v>0.48560596</v>
      </c>
      <c r="L48" t="s">
        <v>23</v>
      </c>
      <c r="M48">
        <v>4</v>
      </c>
      <c r="N48">
        <v>1</v>
      </c>
    </row>
    <row r="49" spans="1:14" x14ac:dyDescent="0.25">
      <c r="A49">
        <v>0.28560000000000002</v>
      </c>
      <c r="B49">
        <v>0.29120000000000001</v>
      </c>
      <c r="C49">
        <v>0.42520000000000002</v>
      </c>
      <c r="D49" s="6">
        <v>0.43359999999999999</v>
      </c>
      <c r="E49" s="5">
        <v>0.96970000000000001</v>
      </c>
      <c r="F49" s="6">
        <v>0.63639999999999997</v>
      </c>
      <c r="G49">
        <v>0.334117650985717</v>
      </c>
      <c r="H49">
        <v>0.79411762952804499</v>
      </c>
      <c r="I49">
        <v>5.3511705249547903E-2</v>
      </c>
      <c r="J49">
        <v>0.10714285820722499</v>
      </c>
      <c r="K49">
        <v>0.26408467000000002</v>
      </c>
      <c r="L49" t="s">
        <v>23</v>
      </c>
      <c r="M49">
        <v>4</v>
      </c>
      <c r="N49">
        <v>2</v>
      </c>
    </row>
    <row r="50" spans="1:14" x14ac:dyDescent="0.25">
      <c r="A50">
        <v>0.42730000000000001</v>
      </c>
      <c r="B50">
        <v>0.43580000000000002</v>
      </c>
      <c r="C50">
        <v>0.31159999999999999</v>
      </c>
      <c r="D50" s="6">
        <v>0.31780000000000003</v>
      </c>
      <c r="E50" s="5">
        <v>0.96970000000000001</v>
      </c>
      <c r="F50" s="6">
        <v>0.45450000000000002</v>
      </c>
      <c r="G50">
        <v>0.47588235139846802</v>
      </c>
      <c r="H50">
        <v>0.85529410839080799</v>
      </c>
      <c r="I50">
        <v>6.70157074928283E-2</v>
      </c>
      <c r="J50">
        <v>0.108695656061172</v>
      </c>
      <c r="K50">
        <v>0.26986771999999998</v>
      </c>
      <c r="L50" t="s">
        <v>23</v>
      </c>
      <c r="M50">
        <v>4</v>
      </c>
      <c r="N50">
        <v>3</v>
      </c>
    </row>
    <row r="51" spans="1:14" x14ac:dyDescent="0.25">
      <c r="A51">
        <v>0.45619999999999999</v>
      </c>
      <c r="B51">
        <v>0.4652</v>
      </c>
      <c r="C51">
        <v>0.40489999999999998</v>
      </c>
      <c r="D51" s="6">
        <v>0.41289999999999999</v>
      </c>
      <c r="E51" s="5">
        <v>0.96970000000000001</v>
      </c>
      <c r="F51" s="6">
        <v>0.66669999999999996</v>
      </c>
      <c r="G51">
        <v>0.50470590591430597</v>
      </c>
      <c r="H51">
        <v>0.74470585584640503</v>
      </c>
      <c r="I51">
        <v>7.0640183985233307E-2</v>
      </c>
      <c r="J51">
        <v>9.2050209641456604E-2</v>
      </c>
      <c r="K51">
        <v>0.67268110000000003</v>
      </c>
      <c r="L51" t="s">
        <v>23</v>
      </c>
      <c r="M51">
        <v>4</v>
      </c>
      <c r="N51">
        <v>4</v>
      </c>
    </row>
    <row r="52" spans="1:14" x14ac:dyDescent="0.25">
      <c r="A52">
        <v>0.6633</v>
      </c>
      <c r="B52">
        <v>0.67320000000000002</v>
      </c>
      <c r="C52">
        <v>0.56040000000000001</v>
      </c>
      <c r="D52" s="6">
        <v>0.56879999999999997</v>
      </c>
      <c r="E52" s="5">
        <v>0.95399999999999996</v>
      </c>
      <c r="F52" s="6">
        <v>0.63219999999999998</v>
      </c>
      <c r="G52">
        <v>0.72267341613769498</v>
      </c>
      <c r="H52">
        <v>0.93214887380599898</v>
      </c>
      <c r="I52">
        <v>9.1966755688190405E-2</v>
      </c>
      <c r="J52">
        <v>0.215264186263084</v>
      </c>
      <c r="K52">
        <v>0.67107839999999996</v>
      </c>
      <c r="L52" t="s">
        <v>24</v>
      </c>
      <c r="M52">
        <v>4</v>
      </c>
      <c r="N52">
        <v>0</v>
      </c>
    </row>
    <row r="53" spans="1:14" x14ac:dyDescent="0.25">
      <c r="A53">
        <v>0.76060000000000005</v>
      </c>
      <c r="B53">
        <v>0.77200000000000002</v>
      </c>
      <c r="C53">
        <v>0.28549999999999998</v>
      </c>
      <c r="D53" s="6">
        <v>0.28970000000000001</v>
      </c>
      <c r="E53" s="5">
        <v>0.95399999999999996</v>
      </c>
      <c r="F53" s="6">
        <v>0.31030000000000002</v>
      </c>
      <c r="G53">
        <v>0.81996613740920998</v>
      </c>
      <c r="H53">
        <v>0.96954315900802601</v>
      </c>
      <c r="I53">
        <v>0.13495934009551999</v>
      </c>
      <c r="J53">
        <v>0.23076923191547299</v>
      </c>
      <c r="K53">
        <v>0.79759380000000002</v>
      </c>
      <c r="L53" t="s">
        <v>24</v>
      </c>
      <c r="M53">
        <v>4</v>
      </c>
      <c r="N53">
        <v>1</v>
      </c>
    </row>
    <row r="54" spans="1:14" x14ac:dyDescent="0.25">
      <c r="A54">
        <v>0.73540000000000005</v>
      </c>
      <c r="B54">
        <v>0.74639999999999995</v>
      </c>
      <c r="C54">
        <v>0.1067</v>
      </c>
      <c r="D54" s="6">
        <v>0.1082</v>
      </c>
      <c r="E54" s="5">
        <v>0.95399999999999996</v>
      </c>
      <c r="F54" s="6">
        <v>0.1149</v>
      </c>
      <c r="G54">
        <v>0.79475462436676003</v>
      </c>
      <c r="H54">
        <v>0.98037225008010798</v>
      </c>
      <c r="I54">
        <v>0.12037707865238099</v>
      </c>
      <c r="J54">
        <v>0.14705881476402199</v>
      </c>
      <c r="K54">
        <v>0.75076589999999999</v>
      </c>
      <c r="L54" t="s">
        <v>24</v>
      </c>
      <c r="M54">
        <v>4</v>
      </c>
      <c r="N54">
        <v>2</v>
      </c>
    </row>
    <row r="55" spans="1:14" x14ac:dyDescent="0.25">
      <c r="A55">
        <v>0.73199999999999998</v>
      </c>
      <c r="B55">
        <v>0.74299999999999999</v>
      </c>
      <c r="C55">
        <v>0.53800000000000003</v>
      </c>
      <c r="D55" s="6">
        <v>0.54600000000000004</v>
      </c>
      <c r="E55" s="5">
        <v>0.95399999999999996</v>
      </c>
      <c r="F55" s="6">
        <v>0.58620000000000005</v>
      </c>
      <c r="G55">
        <v>0.79137057065963701</v>
      </c>
      <c r="H55">
        <v>0.95431470870971602</v>
      </c>
      <c r="I55">
        <v>0.118656180799007</v>
      </c>
      <c r="J55">
        <v>0.274193555116653</v>
      </c>
      <c r="K55">
        <v>0.38949093000000001</v>
      </c>
      <c r="L55" t="s">
        <v>24</v>
      </c>
      <c r="M55">
        <v>4</v>
      </c>
      <c r="N55">
        <v>3</v>
      </c>
    </row>
    <row r="56" spans="1:14" x14ac:dyDescent="0.25">
      <c r="A56">
        <v>0.70550000000000002</v>
      </c>
      <c r="B56">
        <v>0.71599999999999997</v>
      </c>
      <c r="C56">
        <v>0.67279999999999995</v>
      </c>
      <c r="D56" s="6">
        <v>0.68289999999999995</v>
      </c>
      <c r="E56" s="5">
        <v>0.95399999999999996</v>
      </c>
      <c r="F56" s="6">
        <v>0.78159999999999996</v>
      </c>
      <c r="G56">
        <v>0.76480543613433805</v>
      </c>
      <c r="H56">
        <v>0.89949238300323398</v>
      </c>
      <c r="I56">
        <v>0.106683805584907</v>
      </c>
      <c r="J56">
        <v>0.186301380395889</v>
      </c>
      <c r="K56">
        <v>0.64975715000000001</v>
      </c>
      <c r="L56" t="s">
        <v>24</v>
      </c>
      <c r="M56">
        <v>4</v>
      </c>
      <c r="N56">
        <v>4</v>
      </c>
    </row>
    <row r="57" spans="1:14" x14ac:dyDescent="0.25">
      <c r="A57">
        <v>0.30640000000000001</v>
      </c>
      <c r="B57">
        <v>0.31080000000000002</v>
      </c>
      <c r="C57">
        <v>0.1512</v>
      </c>
      <c r="D57" s="6">
        <v>0.15329999999999999</v>
      </c>
      <c r="E57" s="5">
        <v>1</v>
      </c>
      <c r="F57" s="6">
        <v>0.16669999999999999</v>
      </c>
      <c r="G57">
        <v>0.32040342688560403</v>
      </c>
      <c r="H57">
        <v>0.97517454624176003</v>
      </c>
      <c r="I57">
        <v>3.9473682641982998E-2</v>
      </c>
      <c r="J57">
        <v>0.15789476037025399</v>
      </c>
      <c r="K57">
        <v>0.20440604000000001</v>
      </c>
      <c r="L57" t="s">
        <v>25</v>
      </c>
      <c r="M57">
        <v>4</v>
      </c>
      <c r="N57">
        <v>0</v>
      </c>
    </row>
    <row r="58" spans="1:14" x14ac:dyDescent="0.25">
      <c r="A58">
        <v>0.45929999999999999</v>
      </c>
      <c r="B58">
        <v>0.46579999999999999</v>
      </c>
      <c r="C58">
        <v>0.10340000000000001</v>
      </c>
      <c r="D58" s="6">
        <v>0.1048</v>
      </c>
      <c r="E58" s="5">
        <v>1</v>
      </c>
      <c r="F58" s="6">
        <v>0.1111</v>
      </c>
      <c r="G58">
        <v>0.47323507070541299</v>
      </c>
      <c r="H58">
        <v>0.98138093948364202</v>
      </c>
      <c r="I58">
        <v>5.0349649041891098E-2</v>
      </c>
      <c r="J58">
        <v>0.14285713434219299</v>
      </c>
      <c r="K58">
        <v>0.35435850000000002</v>
      </c>
      <c r="L58" t="s">
        <v>25</v>
      </c>
      <c r="M58">
        <v>4</v>
      </c>
      <c r="N58">
        <v>1</v>
      </c>
    </row>
    <row r="59" spans="1:14" x14ac:dyDescent="0.25">
      <c r="A59">
        <v>0.47089999999999999</v>
      </c>
      <c r="B59">
        <v>0.47760000000000002</v>
      </c>
      <c r="C59">
        <v>0.1865</v>
      </c>
      <c r="D59" s="6">
        <v>0.18920000000000001</v>
      </c>
      <c r="E59" s="5">
        <v>1</v>
      </c>
      <c r="F59" s="6">
        <v>0.22220000000000001</v>
      </c>
      <c r="G59">
        <v>0.48487198352813698</v>
      </c>
      <c r="H59">
        <v>0.95655548572540205</v>
      </c>
      <c r="I59">
        <v>5.14285750687122E-2</v>
      </c>
      <c r="J59">
        <v>0.125</v>
      </c>
      <c r="K59">
        <v>0.42916313</v>
      </c>
      <c r="L59" t="s">
        <v>25</v>
      </c>
      <c r="M59">
        <v>4</v>
      </c>
      <c r="N59">
        <v>2</v>
      </c>
    </row>
    <row r="60" spans="1:14" x14ac:dyDescent="0.25">
      <c r="A60">
        <v>0.30640000000000001</v>
      </c>
      <c r="B60">
        <v>0.31080000000000002</v>
      </c>
      <c r="C60">
        <v>0</v>
      </c>
      <c r="D60" s="6">
        <v>0</v>
      </c>
      <c r="E60" s="5">
        <v>1</v>
      </c>
      <c r="F60" s="6">
        <v>0</v>
      </c>
      <c r="G60">
        <v>0.32040342688560403</v>
      </c>
      <c r="H60">
        <v>0.98603570461273204</v>
      </c>
      <c r="I60">
        <v>3.9473682641982998E-2</v>
      </c>
      <c r="J60">
        <v>0</v>
      </c>
      <c r="K60">
        <v>0.51450149999999994</v>
      </c>
      <c r="L60" t="s">
        <v>25</v>
      </c>
      <c r="M60">
        <v>4</v>
      </c>
      <c r="N60">
        <v>3</v>
      </c>
    </row>
    <row r="61" spans="1:14" x14ac:dyDescent="0.25">
      <c r="A61">
        <v>0.40810000000000002</v>
      </c>
      <c r="B61">
        <v>0.4138</v>
      </c>
      <c r="C61">
        <v>0.246</v>
      </c>
      <c r="D61" s="6">
        <v>0.2495</v>
      </c>
      <c r="E61" s="5">
        <v>1</v>
      </c>
      <c r="F61" s="6">
        <v>0.27779999999999999</v>
      </c>
      <c r="G61">
        <v>0.42203259468078602</v>
      </c>
      <c r="H61">
        <v>0.96198606491088801</v>
      </c>
      <c r="I61">
        <v>4.6094752848148297E-2</v>
      </c>
      <c r="J61">
        <v>0.16949154436588201</v>
      </c>
      <c r="K61">
        <v>0.34216619999999998</v>
      </c>
      <c r="L61" t="s">
        <v>25</v>
      </c>
      <c r="M61">
        <v>4</v>
      </c>
      <c r="N6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1156-2923-4FF6-A6F0-334392BF92D8}">
  <dimension ref="A1:N101"/>
  <sheetViews>
    <sheetView zoomScale="85" zoomScaleNormal="85" workbookViewId="0">
      <selection activeCell="F35" sqref="F35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3.42578125" bestFit="1" customWidth="1"/>
    <col min="4" max="4" width="14.42578125" bestFit="1" customWidth="1"/>
    <col min="5" max="5" width="16.85546875" bestFit="1" customWidth="1"/>
    <col min="6" max="6" width="16" bestFit="1" customWidth="1"/>
    <col min="7" max="10" width="12" bestFit="1" customWidth="1"/>
    <col min="11" max="11" width="15.85546875" bestFit="1" customWidth="1"/>
    <col min="12" max="12" width="23.42578125" bestFit="1" customWidth="1"/>
    <col min="13" max="13" width="12.1406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0.24460000000000001</v>
      </c>
      <c r="B2">
        <v>0.26279999999999998</v>
      </c>
      <c r="C2">
        <v>0.18659999999999999</v>
      </c>
      <c r="D2">
        <v>0.20039999999999999</v>
      </c>
      <c r="E2">
        <v>0.95430000000000004</v>
      </c>
      <c r="F2">
        <v>0.3543</v>
      </c>
      <c r="G2">
        <v>0.353243678808212</v>
      </c>
      <c r="H2">
        <v>0.81210440397262496</v>
      </c>
      <c r="I2">
        <v>0.169629260897636</v>
      </c>
      <c r="J2">
        <v>0.20701169967651301</v>
      </c>
      <c r="K2">
        <v>0.40932906000000002</v>
      </c>
      <c r="L2" s="1" t="s">
        <v>26</v>
      </c>
      <c r="M2">
        <v>4</v>
      </c>
      <c r="N2">
        <v>0</v>
      </c>
    </row>
    <row r="3" spans="1:14" x14ac:dyDescent="0.25">
      <c r="A3">
        <v>0.1663</v>
      </c>
      <c r="B3">
        <v>0.1787</v>
      </c>
      <c r="C3">
        <v>5.4999999999999997E-3</v>
      </c>
      <c r="D3">
        <v>5.8999999999999999E-3</v>
      </c>
      <c r="E3">
        <v>0.95430000000000004</v>
      </c>
      <c r="F3">
        <v>1.14E-2</v>
      </c>
      <c r="G3">
        <v>0.27492088079452498</v>
      </c>
      <c r="H3">
        <v>0.92642402648925704</v>
      </c>
      <c r="I3">
        <v>0.15413013100624001</v>
      </c>
      <c r="J3">
        <v>2.1052632480859701E-2</v>
      </c>
      <c r="K3">
        <v>9.8808370000000006E-2</v>
      </c>
      <c r="L3" s="1" t="s">
        <v>26</v>
      </c>
      <c r="M3">
        <v>4</v>
      </c>
      <c r="N3">
        <v>1</v>
      </c>
    </row>
    <row r="4" spans="1:14" x14ac:dyDescent="0.25">
      <c r="A4">
        <v>0.2011</v>
      </c>
      <c r="B4">
        <v>0.21609999999999999</v>
      </c>
      <c r="C4">
        <v>0.189</v>
      </c>
      <c r="D4">
        <v>0.20300000000000001</v>
      </c>
      <c r="E4">
        <v>0.95430000000000004</v>
      </c>
      <c r="F4">
        <v>0.29139999999999999</v>
      </c>
      <c r="G4">
        <v>0.30973100662231401</v>
      </c>
      <c r="H4">
        <v>0.86867088079452504</v>
      </c>
      <c r="I4">
        <v>0.160654157400131</v>
      </c>
      <c r="J4">
        <v>0.23502303659915899</v>
      </c>
      <c r="K4">
        <v>0.15937102</v>
      </c>
      <c r="L4" s="1" t="s">
        <v>26</v>
      </c>
      <c r="M4">
        <v>4</v>
      </c>
      <c r="N4">
        <v>2</v>
      </c>
    </row>
    <row r="5" spans="1:14" x14ac:dyDescent="0.25">
      <c r="A5">
        <v>0.26600000000000001</v>
      </c>
      <c r="B5">
        <v>0.2858</v>
      </c>
      <c r="C5">
        <v>0.20849999999999999</v>
      </c>
      <c r="D5">
        <v>0.224</v>
      </c>
      <c r="E5">
        <v>0.95430000000000004</v>
      </c>
      <c r="F5">
        <v>0.34860000000000002</v>
      </c>
      <c r="G5">
        <v>0.37460443377494801</v>
      </c>
      <c r="H5">
        <v>0.839003145694732</v>
      </c>
      <c r="I5">
        <v>0.17441253364086101</v>
      </c>
      <c r="J5">
        <v>0.23062382638454401</v>
      </c>
      <c r="K5">
        <v>0.37905860000000002</v>
      </c>
      <c r="L5" s="1" t="s">
        <v>26</v>
      </c>
      <c r="M5">
        <v>4</v>
      </c>
      <c r="N5">
        <v>3</v>
      </c>
    </row>
    <row r="6" spans="1:14" x14ac:dyDescent="0.25">
      <c r="A6">
        <v>0.2407</v>
      </c>
      <c r="B6">
        <v>0.2586</v>
      </c>
      <c r="C6">
        <v>7.1999999999999995E-2</v>
      </c>
      <c r="D6">
        <v>7.7399999999999997E-2</v>
      </c>
      <c r="E6">
        <v>0.95430000000000004</v>
      </c>
      <c r="F6">
        <v>9.1399999999999995E-2</v>
      </c>
      <c r="G6">
        <v>0.34928798675537098</v>
      </c>
      <c r="H6">
        <v>0.92405062913894598</v>
      </c>
      <c r="I6">
        <v>0.16877210140228199</v>
      </c>
      <c r="J6">
        <v>0.14285713434219299</v>
      </c>
      <c r="K6">
        <v>9.5557749999999997E-2</v>
      </c>
      <c r="L6" s="1" t="s">
        <v>26</v>
      </c>
      <c r="M6">
        <v>4</v>
      </c>
      <c r="N6">
        <v>4</v>
      </c>
    </row>
    <row r="7" spans="1:14" x14ac:dyDescent="0.25">
      <c r="A7">
        <v>0.309</v>
      </c>
      <c r="B7">
        <v>0.34</v>
      </c>
      <c r="C7">
        <v>0.5524</v>
      </c>
      <c r="D7">
        <v>0.60780000000000001</v>
      </c>
      <c r="E7">
        <v>0.96050000000000002</v>
      </c>
      <c r="F7">
        <v>0.71050000000000002</v>
      </c>
      <c r="G7">
        <v>0.43233531713485701</v>
      </c>
      <c r="H7">
        <v>0.88023954629898005</v>
      </c>
      <c r="I7">
        <v>0.23548385500907801</v>
      </c>
      <c r="J7">
        <v>0.51923072338104204</v>
      </c>
      <c r="K7">
        <v>9.2031740000000001E-2</v>
      </c>
      <c r="L7" s="1" t="s">
        <v>27</v>
      </c>
      <c r="M7">
        <v>4</v>
      </c>
      <c r="N7">
        <v>0</v>
      </c>
    </row>
    <row r="8" spans="1:14" x14ac:dyDescent="0.25">
      <c r="A8">
        <v>0.34739999999999999</v>
      </c>
      <c r="B8">
        <v>0.3821</v>
      </c>
      <c r="C8">
        <v>0.19370000000000001</v>
      </c>
      <c r="D8">
        <v>0.21310000000000001</v>
      </c>
      <c r="E8">
        <v>0.96050000000000002</v>
      </c>
      <c r="F8">
        <v>0.26319999999999999</v>
      </c>
      <c r="G8">
        <v>0.470658689737319</v>
      </c>
      <c r="H8">
        <v>0.88742512464523304</v>
      </c>
      <c r="I8">
        <v>0.248299315571784</v>
      </c>
      <c r="J8">
        <v>0.29850748181343001</v>
      </c>
      <c r="K8">
        <v>4.506069E-2</v>
      </c>
      <c r="L8" s="1" t="s">
        <v>27</v>
      </c>
      <c r="M8">
        <v>4</v>
      </c>
      <c r="N8">
        <v>1</v>
      </c>
    </row>
    <row r="9" spans="1:14" x14ac:dyDescent="0.25">
      <c r="A9">
        <v>0.34139999999999998</v>
      </c>
      <c r="B9">
        <v>0.3755</v>
      </c>
      <c r="C9">
        <v>0.43759999999999999</v>
      </c>
      <c r="D9">
        <v>0.48139999999999999</v>
      </c>
      <c r="E9">
        <v>0.96050000000000002</v>
      </c>
      <c r="F9">
        <v>0.63160000000000005</v>
      </c>
      <c r="G9">
        <v>0.46467065811157199</v>
      </c>
      <c r="H9">
        <v>0.82994014024734497</v>
      </c>
      <c r="I9">
        <v>0.24620571732520999</v>
      </c>
      <c r="J9">
        <v>0.40336135029792702</v>
      </c>
      <c r="K9">
        <v>0.11010776</v>
      </c>
      <c r="L9" s="1" t="s">
        <v>27</v>
      </c>
      <c r="M9">
        <v>4</v>
      </c>
      <c r="N9">
        <v>2</v>
      </c>
    </row>
    <row r="10" spans="1:14" x14ac:dyDescent="0.25">
      <c r="A10">
        <v>0.3402</v>
      </c>
      <c r="B10">
        <v>0.37419999999999998</v>
      </c>
      <c r="C10">
        <v>0.4042</v>
      </c>
      <c r="D10">
        <v>0.4446</v>
      </c>
      <c r="E10">
        <v>0.96050000000000002</v>
      </c>
      <c r="F10">
        <v>0.52629999999999999</v>
      </c>
      <c r="G10">
        <v>0.46347305178642201</v>
      </c>
      <c r="H10">
        <v>0.88263475894927901</v>
      </c>
      <c r="I10">
        <v>0.245791241526603</v>
      </c>
      <c r="J10">
        <v>0.44943821430206299</v>
      </c>
      <c r="K10">
        <v>6.444706E-2</v>
      </c>
      <c r="L10" s="1" t="s">
        <v>27</v>
      </c>
      <c r="M10">
        <v>4</v>
      </c>
      <c r="N10">
        <v>3</v>
      </c>
    </row>
    <row r="11" spans="1:14" x14ac:dyDescent="0.25">
      <c r="A11">
        <v>0.44080000000000003</v>
      </c>
      <c r="B11">
        <v>0.4849</v>
      </c>
      <c r="C11">
        <v>0.13270000000000001</v>
      </c>
      <c r="D11">
        <v>0.14599999999999999</v>
      </c>
      <c r="E11">
        <v>0.96050000000000002</v>
      </c>
      <c r="F11">
        <v>0.19739999999999999</v>
      </c>
      <c r="G11">
        <v>0.56407183408737105</v>
      </c>
      <c r="H11">
        <v>0.88023954629898005</v>
      </c>
      <c r="I11">
        <v>0.28627449274063099</v>
      </c>
      <c r="J11">
        <v>0.23076923191547299</v>
      </c>
      <c r="K11">
        <v>0.19786002</v>
      </c>
      <c r="L11" s="1" t="s">
        <v>27</v>
      </c>
      <c r="M11">
        <v>4</v>
      </c>
      <c r="N11">
        <v>4</v>
      </c>
    </row>
    <row r="12" spans="1:14" x14ac:dyDescent="0.25">
      <c r="A12">
        <v>7.4800000000000005E-2</v>
      </c>
      <c r="B12">
        <v>0.1048</v>
      </c>
      <c r="C12">
        <v>0</v>
      </c>
      <c r="D12">
        <v>0</v>
      </c>
      <c r="E12">
        <v>0.95240000000000002</v>
      </c>
      <c r="F12">
        <v>0</v>
      </c>
      <c r="G12">
        <v>0.380952388048172</v>
      </c>
      <c r="H12">
        <v>0.71428573131561202</v>
      </c>
      <c r="I12">
        <v>0.46783626079559298</v>
      </c>
      <c r="J12">
        <v>0</v>
      </c>
      <c r="K12">
        <v>0.12967165</v>
      </c>
      <c r="L12" s="1" t="s">
        <v>28</v>
      </c>
      <c r="M12">
        <v>4</v>
      </c>
      <c r="N12">
        <v>0</v>
      </c>
    </row>
    <row r="13" spans="1:14" x14ac:dyDescent="0.25">
      <c r="A13">
        <v>8.5000000000000006E-2</v>
      </c>
      <c r="B13">
        <v>0.11899999999999999</v>
      </c>
      <c r="C13">
        <v>2.3800000000000002E-2</v>
      </c>
      <c r="D13">
        <v>3.3300000000000003E-2</v>
      </c>
      <c r="E13">
        <v>0.95240000000000002</v>
      </c>
      <c r="F13">
        <v>4.7600000000000003E-2</v>
      </c>
      <c r="G13">
        <v>0.39115646481513899</v>
      </c>
      <c r="H13">
        <v>0.71768707036972001</v>
      </c>
      <c r="I13">
        <v>0.47197639942169101</v>
      </c>
      <c r="J13">
        <v>8.7912090122699696E-2</v>
      </c>
      <c r="K13">
        <v>0.39562874999999997</v>
      </c>
      <c r="L13" s="1" t="s">
        <v>28</v>
      </c>
      <c r="M13">
        <v>4</v>
      </c>
      <c r="N13">
        <v>1</v>
      </c>
    </row>
    <row r="14" spans="1:14" x14ac:dyDescent="0.25">
      <c r="A14">
        <v>0.11899999999999999</v>
      </c>
      <c r="B14">
        <v>0.16669999999999999</v>
      </c>
      <c r="C14">
        <v>7.4800000000000005E-2</v>
      </c>
      <c r="D14">
        <v>0.1048</v>
      </c>
      <c r="E14">
        <v>0.95240000000000002</v>
      </c>
      <c r="F14">
        <v>0.1429</v>
      </c>
      <c r="G14">
        <v>0.42517006397247298</v>
      </c>
      <c r="H14">
        <v>0.72789114713668801</v>
      </c>
      <c r="I14">
        <v>0.48632219433784402</v>
      </c>
      <c r="J14">
        <v>0.23076924681663499</v>
      </c>
      <c r="K14">
        <v>0.26349317999999999</v>
      </c>
      <c r="L14" s="1" t="s">
        <v>28</v>
      </c>
      <c r="M14">
        <v>4</v>
      </c>
      <c r="N14">
        <v>2</v>
      </c>
    </row>
    <row r="15" spans="1:14" x14ac:dyDescent="0.25">
      <c r="A15">
        <v>5.0999999999999997E-2</v>
      </c>
      <c r="B15">
        <v>7.1400000000000005E-2</v>
      </c>
      <c r="C15">
        <v>8.6699999999999999E-2</v>
      </c>
      <c r="D15">
        <v>0.12139999999999999</v>
      </c>
      <c r="E15">
        <v>0.95240000000000002</v>
      </c>
      <c r="F15">
        <v>0.2024</v>
      </c>
      <c r="G15">
        <v>0.35714286565780601</v>
      </c>
      <c r="H15">
        <v>0.71428573131561202</v>
      </c>
      <c r="I15">
        <v>0.45845273137092502</v>
      </c>
      <c r="J15">
        <v>0.28813558816909701</v>
      </c>
      <c r="K15">
        <v>0.30316653999999998</v>
      </c>
      <c r="L15" s="1" t="s">
        <v>28</v>
      </c>
      <c r="M15">
        <v>4</v>
      </c>
      <c r="N15">
        <v>3</v>
      </c>
    </row>
    <row r="16" spans="1:14" x14ac:dyDescent="0.25">
      <c r="A16">
        <v>4.5900000000000003E-2</v>
      </c>
      <c r="B16">
        <v>6.4299999999999996E-2</v>
      </c>
      <c r="C16">
        <v>0</v>
      </c>
      <c r="D16">
        <v>0</v>
      </c>
      <c r="E16">
        <v>0.96430000000000005</v>
      </c>
      <c r="F16">
        <v>0</v>
      </c>
      <c r="G16">
        <v>0.34693878889083801</v>
      </c>
      <c r="H16">
        <v>0.71428573131561202</v>
      </c>
      <c r="I16">
        <v>0.45762708783149703</v>
      </c>
      <c r="J16">
        <v>0</v>
      </c>
      <c r="K16">
        <v>0.18755459999999999</v>
      </c>
      <c r="L16" s="1" t="s">
        <v>28</v>
      </c>
      <c r="M16">
        <v>4</v>
      </c>
      <c r="N16">
        <v>4</v>
      </c>
    </row>
    <row r="17" spans="1:14" x14ac:dyDescent="0.25">
      <c r="A17">
        <v>7.4399999999999994E-2</v>
      </c>
      <c r="B17">
        <v>0.10970000000000001</v>
      </c>
      <c r="C17">
        <v>0.1615</v>
      </c>
      <c r="D17">
        <v>0.23799999999999999</v>
      </c>
      <c r="E17">
        <v>0.95209999999999995</v>
      </c>
      <c r="F17">
        <v>0.64790000000000003</v>
      </c>
      <c r="G17">
        <v>0.41304346919059698</v>
      </c>
      <c r="H17">
        <v>0.60869562625884999</v>
      </c>
      <c r="I17">
        <v>0.51057404279708796</v>
      </c>
      <c r="J17">
        <v>0.51569509506225497</v>
      </c>
      <c r="K17">
        <v>9.6733910000000006E-2</v>
      </c>
      <c r="L17" s="1" t="s">
        <v>29</v>
      </c>
      <c r="M17">
        <v>4</v>
      </c>
      <c r="N17">
        <v>0</v>
      </c>
    </row>
    <row r="18" spans="1:14" x14ac:dyDescent="0.25">
      <c r="A18">
        <v>5.4600000000000003E-2</v>
      </c>
      <c r="B18">
        <v>8.0399999999999999E-2</v>
      </c>
      <c r="C18">
        <v>0.1459</v>
      </c>
      <c r="D18">
        <v>0.215</v>
      </c>
      <c r="E18">
        <v>0.95489999999999997</v>
      </c>
      <c r="F18">
        <v>0.64229999999999998</v>
      </c>
      <c r="G18">
        <v>0.39221015572547901</v>
      </c>
      <c r="H18">
        <v>0.59510868787765503</v>
      </c>
      <c r="I18">
        <v>0.50259453058242798</v>
      </c>
      <c r="J18">
        <v>0.50498336553573597</v>
      </c>
      <c r="K18">
        <v>0.38466555000000002</v>
      </c>
      <c r="L18" s="1" t="s">
        <v>29</v>
      </c>
      <c r="M18">
        <v>4</v>
      </c>
      <c r="N18">
        <v>1</v>
      </c>
    </row>
    <row r="19" spans="1:14" x14ac:dyDescent="0.25">
      <c r="A19">
        <v>4.99E-2</v>
      </c>
      <c r="B19">
        <v>7.3599999999999999E-2</v>
      </c>
      <c r="C19">
        <v>0.15040000000000001</v>
      </c>
      <c r="D19">
        <v>0.22170000000000001</v>
      </c>
      <c r="E19">
        <v>0.95209999999999995</v>
      </c>
      <c r="F19">
        <v>0.6169</v>
      </c>
      <c r="G19">
        <v>0.38858696818351701</v>
      </c>
      <c r="H19">
        <v>0.60869562625884999</v>
      </c>
      <c r="I19">
        <v>0.50037014484405495</v>
      </c>
      <c r="J19">
        <v>0.50344830751419001</v>
      </c>
      <c r="K19">
        <v>0.58568560000000003</v>
      </c>
      <c r="L19" s="1" t="s">
        <v>29</v>
      </c>
      <c r="M19">
        <v>4</v>
      </c>
      <c r="N19">
        <v>2</v>
      </c>
    </row>
    <row r="20" spans="1:14" x14ac:dyDescent="0.25">
      <c r="A20">
        <v>4.0899999999999999E-2</v>
      </c>
      <c r="B20">
        <v>6.0299999999999999E-2</v>
      </c>
      <c r="C20">
        <v>0.1452</v>
      </c>
      <c r="D20">
        <v>0.214</v>
      </c>
      <c r="E20">
        <v>0.95209999999999995</v>
      </c>
      <c r="F20">
        <v>0.57179999999999997</v>
      </c>
      <c r="G20">
        <v>0.379528999328613</v>
      </c>
      <c r="H20">
        <v>0.619565188884735</v>
      </c>
      <c r="I20">
        <v>0.49669358134269698</v>
      </c>
      <c r="J20">
        <v>0.49152544140815702</v>
      </c>
      <c r="K20">
        <v>0.21975917</v>
      </c>
      <c r="L20" s="1" t="s">
        <v>29</v>
      </c>
      <c r="M20">
        <v>4</v>
      </c>
      <c r="N20">
        <v>3</v>
      </c>
    </row>
    <row r="21" spans="1:14" x14ac:dyDescent="0.25">
      <c r="A21">
        <v>5.1799999999999999E-2</v>
      </c>
      <c r="B21">
        <v>7.6399999999999996E-2</v>
      </c>
      <c r="C21">
        <v>0.10290000000000001</v>
      </c>
      <c r="D21">
        <v>0.15160000000000001</v>
      </c>
      <c r="E21">
        <v>0.95489999999999997</v>
      </c>
      <c r="F21">
        <v>0.75770000000000004</v>
      </c>
      <c r="G21">
        <v>0.38949275016784601</v>
      </c>
      <c r="H21">
        <v>0.51086956262588501</v>
      </c>
      <c r="I21">
        <v>0.50147932767867998</v>
      </c>
      <c r="J21">
        <v>0.49907234311103799</v>
      </c>
      <c r="K21">
        <v>0.18722768000000001</v>
      </c>
      <c r="L21" s="1" t="s">
        <v>29</v>
      </c>
      <c r="M21">
        <v>4</v>
      </c>
      <c r="N21">
        <v>4</v>
      </c>
    </row>
    <row r="22" spans="1:14" x14ac:dyDescent="0.25">
      <c r="A22">
        <v>0.12889999999999999</v>
      </c>
      <c r="B22">
        <v>0.15049999999999999</v>
      </c>
      <c r="C22">
        <v>0.14069999999999999</v>
      </c>
      <c r="D22">
        <v>0.16420000000000001</v>
      </c>
      <c r="E22">
        <v>0.95240000000000002</v>
      </c>
      <c r="F22">
        <v>0.31630000000000003</v>
      </c>
      <c r="G22">
        <v>0.30593386292457497</v>
      </c>
      <c r="H22">
        <v>0.77188718318939198</v>
      </c>
      <c r="I22">
        <v>0.28183192014694203</v>
      </c>
      <c r="J22">
        <v>0.28396949172019897</v>
      </c>
      <c r="K22">
        <v>8.4014185000000005E-2</v>
      </c>
      <c r="L22" s="1" t="s">
        <v>30</v>
      </c>
      <c r="M22">
        <v>4</v>
      </c>
      <c r="N22">
        <v>0</v>
      </c>
    </row>
    <row r="23" spans="1:14" x14ac:dyDescent="0.25">
      <c r="A23">
        <v>0.1479</v>
      </c>
      <c r="B23">
        <v>0.1726</v>
      </c>
      <c r="C23">
        <v>0.26600000000000001</v>
      </c>
      <c r="D23">
        <v>0.31040000000000001</v>
      </c>
      <c r="E23">
        <v>0.95240000000000002</v>
      </c>
      <c r="F23">
        <v>0.54420000000000002</v>
      </c>
      <c r="G23">
        <v>0.324902713298797</v>
      </c>
      <c r="H23">
        <v>0.73443579673767001</v>
      </c>
      <c r="I23">
        <v>0.28747436404228199</v>
      </c>
      <c r="J23">
        <v>0.36951500177383401</v>
      </c>
      <c r="K23">
        <v>0.28631327000000001</v>
      </c>
      <c r="L23" s="1" t="s">
        <v>30</v>
      </c>
      <c r="M23">
        <v>4</v>
      </c>
      <c r="N23">
        <v>1</v>
      </c>
    </row>
    <row r="24" spans="1:14" x14ac:dyDescent="0.25">
      <c r="A24">
        <v>0.1678</v>
      </c>
      <c r="B24">
        <v>0.19589999999999999</v>
      </c>
      <c r="C24">
        <v>0.26400000000000001</v>
      </c>
      <c r="D24">
        <v>0.30809999999999998</v>
      </c>
      <c r="E24">
        <v>0.95240000000000002</v>
      </c>
      <c r="F24">
        <v>0.57820000000000005</v>
      </c>
      <c r="G24">
        <v>0.344844371080398</v>
      </c>
      <c r="H24">
        <v>0.70817118883132901</v>
      </c>
      <c r="I24">
        <v>0.29365494847297602</v>
      </c>
      <c r="J24">
        <v>0.36170211434364302</v>
      </c>
      <c r="K24">
        <v>0.37455964000000003</v>
      </c>
      <c r="L24" s="1" t="s">
        <v>30</v>
      </c>
      <c r="M24">
        <v>4</v>
      </c>
      <c r="N24">
        <v>2</v>
      </c>
    </row>
    <row r="25" spans="1:14" x14ac:dyDescent="0.25">
      <c r="A25">
        <v>0.13819999999999999</v>
      </c>
      <c r="B25">
        <v>0.16120000000000001</v>
      </c>
      <c r="C25">
        <v>0.2019</v>
      </c>
      <c r="D25">
        <v>0.2356</v>
      </c>
      <c r="E25">
        <v>0.95240000000000002</v>
      </c>
      <c r="F25">
        <v>0.40820000000000001</v>
      </c>
      <c r="G25">
        <v>0.31517508625984098</v>
      </c>
      <c r="H25">
        <v>0.76750969886779696</v>
      </c>
      <c r="I25">
        <v>0.284552842378616</v>
      </c>
      <c r="J25">
        <v>0.334261834621429</v>
      </c>
      <c r="K25">
        <v>0.20848976</v>
      </c>
      <c r="L25" s="1" t="s">
        <v>30</v>
      </c>
      <c r="M25">
        <v>4</v>
      </c>
      <c r="N25">
        <v>3</v>
      </c>
    </row>
    <row r="26" spans="1:14" x14ac:dyDescent="0.25">
      <c r="A26">
        <v>0.12939999999999999</v>
      </c>
      <c r="B26">
        <v>0.151</v>
      </c>
      <c r="C26">
        <v>9.6100000000000005E-2</v>
      </c>
      <c r="D26">
        <v>0.11210000000000001</v>
      </c>
      <c r="E26">
        <v>0.95240000000000002</v>
      </c>
      <c r="F26">
        <v>0.20749999999999999</v>
      </c>
      <c r="G26">
        <v>0.30642023682594299</v>
      </c>
      <c r="H26">
        <v>0.80496108531951904</v>
      </c>
      <c r="I26">
        <v>0.28197380900382901</v>
      </c>
      <c r="J26">
        <v>0.23326960206031799</v>
      </c>
      <c r="K26">
        <v>0.13340671000000001</v>
      </c>
      <c r="L26" s="1" t="s">
        <v>30</v>
      </c>
      <c r="M26">
        <v>4</v>
      </c>
      <c r="N26">
        <v>4</v>
      </c>
    </row>
    <row r="27" spans="1:14" x14ac:dyDescent="0.25">
      <c r="A27">
        <v>0.10340000000000001</v>
      </c>
      <c r="B27">
        <v>0.1336</v>
      </c>
      <c r="C27">
        <v>0.19789999999999999</v>
      </c>
      <c r="D27">
        <v>0.2555</v>
      </c>
      <c r="E27">
        <v>0.95199999999999996</v>
      </c>
      <c r="F27">
        <v>0.49080000000000001</v>
      </c>
      <c r="G27">
        <v>0.355241268873214</v>
      </c>
      <c r="H27">
        <v>0.70299500226974398</v>
      </c>
      <c r="I27">
        <v>0.399690181016922</v>
      </c>
      <c r="J27">
        <v>0.42696627974510099</v>
      </c>
      <c r="K27">
        <v>0.35960890000000001</v>
      </c>
      <c r="L27" s="1" t="s">
        <v>31</v>
      </c>
      <c r="M27">
        <v>4</v>
      </c>
      <c r="N27">
        <v>0</v>
      </c>
    </row>
    <row r="28" spans="1:14" x14ac:dyDescent="0.25">
      <c r="A28">
        <v>8.8800000000000004E-2</v>
      </c>
      <c r="B28">
        <v>0.1147</v>
      </c>
      <c r="C28">
        <v>3.0099999999999998E-2</v>
      </c>
      <c r="D28">
        <v>3.8899999999999997E-2</v>
      </c>
      <c r="E28">
        <v>0.95569999999999999</v>
      </c>
      <c r="F28">
        <v>4.4299999999999999E-2</v>
      </c>
      <c r="G28">
        <v>0.33860233426094</v>
      </c>
      <c r="H28">
        <v>0.78036606311798096</v>
      </c>
      <c r="I28">
        <v>0.39451637864112798</v>
      </c>
      <c r="J28">
        <v>8.3333328366279602E-2</v>
      </c>
      <c r="K28">
        <v>4.5612380000000001E-2</v>
      </c>
      <c r="L28" s="1" t="s">
        <v>31</v>
      </c>
      <c r="M28">
        <v>4</v>
      </c>
      <c r="N28">
        <v>1</v>
      </c>
    </row>
    <row r="29" spans="1:14" x14ac:dyDescent="0.25">
      <c r="A29">
        <v>8.7599999999999997E-2</v>
      </c>
      <c r="B29">
        <v>0.11310000000000001</v>
      </c>
      <c r="C29">
        <v>0.1202</v>
      </c>
      <c r="D29">
        <v>0.1552</v>
      </c>
      <c r="E29">
        <v>0.95199999999999996</v>
      </c>
      <c r="F29">
        <v>0.1993</v>
      </c>
      <c r="G29">
        <v>0.33943426609039301</v>
      </c>
      <c r="H29">
        <v>0.78535771369934004</v>
      </c>
      <c r="I29">
        <v>0.393893122673034</v>
      </c>
      <c r="J29">
        <v>0.29508197307586598</v>
      </c>
      <c r="K29">
        <v>6.7496780000000006E-2</v>
      </c>
      <c r="L29" s="1" t="s">
        <v>31</v>
      </c>
      <c r="M29">
        <v>4</v>
      </c>
      <c r="N29">
        <v>2</v>
      </c>
    </row>
    <row r="30" spans="1:14" x14ac:dyDescent="0.25">
      <c r="A30">
        <v>5.6899999999999999E-2</v>
      </c>
      <c r="B30">
        <v>7.3400000000000007E-2</v>
      </c>
      <c r="C30">
        <v>1.14E-2</v>
      </c>
      <c r="D30">
        <v>1.4800000000000001E-2</v>
      </c>
      <c r="E30">
        <v>0.95199999999999996</v>
      </c>
      <c r="F30">
        <v>1.4800000000000001E-2</v>
      </c>
      <c r="G30">
        <v>0.30865225195884699</v>
      </c>
      <c r="H30">
        <v>0.77787023782730103</v>
      </c>
      <c r="I30">
        <v>0.38307350873947099</v>
      </c>
      <c r="J30">
        <v>2.9090909287333402E-2</v>
      </c>
      <c r="K30">
        <v>0.1344099</v>
      </c>
      <c r="L30" s="1" t="s">
        <v>31</v>
      </c>
      <c r="M30">
        <v>4</v>
      </c>
      <c r="N30">
        <v>3</v>
      </c>
    </row>
    <row r="31" spans="1:14" x14ac:dyDescent="0.25">
      <c r="A31">
        <v>3.0499999999999999E-2</v>
      </c>
      <c r="B31">
        <v>3.9399999999999998E-2</v>
      </c>
      <c r="C31">
        <v>7.3000000000000001E-3</v>
      </c>
      <c r="D31">
        <v>9.4000000000000004E-3</v>
      </c>
      <c r="E31">
        <v>0.9889</v>
      </c>
      <c r="F31">
        <v>1.4800000000000001E-2</v>
      </c>
      <c r="G31">
        <v>0.26206323504447898</v>
      </c>
      <c r="H31">
        <v>0.77371048927307096</v>
      </c>
      <c r="I31">
        <v>0.37666901946067799</v>
      </c>
      <c r="J31">
        <v>2.8571430593728998E-2</v>
      </c>
      <c r="K31">
        <v>9.4576430000000003E-2</v>
      </c>
      <c r="L31" s="1" t="s">
        <v>31</v>
      </c>
      <c r="M31">
        <v>4</v>
      </c>
      <c r="N31">
        <v>4</v>
      </c>
    </row>
    <row r="32" spans="1:14" x14ac:dyDescent="0.25">
      <c r="A32">
        <v>1.7999999999999999E-2</v>
      </c>
      <c r="B32">
        <v>2.2599999999999999E-2</v>
      </c>
      <c r="C32">
        <v>8.2000000000000007E-3</v>
      </c>
      <c r="D32">
        <v>1.03E-2</v>
      </c>
      <c r="E32">
        <v>0.95830000000000004</v>
      </c>
      <c r="F32">
        <v>1.3899999999999999E-2</v>
      </c>
      <c r="G32">
        <v>0.247159093618392</v>
      </c>
      <c r="H32">
        <v>0.795454561710357</v>
      </c>
      <c r="I32">
        <v>0.34243178367614702</v>
      </c>
      <c r="J32">
        <v>2.70270276814699E-2</v>
      </c>
      <c r="K32">
        <v>1.3991708E-2</v>
      </c>
      <c r="L32" s="1" t="s">
        <v>32</v>
      </c>
      <c r="M32">
        <v>4</v>
      </c>
      <c r="N32">
        <v>0</v>
      </c>
    </row>
    <row r="33" spans="1:14" x14ac:dyDescent="0.25">
      <c r="A33">
        <v>2.9399999999999999E-2</v>
      </c>
      <c r="B33">
        <v>3.6900000000000002E-2</v>
      </c>
      <c r="C33">
        <v>0.2465</v>
      </c>
      <c r="D33">
        <v>0.30990000000000001</v>
      </c>
      <c r="E33">
        <v>0.95830000000000004</v>
      </c>
      <c r="F33">
        <v>0.65280000000000005</v>
      </c>
      <c r="G33">
        <v>0.258522719144821</v>
      </c>
      <c r="H33">
        <v>0.65625</v>
      </c>
      <c r="I33">
        <v>0.34586465358734098</v>
      </c>
      <c r="J33">
        <v>0.43720930814742998</v>
      </c>
      <c r="K33">
        <v>0.10162897</v>
      </c>
      <c r="L33" s="1" t="s">
        <v>32</v>
      </c>
      <c r="M33">
        <v>4</v>
      </c>
      <c r="N33">
        <v>1</v>
      </c>
    </row>
    <row r="34" spans="1:14" x14ac:dyDescent="0.25">
      <c r="A34">
        <v>2.9399999999999999E-2</v>
      </c>
      <c r="B34">
        <v>3.6900000000000002E-2</v>
      </c>
      <c r="C34">
        <v>4.3900000000000002E-2</v>
      </c>
      <c r="D34">
        <v>5.5199999999999999E-2</v>
      </c>
      <c r="E34">
        <v>0.95830000000000004</v>
      </c>
      <c r="F34">
        <v>6.9400000000000003E-2</v>
      </c>
      <c r="G34">
        <v>0.258522719144821</v>
      </c>
      <c r="H34">
        <v>0.798295438289642</v>
      </c>
      <c r="I34">
        <v>0.34586465358734098</v>
      </c>
      <c r="J34">
        <v>0.123456798493862</v>
      </c>
      <c r="K34">
        <v>7.8036040000000001E-2</v>
      </c>
      <c r="L34" s="1" t="s">
        <v>32</v>
      </c>
      <c r="M34">
        <v>4</v>
      </c>
      <c r="N34">
        <v>2</v>
      </c>
    </row>
    <row r="35" spans="1:14" x14ac:dyDescent="0.25">
      <c r="A35">
        <v>1.23E-2</v>
      </c>
      <c r="B35">
        <v>1.55E-2</v>
      </c>
      <c r="C35">
        <v>6.0299999999999999E-2</v>
      </c>
      <c r="D35">
        <v>7.5800000000000006E-2</v>
      </c>
      <c r="E35">
        <v>0.95830000000000004</v>
      </c>
      <c r="F35">
        <v>9.7199999999999995E-2</v>
      </c>
      <c r="G35">
        <v>0.241477265954017</v>
      </c>
      <c r="H35">
        <v>0.798295438289642</v>
      </c>
      <c r="I35">
        <v>0.34074074029922402</v>
      </c>
      <c r="J35">
        <v>0.16470588743686601</v>
      </c>
      <c r="K35">
        <v>6.4499070000000006E-2</v>
      </c>
      <c r="L35" s="1" t="s">
        <v>32</v>
      </c>
      <c r="M35">
        <v>4</v>
      </c>
      <c r="N35">
        <v>3</v>
      </c>
    </row>
    <row r="36" spans="1:14" x14ac:dyDescent="0.25">
      <c r="A36">
        <v>8.3299999999999999E-2</v>
      </c>
      <c r="B36">
        <v>0.1048</v>
      </c>
      <c r="C36">
        <v>1.83E-2</v>
      </c>
      <c r="D36">
        <v>2.3E-2</v>
      </c>
      <c r="E36">
        <v>0.95830000000000004</v>
      </c>
      <c r="F36">
        <v>6.9400000000000003E-2</v>
      </c>
      <c r="G36">
        <v>0.3125</v>
      </c>
      <c r="H36">
        <v>0.772727251052856</v>
      </c>
      <c r="I36">
        <v>0.363157898187637</v>
      </c>
      <c r="J36">
        <v>0.111111111938953</v>
      </c>
      <c r="K36">
        <v>8.7790729999999997E-2</v>
      </c>
      <c r="L36" s="1" t="s">
        <v>32</v>
      </c>
      <c r="M36">
        <v>4</v>
      </c>
      <c r="N36">
        <v>4</v>
      </c>
    </row>
    <row r="37" spans="1:14" x14ac:dyDescent="0.25">
      <c r="A37">
        <v>0.26300000000000001</v>
      </c>
      <c r="B37">
        <v>0.33379999999999999</v>
      </c>
      <c r="C37">
        <v>0.38579999999999998</v>
      </c>
      <c r="D37">
        <v>0.48980000000000001</v>
      </c>
      <c r="E37">
        <v>0.95</v>
      </c>
      <c r="F37">
        <v>0.76249999999999996</v>
      </c>
      <c r="G37">
        <v>0.50397878885269098</v>
      </c>
      <c r="H37">
        <v>0.73474800586700395</v>
      </c>
      <c r="I37">
        <v>0.44837751984596202</v>
      </c>
      <c r="J37">
        <v>0.549549579620361</v>
      </c>
      <c r="K37">
        <v>0.6202512</v>
      </c>
      <c r="L37" s="1" t="s">
        <v>33</v>
      </c>
      <c r="M37">
        <v>4</v>
      </c>
      <c r="N37">
        <v>0</v>
      </c>
    </row>
    <row r="38" spans="1:14" x14ac:dyDescent="0.25">
      <c r="A38">
        <v>0.18079999999999999</v>
      </c>
      <c r="B38">
        <v>0.22950000000000001</v>
      </c>
      <c r="C38">
        <v>0.35859999999999997</v>
      </c>
      <c r="D38">
        <v>0.45519999999999999</v>
      </c>
      <c r="E38">
        <v>0.95</v>
      </c>
      <c r="F38">
        <v>0.6875</v>
      </c>
      <c r="G38">
        <v>0.42175066471099798</v>
      </c>
      <c r="H38">
        <v>0.750663101673126</v>
      </c>
      <c r="I38">
        <v>0.41081079840660001</v>
      </c>
      <c r="J38">
        <v>0.53921562433242798</v>
      </c>
      <c r="K38">
        <v>0.34727406999999999</v>
      </c>
      <c r="L38" s="1" t="s">
        <v>33</v>
      </c>
      <c r="M38">
        <v>4</v>
      </c>
      <c r="N38">
        <v>1</v>
      </c>
    </row>
    <row r="39" spans="1:14" x14ac:dyDescent="0.25">
      <c r="A39">
        <v>0.16750000000000001</v>
      </c>
      <c r="B39">
        <v>0.21260000000000001</v>
      </c>
      <c r="C39">
        <v>7.3499999999999996E-2</v>
      </c>
      <c r="D39">
        <v>9.3299999999999994E-2</v>
      </c>
      <c r="E39">
        <v>0.95</v>
      </c>
      <c r="F39">
        <v>0.1</v>
      </c>
      <c r="G39">
        <v>0.40848806500434798</v>
      </c>
      <c r="H39">
        <v>0.80371350049972501</v>
      </c>
      <c r="I39">
        <v>0.40533336997032099</v>
      </c>
      <c r="J39">
        <v>0.17777778208255701</v>
      </c>
      <c r="K39">
        <v>0.25655109999999998</v>
      </c>
      <c r="L39" s="1" t="s">
        <v>33</v>
      </c>
      <c r="M39">
        <v>4</v>
      </c>
      <c r="N39">
        <v>2</v>
      </c>
    </row>
    <row r="40" spans="1:14" x14ac:dyDescent="0.25">
      <c r="A40">
        <v>0.17019999999999999</v>
      </c>
      <c r="B40">
        <v>0.216</v>
      </c>
      <c r="C40">
        <v>0.32340000000000002</v>
      </c>
      <c r="D40">
        <v>0.41049999999999998</v>
      </c>
      <c r="E40">
        <v>0.95</v>
      </c>
      <c r="F40">
        <v>0.52500000000000002</v>
      </c>
      <c r="G40">
        <v>0.41114059090614302</v>
      </c>
      <c r="H40">
        <v>0.80901855230331399</v>
      </c>
      <c r="I40">
        <v>0.40641713142394997</v>
      </c>
      <c r="J40">
        <v>0.53846156597137396</v>
      </c>
      <c r="K40">
        <v>0.40973907999999998</v>
      </c>
      <c r="L40" s="1" t="s">
        <v>33</v>
      </c>
      <c r="M40">
        <v>4</v>
      </c>
      <c r="N40">
        <v>3</v>
      </c>
    </row>
    <row r="41" spans="1:14" x14ac:dyDescent="0.25">
      <c r="A41">
        <v>0.21260000000000001</v>
      </c>
      <c r="B41">
        <v>0.26989999999999997</v>
      </c>
      <c r="C41">
        <v>6.6299999999999998E-2</v>
      </c>
      <c r="D41">
        <v>8.4099999999999994E-2</v>
      </c>
      <c r="E41">
        <v>0.95</v>
      </c>
      <c r="F41">
        <v>8.7499999999999994E-2</v>
      </c>
      <c r="G41">
        <v>0.45358091592788602</v>
      </c>
      <c r="H41">
        <v>0.80371350049972501</v>
      </c>
      <c r="I41">
        <v>0.42458099126815702</v>
      </c>
      <c r="J41">
        <v>0.159090921282768</v>
      </c>
      <c r="K41">
        <v>0.18528022999999999</v>
      </c>
      <c r="L41" s="1" t="s">
        <v>33</v>
      </c>
      <c r="M41">
        <v>4</v>
      </c>
      <c r="N41">
        <v>4</v>
      </c>
    </row>
    <row r="42" spans="1:14" x14ac:dyDescent="0.25">
      <c r="A42">
        <v>0.4239</v>
      </c>
      <c r="B42">
        <v>0.43309999999999998</v>
      </c>
      <c r="C42">
        <v>0.26419999999999999</v>
      </c>
      <c r="D42">
        <v>0.26979999999999998</v>
      </c>
      <c r="E42">
        <v>0.95</v>
      </c>
      <c r="F42">
        <v>0.35</v>
      </c>
      <c r="G42">
        <v>0.49289098381996099</v>
      </c>
      <c r="H42">
        <v>0.90784621238708496</v>
      </c>
      <c r="I42">
        <v>7.3147259652614594E-2</v>
      </c>
      <c r="J42">
        <v>0.137931033968925</v>
      </c>
      <c r="K42">
        <v>0.21911474</v>
      </c>
      <c r="L42" s="1" t="s">
        <v>23</v>
      </c>
      <c r="M42">
        <v>4</v>
      </c>
      <c r="N42">
        <v>0</v>
      </c>
    </row>
    <row r="43" spans="1:14" x14ac:dyDescent="0.25">
      <c r="A43">
        <v>0.38869999999999999</v>
      </c>
      <c r="B43">
        <v>0.39700000000000002</v>
      </c>
      <c r="C43">
        <v>0.38179999999999997</v>
      </c>
      <c r="D43">
        <v>0.39</v>
      </c>
      <c r="E43">
        <v>0.95</v>
      </c>
      <c r="F43">
        <v>0.47499999999999998</v>
      </c>
      <c r="G43">
        <v>0.45760926604270902</v>
      </c>
      <c r="H43">
        <v>0.90573984384536699</v>
      </c>
      <c r="I43">
        <v>6.8716093897819505E-2</v>
      </c>
      <c r="J43">
        <v>0.17511519789695701</v>
      </c>
      <c r="K43">
        <v>0.20762652000000001</v>
      </c>
      <c r="L43" s="1" t="s">
        <v>23</v>
      </c>
      <c r="M43">
        <v>4</v>
      </c>
      <c r="N43">
        <v>1</v>
      </c>
    </row>
    <row r="44" spans="1:14" x14ac:dyDescent="0.25">
      <c r="A44">
        <v>0.55720000000000003</v>
      </c>
      <c r="B44">
        <v>0.56920000000000004</v>
      </c>
      <c r="C44">
        <v>0.33310000000000001</v>
      </c>
      <c r="D44">
        <v>0.34029999999999999</v>
      </c>
      <c r="E44">
        <v>0.95</v>
      </c>
      <c r="F44">
        <v>0.4</v>
      </c>
      <c r="G44">
        <v>0.62611901760101296</v>
      </c>
      <c r="H44">
        <v>0.92890995740890503</v>
      </c>
      <c r="I44">
        <v>9.66921150684356E-2</v>
      </c>
      <c r="J44">
        <v>0.19161675870418499</v>
      </c>
      <c r="K44">
        <v>0.18529393999999999</v>
      </c>
      <c r="L44" s="1" t="s">
        <v>23</v>
      </c>
      <c r="M44">
        <v>4</v>
      </c>
      <c r="N44">
        <v>2</v>
      </c>
    </row>
    <row r="45" spans="1:14" x14ac:dyDescent="0.25">
      <c r="A45">
        <v>0.50190000000000001</v>
      </c>
      <c r="B45">
        <v>0.51270000000000004</v>
      </c>
      <c r="C45">
        <v>0.53720000000000001</v>
      </c>
      <c r="D45">
        <v>0.54879999999999995</v>
      </c>
      <c r="E45">
        <v>0.95</v>
      </c>
      <c r="F45">
        <v>0.8</v>
      </c>
      <c r="G45">
        <v>0.57082676887512196</v>
      </c>
      <c r="H45">
        <v>0.74986833333969105</v>
      </c>
      <c r="I45">
        <v>8.5297420620918205E-2</v>
      </c>
      <c r="J45">
        <v>0.118738405406475</v>
      </c>
      <c r="K45">
        <v>0.58960986000000004</v>
      </c>
      <c r="L45" s="1" t="s">
        <v>23</v>
      </c>
      <c r="M45">
        <v>4</v>
      </c>
      <c r="N45">
        <v>3</v>
      </c>
    </row>
    <row r="46" spans="1:14" x14ac:dyDescent="0.25">
      <c r="A46">
        <v>0.4113</v>
      </c>
      <c r="B46">
        <v>0.42009999999999997</v>
      </c>
      <c r="C46">
        <v>0.33339999999999997</v>
      </c>
      <c r="D46">
        <v>0.34050000000000002</v>
      </c>
      <c r="E46">
        <v>0.95</v>
      </c>
      <c r="F46">
        <v>0.42499999999999999</v>
      </c>
      <c r="G46">
        <v>0.48025277256965598</v>
      </c>
      <c r="H46">
        <v>0.90521329641342096</v>
      </c>
      <c r="I46">
        <v>7.1495763957500402E-2</v>
      </c>
      <c r="J46">
        <v>0.15887850522994901</v>
      </c>
      <c r="K46">
        <v>0.11457911</v>
      </c>
      <c r="L46" s="1" t="s">
        <v>23</v>
      </c>
      <c r="M46">
        <v>4</v>
      </c>
      <c r="N46">
        <v>4</v>
      </c>
    </row>
    <row r="47" spans="1:14" x14ac:dyDescent="0.25">
      <c r="A47">
        <v>3.2199999999999999E-2</v>
      </c>
      <c r="B47">
        <v>4.41E-2</v>
      </c>
      <c r="C47">
        <v>1.41E-2</v>
      </c>
      <c r="D47">
        <v>1.9300000000000001E-2</v>
      </c>
      <c r="E47">
        <v>0.95420000000000005</v>
      </c>
      <c r="F47">
        <v>3.0499999999999999E-2</v>
      </c>
      <c r="G47">
        <v>0.32238194346427901</v>
      </c>
      <c r="H47">
        <v>0.73100614547729403</v>
      </c>
      <c r="I47">
        <v>0.431034445762634</v>
      </c>
      <c r="J47">
        <v>5.7553958147764199E-2</v>
      </c>
      <c r="K47">
        <v>3.8619447000000001E-2</v>
      </c>
      <c r="L47" s="1" t="s">
        <v>34</v>
      </c>
      <c r="M47">
        <v>4</v>
      </c>
      <c r="N47">
        <v>0</v>
      </c>
    </row>
    <row r="48" spans="1:14" x14ac:dyDescent="0.25">
      <c r="A48">
        <v>5.4800000000000001E-2</v>
      </c>
      <c r="B48">
        <v>7.4999999999999997E-2</v>
      </c>
      <c r="C48">
        <v>1.67E-2</v>
      </c>
      <c r="D48">
        <v>2.29E-2</v>
      </c>
      <c r="E48">
        <v>0.95420000000000005</v>
      </c>
      <c r="F48">
        <v>2.29E-2</v>
      </c>
      <c r="G48">
        <v>0.34496921300888</v>
      </c>
      <c r="H48">
        <v>0.73716634511947599</v>
      </c>
      <c r="I48">
        <v>0.43936735391616799</v>
      </c>
      <c r="J48">
        <v>4.4776119291782303E-2</v>
      </c>
      <c r="K48">
        <v>0.33103063999999999</v>
      </c>
      <c r="L48" s="1" t="s">
        <v>34</v>
      </c>
      <c r="M48">
        <v>4</v>
      </c>
      <c r="N48">
        <v>1</v>
      </c>
    </row>
    <row r="49" spans="1:14" x14ac:dyDescent="0.25">
      <c r="A49">
        <v>1.17E-2</v>
      </c>
      <c r="B49">
        <v>1.6E-2</v>
      </c>
      <c r="C49">
        <v>-2.0799999999999999E-2</v>
      </c>
      <c r="D49">
        <v>-2.8500000000000001E-2</v>
      </c>
      <c r="E49">
        <v>0.95420000000000005</v>
      </c>
      <c r="F49">
        <v>3.0499999999999999E-2</v>
      </c>
      <c r="G49">
        <v>0.301848053932189</v>
      </c>
      <c r="H49">
        <v>0.69609856605529696</v>
      </c>
      <c r="I49">
        <v>0.42372885346412598</v>
      </c>
      <c r="J49">
        <v>5.1282048225402797E-2</v>
      </c>
      <c r="K49">
        <v>8.8820060000000006E-2</v>
      </c>
      <c r="L49" s="1" t="s">
        <v>34</v>
      </c>
      <c r="M49">
        <v>4</v>
      </c>
      <c r="N49">
        <v>2</v>
      </c>
    </row>
    <row r="50" spans="1:14" x14ac:dyDescent="0.25">
      <c r="A50">
        <v>2.4E-2</v>
      </c>
      <c r="B50">
        <v>3.2899999999999999E-2</v>
      </c>
      <c r="C50">
        <v>-4.1000000000000003E-3</v>
      </c>
      <c r="D50">
        <v>-5.5999999999999999E-3</v>
      </c>
      <c r="E50">
        <v>0.95420000000000005</v>
      </c>
      <c r="F50">
        <v>0</v>
      </c>
      <c r="G50">
        <v>0.31416836380958502</v>
      </c>
      <c r="H50">
        <v>0.72689938545226995</v>
      </c>
      <c r="I50">
        <v>0.42808219790458601</v>
      </c>
      <c r="J50">
        <v>0</v>
      </c>
      <c r="K50">
        <v>4.300023E-2</v>
      </c>
      <c r="L50" s="1" t="s">
        <v>34</v>
      </c>
      <c r="M50">
        <v>4</v>
      </c>
      <c r="N50">
        <v>3</v>
      </c>
    </row>
    <row r="51" spans="1:14" x14ac:dyDescent="0.25">
      <c r="A51">
        <v>5.4800000000000001E-2</v>
      </c>
      <c r="B51">
        <v>7.4999999999999997E-2</v>
      </c>
      <c r="C51">
        <v>-1.4E-3</v>
      </c>
      <c r="D51">
        <v>-2E-3</v>
      </c>
      <c r="E51">
        <v>0.95420000000000005</v>
      </c>
      <c r="F51">
        <v>4.58E-2</v>
      </c>
      <c r="G51">
        <v>0.34496921300888</v>
      </c>
      <c r="H51">
        <v>0.70841890573501498</v>
      </c>
      <c r="I51">
        <v>0.43936735391616799</v>
      </c>
      <c r="J51">
        <v>7.7922075986862099E-2</v>
      </c>
      <c r="K51">
        <v>0.18702199</v>
      </c>
      <c r="L51" s="1" t="s">
        <v>34</v>
      </c>
      <c r="M51">
        <v>4</v>
      </c>
      <c r="N51">
        <v>4</v>
      </c>
    </row>
    <row r="52" spans="1:14" x14ac:dyDescent="0.25">
      <c r="A52">
        <v>0.1109</v>
      </c>
      <c r="B52">
        <v>0.1343</v>
      </c>
      <c r="C52">
        <v>8.0799999999999997E-2</v>
      </c>
      <c r="D52">
        <v>9.7900000000000001E-2</v>
      </c>
      <c r="E52">
        <v>0.95220000000000005</v>
      </c>
      <c r="F52">
        <v>0.1522</v>
      </c>
      <c r="G52">
        <v>0.31662869453430098</v>
      </c>
      <c r="H52">
        <v>0.80713742971420199</v>
      </c>
      <c r="I52">
        <v>0.32735422253608698</v>
      </c>
      <c r="J52">
        <v>0.21604937314987099</v>
      </c>
      <c r="K52">
        <v>3.5050976999999997E-2</v>
      </c>
      <c r="L52" s="1" t="s">
        <v>35</v>
      </c>
      <c r="M52">
        <v>4</v>
      </c>
      <c r="N52">
        <v>0</v>
      </c>
    </row>
    <row r="53" spans="1:14" x14ac:dyDescent="0.25">
      <c r="A53">
        <v>6.9099999999999995E-2</v>
      </c>
      <c r="B53">
        <v>8.3699999999999997E-2</v>
      </c>
      <c r="C53">
        <v>4.3299999999999998E-2</v>
      </c>
      <c r="D53">
        <v>5.2400000000000002E-2</v>
      </c>
      <c r="E53">
        <v>0.95220000000000005</v>
      </c>
      <c r="F53">
        <v>9.5699999999999993E-2</v>
      </c>
      <c r="G53">
        <v>0.27486711740493702</v>
      </c>
      <c r="H53">
        <v>0.80637812614440896</v>
      </c>
      <c r="I53">
        <v>0.31442928314208901</v>
      </c>
      <c r="J53">
        <v>0.147157192230224</v>
      </c>
      <c r="K53">
        <v>1.348359E-2</v>
      </c>
      <c r="L53" s="1" t="s">
        <v>35</v>
      </c>
      <c r="M53">
        <v>4</v>
      </c>
      <c r="N53">
        <v>1</v>
      </c>
    </row>
    <row r="54" spans="1:14" x14ac:dyDescent="0.25">
      <c r="A54">
        <v>0.1109</v>
      </c>
      <c r="B54">
        <v>0.1343</v>
      </c>
      <c r="C54">
        <v>9.1999999999999998E-3</v>
      </c>
      <c r="D54">
        <v>1.12E-2</v>
      </c>
      <c r="E54">
        <v>0.95220000000000005</v>
      </c>
      <c r="F54">
        <v>1.2999999999999999E-2</v>
      </c>
      <c r="G54">
        <v>0.31662869453430098</v>
      </c>
      <c r="H54">
        <v>0.82611995935439997</v>
      </c>
      <c r="I54">
        <v>0.32735422253608698</v>
      </c>
      <c r="J54">
        <v>2.5531914085149699E-2</v>
      </c>
      <c r="K54">
        <v>7.234169E-2</v>
      </c>
      <c r="L54" s="1" t="s">
        <v>35</v>
      </c>
      <c r="M54">
        <v>4</v>
      </c>
      <c r="N54">
        <v>2</v>
      </c>
    </row>
    <row r="55" spans="1:14" x14ac:dyDescent="0.25">
      <c r="A55">
        <v>0.1061</v>
      </c>
      <c r="B55">
        <v>0.12859999999999999</v>
      </c>
      <c r="C55">
        <v>0.18740000000000001</v>
      </c>
      <c r="D55">
        <v>0.2271</v>
      </c>
      <c r="E55">
        <v>0.95650000000000002</v>
      </c>
      <c r="F55">
        <v>0.30430000000000001</v>
      </c>
      <c r="G55">
        <v>0.30903568863868702</v>
      </c>
      <c r="H55">
        <v>0.814730465412139</v>
      </c>
      <c r="I55">
        <v>0.32592591643333402</v>
      </c>
      <c r="J55">
        <v>0.36458334326744002</v>
      </c>
      <c r="K55">
        <v>9.375928E-2</v>
      </c>
      <c r="L55" s="1" t="s">
        <v>35</v>
      </c>
      <c r="M55">
        <v>4</v>
      </c>
      <c r="N55">
        <v>3</v>
      </c>
    </row>
    <row r="56" spans="1:14" x14ac:dyDescent="0.25">
      <c r="A56">
        <v>0.1321</v>
      </c>
      <c r="B56">
        <v>0.16009999999999999</v>
      </c>
      <c r="C56">
        <v>0</v>
      </c>
      <c r="D56">
        <v>0</v>
      </c>
      <c r="E56">
        <v>0.95220000000000005</v>
      </c>
      <c r="F56">
        <v>0</v>
      </c>
      <c r="G56">
        <v>0.33788913488388</v>
      </c>
      <c r="H56">
        <v>0.82536065578460605</v>
      </c>
      <c r="I56">
        <v>0.33435112237930298</v>
      </c>
      <c r="J56">
        <v>0</v>
      </c>
      <c r="K56">
        <v>7.8917390000000004E-2</v>
      </c>
      <c r="L56" s="1" t="s">
        <v>35</v>
      </c>
      <c r="M56">
        <v>4</v>
      </c>
      <c r="N56">
        <v>4</v>
      </c>
    </row>
    <row r="57" spans="1:14" x14ac:dyDescent="0.25">
      <c r="A57">
        <v>0.31859999999999999</v>
      </c>
      <c r="B57">
        <v>0.32379999999999998</v>
      </c>
      <c r="C57">
        <v>2.1299999999999999E-2</v>
      </c>
      <c r="D57">
        <v>2.1600000000000001E-2</v>
      </c>
      <c r="E57">
        <v>0.96150000000000002</v>
      </c>
      <c r="F57">
        <v>3.85E-2</v>
      </c>
      <c r="G57">
        <v>0.37185004353523199</v>
      </c>
      <c r="H57">
        <v>0.96803933382034302</v>
      </c>
      <c r="I57">
        <v>4.6641793102025902E-2</v>
      </c>
      <c r="J57">
        <v>3.7037041038274703E-2</v>
      </c>
      <c r="K57">
        <v>0.34124374000000002</v>
      </c>
      <c r="L57" s="1" t="s">
        <v>25</v>
      </c>
      <c r="M57">
        <v>4</v>
      </c>
      <c r="N57">
        <v>0</v>
      </c>
    </row>
    <row r="58" spans="1:14" x14ac:dyDescent="0.25">
      <c r="A58">
        <v>7.46E-2</v>
      </c>
      <c r="B58">
        <v>7.5800000000000006E-2</v>
      </c>
      <c r="C58">
        <v>0.28420000000000001</v>
      </c>
      <c r="D58">
        <v>0.2888</v>
      </c>
      <c r="E58">
        <v>0.96150000000000002</v>
      </c>
      <c r="F58">
        <v>0.42309999999999998</v>
      </c>
      <c r="G58">
        <v>0.12784264981746599</v>
      </c>
      <c r="H58">
        <v>0.85863554477691595</v>
      </c>
      <c r="I58">
        <v>3.4036763012409203E-2</v>
      </c>
      <c r="J58">
        <v>8.7301589548587799E-2</v>
      </c>
      <c r="K58">
        <v>0.40993592000000001</v>
      </c>
      <c r="L58" s="1" t="s">
        <v>25</v>
      </c>
      <c r="M58">
        <v>4</v>
      </c>
      <c r="N58">
        <v>1</v>
      </c>
    </row>
    <row r="59" spans="1:14" x14ac:dyDescent="0.25">
      <c r="A59">
        <v>0.2301</v>
      </c>
      <c r="B59">
        <v>0.2339</v>
      </c>
      <c r="C59">
        <v>7.3800000000000004E-2</v>
      </c>
      <c r="D59">
        <v>7.4999999999999997E-2</v>
      </c>
      <c r="E59">
        <v>0.96150000000000002</v>
      </c>
      <c r="F59">
        <v>7.6899999999999996E-2</v>
      </c>
      <c r="G59">
        <v>0.28334358334541299</v>
      </c>
      <c r="H59">
        <v>0.98340505361556996</v>
      </c>
      <c r="I59">
        <v>4.1118420660495703E-2</v>
      </c>
      <c r="J59">
        <v>0.12903226912021601</v>
      </c>
      <c r="K59">
        <v>0.1244712</v>
      </c>
      <c r="L59" s="1" t="s">
        <v>25</v>
      </c>
      <c r="M59">
        <v>4</v>
      </c>
      <c r="N59">
        <v>2</v>
      </c>
    </row>
    <row r="60" spans="1:14" x14ac:dyDescent="0.25">
      <c r="A60">
        <v>0.2092</v>
      </c>
      <c r="B60">
        <v>0.21260000000000001</v>
      </c>
      <c r="C60">
        <v>0.2059</v>
      </c>
      <c r="D60">
        <v>0.20930000000000001</v>
      </c>
      <c r="E60">
        <v>0.96150000000000002</v>
      </c>
      <c r="F60">
        <v>0.26919999999999999</v>
      </c>
      <c r="G60">
        <v>0.26244622468948298</v>
      </c>
      <c r="H60">
        <v>0.92931777238845803</v>
      </c>
      <c r="I60">
        <v>4.0000002831220599E-2</v>
      </c>
      <c r="J60">
        <v>0.108527138829231</v>
      </c>
      <c r="K60">
        <v>4.7088190000000002E-2</v>
      </c>
      <c r="L60" s="1" t="s">
        <v>25</v>
      </c>
      <c r="M60">
        <v>4</v>
      </c>
      <c r="N60">
        <v>3</v>
      </c>
    </row>
    <row r="61" spans="1:14" x14ac:dyDescent="0.25">
      <c r="A61">
        <v>0.25469999999999998</v>
      </c>
      <c r="B61">
        <v>0.25890000000000002</v>
      </c>
      <c r="C61">
        <v>3.6600000000000001E-2</v>
      </c>
      <c r="D61">
        <v>3.7199999999999997E-2</v>
      </c>
      <c r="E61">
        <v>0.96150000000000002</v>
      </c>
      <c r="F61">
        <v>3.85E-2</v>
      </c>
      <c r="G61">
        <v>0.30792871117591802</v>
      </c>
      <c r="H61">
        <v>0.98340505361556996</v>
      </c>
      <c r="I61">
        <v>4.2517006397247301E-2</v>
      </c>
      <c r="J61">
        <v>6.8965524435043293E-2</v>
      </c>
      <c r="K61">
        <v>6.6613406E-2</v>
      </c>
      <c r="L61" s="1" t="s">
        <v>25</v>
      </c>
      <c r="M61">
        <v>4</v>
      </c>
      <c r="N61">
        <v>4</v>
      </c>
    </row>
    <row r="62" spans="1:14" x14ac:dyDescent="0.25">
      <c r="A62">
        <v>0.1469</v>
      </c>
      <c r="B62">
        <v>0.15429999999999999</v>
      </c>
      <c r="C62">
        <v>0.13830000000000001</v>
      </c>
      <c r="D62">
        <v>0.1452</v>
      </c>
      <c r="E62">
        <v>0.95150000000000001</v>
      </c>
      <c r="F62">
        <v>0.18790000000000001</v>
      </c>
      <c r="G62">
        <v>0.23861989378929099</v>
      </c>
      <c r="H62">
        <v>0.92055666446685802</v>
      </c>
      <c r="I62">
        <v>0.10680272430181501</v>
      </c>
      <c r="J62">
        <v>0.184523805975914</v>
      </c>
      <c r="K62">
        <v>0.2082948</v>
      </c>
      <c r="L62" s="1" t="s">
        <v>36</v>
      </c>
      <c r="M62">
        <v>4</v>
      </c>
      <c r="N62">
        <v>0</v>
      </c>
    </row>
    <row r="63" spans="1:14" x14ac:dyDescent="0.25">
      <c r="A63">
        <v>0.18779999999999999</v>
      </c>
      <c r="B63">
        <v>0.1973</v>
      </c>
      <c r="C63">
        <v>0.16889999999999999</v>
      </c>
      <c r="D63">
        <v>0.1774</v>
      </c>
      <c r="E63">
        <v>0.95150000000000001</v>
      </c>
      <c r="F63">
        <v>0.21820000000000001</v>
      </c>
      <c r="G63">
        <v>0.27950131893157898</v>
      </c>
      <c r="H63">
        <v>0.92374598979949896</v>
      </c>
      <c r="I63">
        <v>0.112182915210723</v>
      </c>
      <c r="J63">
        <v>0.21492537856101901</v>
      </c>
      <c r="K63">
        <v>7.6094469999999997E-2</v>
      </c>
      <c r="L63" s="1" t="s">
        <v>36</v>
      </c>
      <c r="M63">
        <v>4</v>
      </c>
      <c r="N63">
        <v>1</v>
      </c>
    </row>
    <row r="64" spans="1:14" x14ac:dyDescent="0.25">
      <c r="A64">
        <v>0.122</v>
      </c>
      <c r="B64">
        <v>0.12809999999999999</v>
      </c>
      <c r="C64">
        <v>0.12540000000000001</v>
      </c>
      <c r="D64">
        <v>0.13170000000000001</v>
      </c>
      <c r="E64">
        <v>0.95150000000000001</v>
      </c>
      <c r="F64">
        <v>0.15759999999999999</v>
      </c>
      <c r="G64">
        <v>0.21368512511253299</v>
      </c>
      <c r="H64">
        <v>0.93505364656448298</v>
      </c>
      <c r="I64">
        <v>0.103767350316047</v>
      </c>
      <c r="J64">
        <v>0.188405781984329</v>
      </c>
      <c r="K64">
        <v>0.1477464</v>
      </c>
      <c r="L64" s="1" t="s">
        <v>36</v>
      </c>
      <c r="M64">
        <v>4</v>
      </c>
      <c r="N64">
        <v>2</v>
      </c>
    </row>
    <row r="65" spans="1:14" x14ac:dyDescent="0.25">
      <c r="A65">
        <v>9.8799999999999999E-2</v>
      </c>
      <c r="B65">
        <v>0.1038</v>
      </c>
      <c r="C65">
        <v>0.13300000000000001</v>
      </c>
      <c r="D65">
        <v>0.1396</v>
      </c>
      <c r="E65">
        <v>0.95150000000000001</v>
      </c>
      <c r="F65">
        <v>0.21210000000000001</v>
      </c>
      <c r="G65">
        <v>0.190489992499351</v>
      </c>
      <c r="H65">
        <v>0.89330238103866499</v>
      </c>
      <c r="I65">
        <v>0.101094655692577</v>
      </c>
      <c r="J65">
        <v>0.15981735289096799</v>
      </c>
      <c r="K65">
        <v>6.3011769999999995E-2</v>
      </c>
      <c r="L65" s="1" t="s">
        <v>36</v>
      </c>
      <c r="M65">
        <v>4</v>
      </c>
      <c r="N65">
        <v>3</v>
      </c>
    </row>
    <row r="66" spans="1:14" x14ac:dyDescent="0.25">
      <c r="A66">
        <v>0.19070000000000001</v>
      </c>
      <c r="B66">
        <v>0.20030000000000001</v>
      </c>
      <c r="C66">
        <v>0.11509999999999999</v>
      </c>
      <c r="D66">
        <v>0.1208</v>
      </c>
      <c r="E66">
        <v>0.95150000000000001</v>
      </c>
      <c r="F66">
        <v>0.1333</v>
      </c>
      <c r="G66">
        <v>0.28240069746971103</v>
      </c>
      <c r="H66">
        <v>0.94665122032165505</v>
      </c>
      <c r="I66">
        <v>0.11258515715599</v>
      </c>
      <c r="J66">
        <v>0.19298246502876201</v>
      </c>
      <c r="K66">
        <v>0.20947002000000001</v>
      </c>
      <c r="L66" s="1" t="s">
        <v>36</v>
      </c>
      <c r="M66">
        <v>4</v>
      </c>
      <c r="N66">
        <v>4</v>
      </c>
    </row>
    <row r="67" spans="1:14" x14ac:dyDescent="0.25">
      <c r="A67">
        <v>0.1159</v>
      </c>
      <c r="B67">
        <v>0.1706</v>
      </c>
      <c r="C67">
        <v>-3.0999999999999999E-3</v>
      </c>
      <c r="D67">
        <v>-4.4999999999999997E-3</v>
      </c>
      <c r="E67">
        <v>0.95709999999999995</v>
      </c>
      <c r="F67">
        <v>0</v>
      </c>
      <c r="G67">
        <v>0.451908409595489</v>
      </c>
      <c r="H67">
        <v>0.67633587121963501</v>
      </c>
      <c r="I67">
        <v>0.52825230360031095</v>
      </c>
      <c r="J67">
        <v>0</v>
      </c>
      <c r="K67">
        <v>0.10196643</v>
      </c>
      <c r="L67" s="1" t="s">
        <v>37</v>
      </c>
      <c r="M67">
        <v>4</v>
      </c>
      <c r="N67">
        <v>0</v>
      </c>
    </row>
    <row r="68" spans="1:14" x14ac:dyDescent="0.25">
      <c r="A68">
        <v>0.22720000000000001</v>
      </c>
      <c r="B68">
        <v>0.33439999999999998</v>
      </c>
      <c r="C68">
        <v>-7.9000000000000008E-3</v>
      </c>
      <c r="D68">
        <v>-1.1599999999999999E-2</v>
      </c>
      <c r="E68">
        <v>0.95240000000000002</v>
      </c>
      <c r="F68">
        <v>3.3300000000000003E-2</v>
      </c>
      <c r="G68">
        <v>0.56488549709320002</v>
      </c>
      <c r="H68">
        <v>0.65954196453094405</v>
      </c>
      <c r="I68">
        <v>0.58394157886505105</v>
      </c>
      <c r="J68">
        <v>5.9071734547615003E-2</v>
      </c>
      <c r="K68">
        <v>0.20115754</v>
      </c>
      <c r="L68" s="1" t="s">
        <v>37</v>
      </c>
      <c r="M68">
        <v>4</v>
      </c>
      <c r="N68">
        <v>1</v>
      </c>
    </row>
    <row r="69" spans="1:14" x14ac:dyDescent="0.25">
      <c r="A69">
        <v>0.22720000000000001</v>
      </c>
      <c r="B69">
        <v>0.33439999999999998</v>
      </c>
      <c r="C69">
        <v>0</v>
      </c>
      <c r="D69">
        <v>0</v>
      </c>
      <c r="E69">
        <v>0.95240000000000002</v>
      </c>
      <c r="F69">
        <v>0</v>
      </c>
      <c r="G69">
        <v>0.56488549709320002</v>
      </c>
      <c r="H69">
        <v>0.67938929796218805</v>
      </c>
      <c r="I69">
        <v>0.58394157886505105</v>
      </c>
      <c r="J69">
        <v>0</v>
      </c>
      <c r="K69">
        <v>0.15519135000000001</v>
      </c>
      <c r="L69" s="1" t="s">
        <v>37</v>
      </c>
      <c r="M69">
        <v>4</v>
      </c>
      <c r="N69">
        <v>2</v>
      </c>
    </row>
    <row r="70" spans="1:14" x14ac:dyDescent="0.25">
      <c r="A70">
        <v>0.1875</v>
      </c>
      <c r="B70">
        <v>0.27600000000000002</v>
      </c>
      <c r="C70">
        <v>-7.7000000000000002E-3</v>
      </c>
      <c r="D70">
        <v>-1.1299999999999999E-2</v>
      </c>
      <c r="E70">
        <v>0.95240000000000002</v>
      </c>
      <c r="F70">
        <v>3.8100000000000002E-2</v>
      </c>
      <c r="G70">
        <v>0.525190830230712</v>
      </c>
      <c r="H70">
        <v>0.65801525115966797</v>
      </c>
      <c r="I70">
        <v>0.56258791685104304</v>
      </c>
      <c r="J70">
        <v>6.6666670143604195E-2</v>
      </c>
      <c r="K70">
        <v>0.18512962999999999</v>
      </c>
      <c r="L70" s="1" t="s">
        <v>37</v>
      </c>
      <c r="M70">
        <v>4</v>
      </c>
      <c r="N70">
        <v>3</v>
      </c>
    </row>
    <row r="71" spans="1:14" x14ac:dyDescent="0.25">
      <c r="A71">
        <v>0.19670000000000001</v>
      </c>
      <c r="B71">
        <v>0.28949999999999998</v>
      </c>
      <c r="C71">
        <v>-2.8999999999999998E-3</v>
      </c>
      <c r="D71">
        <v>-4.3E-3</v>
      </c>
      <c r="E71">
        <v>0.95240000000000002</v>
      </c>
      <c r="F71">
        <v>4.2900000000000001E-2</v>
      </c>
      <c r="G71">
        <v>0.53435117006301802</v>
      </c>
      <c r="H71">
        <v>0.66106867790222101</v>
      </c>
      <c r="I71">
        <v>0.56737589836120605</v>
      </c>
      <c r="J71">
        <v>7.5000002980232197E-2</v>
      </c>
      <c r="K71">
        <v>0.16108248</v>
      </c>
      <c r="L71" s="1" t="s">
        <v>37</v>
      </c>
      <c r="M71">
        <v>4</v>
      </c>
      <c r="N71">
        <v>4</v>
      </c>
    </row>
    <row r="72" spans="1:14" x14ac:dyDescent="0.25">
      <c r="A72">
        <v>0.20469999999999999</v>
      </c>
      <c r="B72">
        <v>0.26419999999999999</v>
      </c>
      <c r="C72">
        <v>0.27629999999999999</v>
      </c>
      <c r="D72">
        <v>0.35659999999999997</v>
      </c>
      <c r="E72">
        <v>0.95709999999999995</v>
      </c>
      <c r="F72">
        <v>0.51429999999999998</v>
      </c>
      <c r="G72">
        <v>0.453376203775405</v>
      </c>
      <c r="H72">
        <v>0.76848876476287797</v>
      </c>
      <c r="I72">
        <v>0.44078949093818598</v>
      </c>
      <c r="J72">
        <v>0.5</v>
      </c>
      <c r="K72">
        <v>0.11818006</v>
      </c>
      <c r="L72" s="1" t="s">
        <v>38</v>
      </c>
      <c r="M72">
        <v>4</v>
      </c>
      <c r="N72">
        <v>0</v>
      </c>
    </row>
    <row r="73" spans="1:14" x14ac:dyDescent="0.25">
      <c r="A73">
        <v>0.2079</v>
      </c>
      <c r="B73">
        <v>0.26829999999999998</v>
      </c>
      <c r="C73">
        <v>0.30780000000000002</v>
      </c>
      <c r="D73">
        <v>0.3972</v>
      </c>
      <c r="E73">
        <v>0.95709999999999995</v>
      </c>
      <c r="F73">
        <v>0.57140000000000002</v>
      </c>
      <c r="G73">
        <v>0.456591635942459</v>
      </c>
      <c r="H73">
        <v>0.76848876476287797</v>
      </c>
      <c r="I73">
        <v>0.442244201898574</v>
      </c>
      <c r="J73">
        <v>0.52631580829620295</v>
      </c>
      <c r="K73">
        <v>0.29692387999999997</v>
      </c>
      <c r="L73" s="1" t="s">
        <v>38</v>
      </c>
      <c r="M73">
        <v>4</v>
      </c>
      <c r="N73">
        <v>1</v>
      </c>
    </row>
    <row r="74" spans="1:14" x14ac:dyDescent="0.25">
      <c r="A74">
        <v>0.1193</v>
      </c>
      <c r="B74">
        <v>0.154</v>
      </c>
      <c r="C74">
        <v>0.30309999999999998</v>
      </c>
      <c r="D74">
        <v>0.39119999999999999</v>
      </c>
      <c r="E74">
        <v>0.97140000000000004</v>
      </c>
      <c r="F74">
        <v>0.55710000000000004</v>
      </c>
      <c r="G74">
        <v>0.36012861132621699</v>
      </c>
      <c r="H74">
        <v>0.77170419692993097</v>
      </c>
      <c r="I74">
        <v>0.40597015619277899</v>
      </c>
      <c r="J74">
        <v>0.52349001169204701</v>
      </c>
      <c r="K74">
        <v>5.0611126999999999E-2</v>
      </c>
      <c r="L74" s="1" t="s">
        <v>38</v>
      </c>
      <c r="M74">
        <v>4</v>
      </c>
      <c r="N74">
        <v>2</v>
      </c>
    </row>
    <row r="75" spans="1:14" x14ac:dyDescent="0.25">
      <c r="A75">
        <v>0.21440000000000001</v>
      </c>
      <c r="B75">
        <v>0.27660000000000001</v>
      </c>
      <c r="C75">
        <v>0.3266</v>
      </c>
      <c r="D75">
        <v>0.42149999999999999</v>
      </c>
      <c r="E75">
        <v>0.95709999999999995</v>
      </c>
      <c r="F75">
        <v>0.72860000000000003</v>
      </c>
      <c r="G75">
        <v>0.463022500276565</v>
      </c>
      <c r="H75">
        <v>0.70096462965011597</v>
      </c>
      <c r="I75">
        <v>0.44518271088600098</v>
      </c>
      <c r="J75">
        <v>0.523076891899108</v>
      </c>
      <c r="K75">
        <v>0.2769083</v>
      </c>
      <c r="L75" s="1" t="s">
        <v>38</v>
      </c>
      <c r="M75">
        <v>4</v>
      </c>
      <c r="N75">
        <v>3</v>
      </c>
    </row>
    <row r="76" spans="1:14" x14ac:dyDescent="0.25">
      <c r="A76">
        <v>0.22720000000000001</v>
      </c>
      <c r="B76">
        <v>0.29320000000000002</v>
      </c>
      <c r="C76">
        <v>0.32319999999999999</v>
      </c>
      <c r="D76">
        <v>0.41699999999999998</v>
      </c>
      <c r="E76">
        <v>0.95709999999999995</v>
      </c>
      <c r="F76">
        <v>0.5</v>
      </c>
      <c r="G76">
        <v>0.4758842587471</v>
      </c>
      <c r="H76">
        <v>0.82315111160278298</v>
      </c>
      <c r="I76">
        <v>0.45117843151092502</v>
      </c>
      <c r="J76">
        <v>0.56000000238418501</v>
      </c>
      <c r="K76">
        <v>0.33007567999999998</v>
      </c>
      <c r="L76" s="1" t="s">
        <v>38</v>
      </c>
      <c r="M76">
        <v>4</v>
      </c>
      <c r="N76">
        <v>4</v>
      </c>
    </row>
    <row r="77" spans="1:14" x14ac:dyDescent="0.25">
      <c r="A77">
        <v>0.67959999999999998</v>
      </c>
      <c r="B77">
        <v>0.68879999999999997</v>
      </c>
      <c r="C77">
        <v>0.34770000000000001</v>
      </c>
      <c r="D77">
        <v>0.35249999999999998</v>
      </c>
      <c r="E77">
        <v>0.95150000000000001</v>
      </c>
      <c r="F77">
        <v>0.43690000000000001</v>
      </c>
      <c r="G77">
        <v>0.74023944139480502</v>
      </c>
      <c r="H77">
        <v>0.90916186571121205</v>
      </c>
      <c r="I77">
        <v>8.9416064321994698E-2</v>
      </c>
      <c r="J77">
        <v>0.11421320587396599</v>
      </c>
      <c r="K77">
        <v>0.5680887</v>
      </c>
      <c r="L77" s="1" t="s">
        <v>39</v>
      </c>
      <c r="M77">
        <v>4</v>
      </c>
      <c r="N77">
        <v>0</v>
      </c>
    </row>
    <row r="78" spans="1:14" x14ac:dyDescent="0.25">
      <c r="A78">
        <v>0.72809999999999997</v>
      </c>
      <c r="B78">
        <v>0.73799999999999999</v>
      </c>
      <c r="C78">
        <v>0.66910000000000003</v>
      </c>
      <c r="D78">
        <v>0.67820000000000003</v>
      </c>
      <c r="E78">
        <v>0.95150000000000001</v>
      </c>
      <c r="F78">
        <v>0.82520000000000004</v>
      </c>
      <c r="G78">
        <v>0.78878188133239702</v>
      </c>
      <c r="H78">
        <v>0.85255074501037598</v>
      </c>
      <c r="I78">
        <v>0.10775151103734899</v>
      </c>
      <c r="J78">
        <v>0.130468159914016</v>
      </c>
      <c r="K78">
        <v>0.79010469999999999</v>
      </c>
      <c r="L78" s="1" t="s">
        <v>39</v>
      </c>
      <c r="M78">
        <v>4</v>
      </c>
      <c r="N78">
        <v>1</v>
      </c>
    </row>
    <row r="79" spans="1:14" x14ac:dyDescent="0.25">
      <c r="A79">
        <v>0.75600000000000001</v>
      </c>
      <c r="B79">
        <v>0.76629999999999998</v>
      </c>
      <c r="C79">
        <v>0.68169999999999997</v>
      </c>
      <c r="D79">
        <v>0.69099999999999995</v>
      </c>
      <c r="E79">
        <v>0.95150000000000001</v>
      </c>
      <c r="F79">
        <v>0.82520000000000004</v>
      </c>
      <c r="G79">
        <v>0.81663197278976396</v>
      </c>
      <c r="H79">
        <v>0.86517441272735596</v>
      </c>
      <c r="I79">
        <v>0.12211837619543001</v>
      </c>
      <c r="J79">
        <v>0.14096185564994801</v>
      </c>
      <c r="K79">
        <v>0.72839030000000005</v>
      </c>
      <c r="L79" s="1" t="s">
        <v>39</v>
      </c>
      <c r="M79">
        <v>4</v>
      </c>
      <c r="N79">
        <v>2</v>
      </c>
    </row>
    <row r="80" spans="1:14" x14ac:dyDescent="0.25">
      <c r="A80">
        <v>0.66420000000000001</v>
      </c>
      <c r="B80">
        <v>0.67330000000000001</v>
      </c>
      <c r="C80">
        <v>0.55379999999999996</v>
      </c>
      <c r="D80">
        <v>0.56130000000000002</v>
      </c>
      <c r="E80">
        <v>0.95150000000000001</v>
      </c>
      <c r="F80">
        <v>0.69899999999999995</v>
      </c>
      <c r="G80">
        <v>0.72488290071487405</v>
      </c>
      <c r="H80">
        <v>0.86009889841079701</v>
      </c>
      <c r="I80">
        <v>8.4848485887050601E-2</v>
      </c>
      <c r="J80">
        <v>0.1181296184659</v>
      </c>
      <c r="K80">
        <v>0.61612900000000004</v>
      </c>
      <c r="L80" s="1" t="s">
        <v>39</v>
      </c>
      <c r="M80">
        <v>4</v>
      </c>
      <c r="N80">
        <v>3</v>
      </c>
    </row>
    <row r="81" spans="1:14" x14ac:dyDescent="0.25">
      <c r="A81">
        <v>0.68989999999999996</v>
      </c>
      <c r="B81">
        <v>0.69920000000000004</v>
      </c>
      <c r="C81">
        <v>0.39979999999999999</v>
      </c>
      <c r="D81">
        <v>0.40529999999999999</v>
      </c>
      <c r="E81">
        <v>0.95150000000000001</v>
      </c>
      <c r="F81">
        <v>0.45629999999999998</v>
      </c>
      <c r="G81">
        <v>0.75052058696746804</v>
      </c>
      <c r="H81">
        <v>0.94234776496887196</v>
      </c>
      <c r="I81">
        <v>9.2759110033512102E-2</v>
      </c>
      <c r="J81">
        <v>0.17504656314849801</v>
      </c>
      <c r="K81">
        <v>0.21089833999999999</v>
      </c>
      <c r="L81" s="1" t="s">
        <v>39</v>
      </c>
      <c r="M81">
        <v>4</v>
      </c>
      <c r="N81">
        <v>4</v>
      </c>
    </row>
    <row r="82" spans="1:14" x14ac:dyDescent="0.25">
      <c r="A82">
        <v>0.88719999999999999</v>
      </c>
      <c r="B82">
        <v>0.89580000000000004</v>
      </c>
      <c r="C82">
        <v>0.87729999999999997</v>
      </c>
      <c r="D82">
        <v>0.88580000000000003</v>
      </c>
      <c r="E82">
        <v>0.95350000000000001</v>
      </c>
      <c r="F82">
        <v>0.97670000000000001</v>
      </c>
      <c r="G82">
        <v>0.94241541624069203</v>
      </c>
      <c r="H82">
        <v>0.90970200300216597</v>
      </c>
      <c r="I82">
        <v>0.241887912154197</v>
      </c>
      <c r="J82">
        <v>0.17248460650444</v>
      </c>
      <c r="K82">
        <v>0.96819173999999997</v>
      </c>
      <c r="L82" s="1" t="s">
        <v>17</v>
      </c>
      <c r="M82">
        <v>4</v>
      </c>
      <c r="N82">
        <v>0</v>
      </c>
    </row>
    <row r="83" spans="1:14" x14ac:dyDescent="0.25">
      <c r="A83">
        <v>0.86829999999999996</v>
      </c>
      <c r="B83">
        <v>0.87680000000000002</v>
      </c>
      <c r="C83">
        <v>0.85289999999999999</v>
      </c>
      <c r="D83">
        <v>0.86119999999999997</v>
      </c>
      <c r="E83">
        <v>0.95350000000000001</v>
      </c>
      <c r="F83">
        <v>0.95350000000000001</v>
      </c>
      <c r="G83">
        <v>0.92359399795532204</v>
      </c>
      <c r="H83">
        <v>0.90813356637954701</v>
      </c>
      <c r="I83">
        <v>0.19385342299938199</v>
      </c>
      <c r="J83">
        <v>0.16666665673255901</v>
      </c>
      <c r="K83">
        <v>0.92031399999999997</v>
      </c>
      <c r="L83" s="1" t="s">
        <v>17</v>
      </c>
      <c r="M83">
        <v>4</v>
      </c>
      <c r="N83">
        <v>1</v>
      </c>
    </row>
    <row r="84" spans="1:14" x14ac:dyDescent="0.25">
      <c r="A84">
        <v>0.88039999999999996</v>
      </c>
      <c r="B84">
        <v>0.88900000000000001</v>
      </c>
      <c r="C84">
        <v>0.87780000000000002</v>
      </c>
      <c r="D84">
        <v>0.88629999999999998</v>
      </c>
      <c r="E84">
        <v>0.95350000000000001</v>
      </c>
      <c r="F84">
        <v>0.95350000000000001</v>
      </c>
      <c r="G84">
        <v>0.93569350242614702</v>
      </c>
      <c r="H84">
        <v>0.93300467729568404</v>
      </c>
      <c r="I84">
        <v>0.22222222387790599</v>
      </c>
      <c r="J84">
        <v>0.215223103761672</v>
      </c>
      <c r="K84">
        <v>0.90366197000000004</v>
      </c>
      <c r="L84" s="1" t="s">
        <v>17</v>
      </c>
      <c r="M84">
        <v>4</v>
      </c>
      <c r="N84">
        <v>2</v>
      </c>
    </row>
    <row r="85" spans="1:14" x14ac:dyDescent="0.25">
      <c r="A85">
        <v>0.85780000000000001</v>
      </c>
      <c r="B85">
        <v>0.86619999999999997</v>
      </c>
      <c r="C85">
        <v>0.77710000000000001</v>
      </c>
      <c r="D85">
        <v>0.78469999999999995</v>
      </c>
      <c r="E85">
        <v>0.95350000000000001</v>
      </c>
      <c r="F85">
        <v>0.86050000000000004</v>
      </c>
      <c r="G85">
        <v>0.91306298971176103</v>
      </c>
      <c r="H85">
        <v>0.92359399795532204</v>
      </c>
      <c r="I85">
        <v>0.17446808516979201</v>
      </c>
      <c r="J85">
        <v>0.17831325531005801</v>
      </c>
      <c r="K85">
        <v>0.88333660000000003</v>
      </c>
      <c r="L85" s="1" t="s">
        <v>17</v>
      </c>
      <c r="M85">
        <v>4</v>
      </c>
      <c r="N85">
        <v>3</v>
      </c>
    </row>
    <row r="86" spans="1:14" x14ac:dyDescent="0.25">
      <c r="A86">
        <v>0.90349999999999997</v>
      </c>
      <c r="B86">
        <v>0.9123</v>
      </c>
      <c r="C86">
        <v>0.71619999999999995</v>
      </c>
      <c r="D86">
        <v>0.72309999999999997</v>
      </c>
      <c r="E86">
        <v>0.95350000000000001</v>
      </c>
      <c r="F86">
        <v>0.74419999999999997</v>
      </c>
      <c r="G86">
        <v>0.95877212285995395</v>
      </c>
      <c r="H86">
        <v>0.97669726610183705</v>
      </c>
      <c r="I86">
        <v>0.30827069282531699</v>
      </c>
      <c r="J86">
        <v>0.380952358245849</v>
      </c>
      <c r="K86">
        <v>0.73306669999999996</v>
      </c>
      <c r="L86" s="1" t="s">
        <v>17</v>
      </c>
      <c r="M86">
        <v>4</v>
      </c>
      <c r="N86">
        <v>4</v>
      </c>
    </row>
    <row r="87" spans="1:14" x14ac:dyDescent="0.25">
      <c r="A87">
        <v>0.25640000000000002</v>
      </c>
      <c r="B87">
        <v>0.30940000000000001</v>
      </c>
      <c r="C87">
        <v>0.12379999999999999</v>
      </c>
      <c r="D87">
        <v>0.14940000000000001</v>
      </c>
      <c r="E87">
        <v>0.95</v>
      </c>
      <c r="F87">
        <v>0.18509999999999999</v>
      </c>
      <c r="G87">
        <v>0.46062141656875599</v>
      </c>
      <c r="H87">
        <v>0.83073550462722701</v>
      </c>
      <c r="I87">
        <v>0.37646034359931901</v>
      </c>
      <c r="J87">
        <v>0.27263358235359098</v>
      </c>
      <c r="K87">
        <v>0.24364057</v>
      </c>
      <c r="L87" s="1" t="s">
        <v>40</v>
      </c>
      <c r="M87">
        <v>4</v>
      </c>
      <c r="N87">
        <v>0</v>
      </c>
    </row>
    <row r="88" spans="1:14" x14ac:dyDescent="0.25">
      <c r="A88">
        <v>0.28789999999999999</v>
      </c>
      <c r="B88">
        <v>0.34749999999999998</v>
      </c>
      <c r="C88">
        <v>0.18360000000000001</v>
      </c>
      <c r="D88">
        <v>0.2215</v>
      </c>
      <c r="E88">
        <v>0.95</v>
      </c>
      <c r="F88">
        <v>0.29239999999999999</v>
      </c>
      <c r="G88">
        <v>0.492172241210937</v>
      </c>
      <c r="H88">
        <v>0.81997877359390203</v>
      </c>
      <c r="I88">
        <v>0.390711069107055</v>
      </c>
      <c r="J88">
        <v>0.35765799880027699</v>
      </c>
      <c r="K88">
        <v>0.27152981999999998</v>
      </c>
      <c r="L88" s="1" t="s">
        <v>40</v>
      </c>
      <c r="M88">
        <v>4</v>
      </c>
      <c r="N88">
        <v>1</v>
      </c>
    </row>
    <row r="89" spans="1:14" x14ac:dyDescent="0.25">
      <c r="A89">
        <v>0.2913</v>
      </c>
      <c r="B89">
        <v>0.35149999999999998</v>
      </c>
      <c r="C89">
        <v>0.26600000000000001</v>
      </c>
      <c r="D89">
        <v>0.32100000000000001</v>
      </c>
      <c r="E89">
        <v>0.95</v>
      </c>
      <c r="F89">
        <v>0.47670000000000001</v>
      </c>
      <c r="G89">
        <v>0.49549520015716497</v>
      </c>
      <c r="H89">
        <v>0.78130245208740201</v>
      </c>
      <c r="I89">
        <v>0.39227497577667197</v>
      </c>
      <c r="J89">
        <v>0.42764928936958302</v>
      </c>
      <c r="K89">
        <v>0.53848569999999996</v>
      </c>
      <c r="L89" s="1" t="s">
        <v>40</v>
      </c>
      <c r="M89">
        <v>4</v>
      </c>
      <c r="N89">
        <v>2</v>
      </c>
    </row>
    <row r="90" spans="1:14" x14ac:dyDescent="0.25">
      <c r="A90">
        <v>0.3</v>
      </c>
      <c r="B90">
        <v>0.36209999999999998</v>
      </c>
      <c r="C90">
        <v>-8.0000000000000004E-4</v>
      </c>
      <c r="D90">
        <v>-1E-3</v>
      </c>
      <c r="E90">
        <v>0.95</v>
      </c>
      <c r="F90">
        <v>0</v>
      </c>
      <c r="G90">
        <v>0.504230737686157</v>
      </c>
      <c r="H90">
        <v>0.827789366245269</v>
      </c>
      <c r="I90">
        <v>0.39644673466682401</v>
      </c>
      <c r="J90">
        <v>0</v>
      </c>
      <c r="K90">
        <v>0.29721317000000003</v>
      </c>
      <c r="L90" s="1" t="s">
        <v>40</v>
      </c>
      <c r="M90">
        <v>4</v>
      </c>
      <c r="N90">
        <v>3</v>
      </c>
    </row>
    <row r="91" spans="1:14" x14ac:dyDescent="0.25">
      <c r="A91">
        <v>0.27889999999999998</v>
      </c>
      <c r="B91">
        <v>0.33660000000000001</v>
      </c>
      <c r="C91">
        <v>0.18140000000000001</v>
      </c>
      <c r="D91">
        <v>0.219</v>
      </c>
      <c r="E91">
        <v>0.95</v>
      </c>
      <c r="F91">
        <v>0.315</v>
      </c>
      <c r="G91">
        <v>0.48312836885452198</v>
      </c>
      <c r="H91">
        <v>0.80302149057388295</v>
      </c>
      <c r="I91">
        <v>0.38651704788208002</v>
      </c>
      <c r="J91">
        <v>0.35407778620719899</v>
      </c>
      <c r="K91">
        <v>7.6447840000000003E-2</v>
      </c>
      <c r="L91" s="1" t="s">
        <v>40</v>
      </c>
      <c r="M91">
        <v>4</v>
      </c>
      <c r="N91">
        <v>4</v>
      </c>
    </row>
    <row r="92" spans="1:14" x14ac:dyDescent="0.25">
      <c r="A92">
        <v>0.73909999999999998</v>
      </c>
      <c r="B92">
        <v>0.74950000000000006</v>
      </c>
      <c r="C92">
        <v>0.69810000000000005</v>
      </c>
      <c r="D92">
        <v>0.70779999999999998</v>
      </c>
      <c r="E92">
        <v>0.95399999999999996</v>
      </c>
      <c r="F92">
        <v>0.96550000000000002</v>
      </c>
      <c r="G92">
        <v>0.79762470722198398</v>
      </c>
      <c r="H92">
        <v>0.74536818265914895</v>
      </c>
      <c r="I92">
        <v>0.114958450198173</v>
      </c>
      <c r="J92">
        <v>9.4594597816467202E-2</v>
      </c>
      <c r="K92">
        <v>0.93497794999999995</v>
      </c>
      <c r="L92" s="1" t="s">
        <v>24</v>
      </c>
      <c r="M92">
        <v>4</v>
      </c>
      <c r="N92">
        <v>0</v>
      </c>
    </row>
    <row r="93" spans="1:14" x14ac:dyDescent="0.25">
      <c r="A93">
        <v>0.62339999999999995</v>
      </c>
      <c r="B93">
        <v>0.6321</v>
      </c>
      <c r="C93">
        <v>0.16389999999999999</v>
      </c>
      <c r="D93">
        <v>0.1661</v>
      </c>
      <c r="E93">
        <v>0.95399999999999996</v>
      </c>
      <c r="F93">
        <v>0.22989999999999999</v>
      </c>
      <c r="G93">
        <v>0.68186855316162098</v>
      </c>
      <c r="H93">
        <v>0.92652416229248002</v>
      </c>
      <c r="I93">
        <v>7.6321832835674203E-2</v>
      </c>
      <c r="J93">
        <v>7.9365074634552002E-2</v>
      </c>
      <c r="K93">
        <v>0.54203456999999999</v>
      </c>
      <c r="L93" s="1" t="s">
        <v>24</v>
      </c>
      <c r="M93">
        <v>4</v>
      </c>
      <c r="N93">
        <v>1</v>
      </c>
    </row>
    <row r="94" spans="1:14" x14ac:dyDescent="0.25">
      <c r="A94">
        <v>0.74770000000000003</v>
      </c>
      <c r="B94">
        <v>0.7581</v>
      </c>
      <c r="C94">
        <v>0.18160000000000001</v>
      </c>
      <c r="D94">
        <v>0.1842</v>
      </c>
      <c r="E94">
        <v>0.95399999999999996</v>
      </c>
      <c r="F94">
        <v>0.19539999999999999</v>
      </c>
      <c r="G94">
        <v>0.80617576837539595</v>
      </c>
      <c r="H94">
        <v>0.97783058881759599</v>
      </c>
      <c r="I94">
        <v>0.11942446231841999</v>
      </c>
      <c r="J94">
        <v>0.19540229439735399</v>
      </c>
      <c r="K94">
        <v>0.67809606</v>
      </c>
      <c r="L94" s="1" t="s">
        <v>24</v>
      </c>
      <c r="M94">
        <v>4</v>
      </c>
      <c r="N94">
        <v>2</v>
      </c>
    </row>
    <row r="95" spans="1:14" x14ac:dyDescent="0.25">
      <c r="A95">
        <v>0.61829999999999996</v>
      </c>
      <c r="B95">
        <v>0.627</v>
      </c>
      <c r="C95">
        <v>-1.6000000000000001E-3</v>
      </c>
      <c r="D95">
        <v>-1.6000000000000001E-3</v>
      </c>
      <c r="E95">
        <v>0.95399999999999996</v>
      </c>
      <c r="F95">
        <v>0</v>
      </c>
      <c r="G95">
        <v>0.67680126428604104</v>
      </c>
      <c r="H95">
        <v>0.98463976383209195</v>
      </c>
      <c r="I95">
        <v>7.5215220451354897E-2</v>
      </c>
      <c r="J95">
        <v>0</v>
      </c>
      <c r="K95">
        <v>0.36613604</v>
      </c>
      <c r="L95" s="1" t="s">
        <v>24</v>
      </c>
      <c r="M95">
        <v>4</v>
      </c>
      <c r="N95">
        <v>3</v>
      </c>
    </row>
    <row r="96" spans="1:14" x14ac:dyDescent="0.25">
      <c r="A96">
        <v>0.59760000000000002</v>
      </c>
      <c r="B96">
        <v>0.60589999999999999</v>
      </c>
      <c r="C96">
        <v>0.41980000000000001</v>
      </c>
      <c r="D96">
        <v>0.42559999999999998</v>
      </c>
      <c r="E96">
        <v>0.95399999999999996</v>
      </c>
      <c r="F96">
        <v>0.56320000000000003</v>
      </c>
      <c r="G96">
        <v>0.65605700016021695</v>
      </c>
      <c r="H96">
        <v>0.85827392339706399</v>
      </c>
      <c r="I96">
        <v>7.1000859141349695E-2</v>
      </c>
      <c r="J96">
        <v>9.8690837621688801E-2</v>
      </c>
      <c r="K96">
        <v>0.73389309999999996</v>
      </c>
      <c r="L96" s="1" t="s">
        <v>24</v>
      </c>
      <c r="M96">
        <v>4</v>
      </c>
      <c r="N96">
        <v>4</v>
      </c>
    </row>
    <row r="97" spans="1:14" x14ac:dyDescent="0.25">
      <c r="A97">
        <v>0.52380000000000004</v>
      </c>
      <c r="B97">
        <v>0.53210000000000002</v>
      </c>
      <c r="C97">
        <v>0.46050000000000002</v>
      </c>
      <c r="D97">
        <v>0.46779999999999999</v>
      </c>
      <c r="E97">
        <v>0.95109999999999995</v>
      </c>
      <c r="F97">
        <v>0.498</v>
      </c>
      <c r="G97">
        <v>0.58675086498260498</v>
      </c>
      <c r="H97">
        <v>0.96240383386611905</v>
      </c>
      <c r="I97">
        <v>6.6874094307422596E-2</v>
      </c>
      <c r="J97">
        <v>0.29202169179916299</v>
      </c>
      <c r="K97">
        <v>0.17581752</v>
      </c>
      <c r="L97" s="1" t="s">
        <v>41</v>
      </c>
      <c r="M97">
        <v>4</v>
      </c>
      <c r="N97">
        <v>0</v>
      </c>
    </row>
    <row r="98" spans="1:14" x14ac:dyDescent="0.25">
      <c r="A98">
        <v>0.50460000000000005</v>
      </c>
      <c r="B98">
        <v>0.51259999999999994</v>
      </c>
      <c r="C98">
        <v>0.28620000000000001</v>
      </c>
      <c r="D98">
        <v>0.29070000000000001</v>
      </c>
      <c r="E98">
        <v>0.95109999999999995</v>
      </c>
      <c r="F98">
        <v>0.31440000000000001</v>
      </c>
      <c r="G98">
        <v>0.56752085685729903</v>
      </c>
      <c r="H98">
        <v>0.96602362394332797</v>
      </c>
      <c r="I98">
        <v>6.4091153442859594E-2</v>
      </c>
      <c r="J98">
        <v>0.223684221506118</v>
      </c>
      <c r="K98">
        <v>0.1711192</v>
      </c>
      <c r="L98" s="1" t="s">
        <v>41</v>
      </c>
      <c r="M98">
        <v>4</v>
      </c>
      <c r="N98">
        <v>1</v>
      </c>
    </row>
    <row r="99" spans="1:14" x14ac:dyDescent="0.25">
      <c r="A99">
        <v>0.20480000000000001</v>
      </c>
      <c r="B99">
        <v>0.20810000000000001</v>
      </c>
      <c r="C99">
        <v>0.2077</v>
      </c>
      <c r="D99">
        <v>0.2109</v>
      </c>
      <c r="E99">
        <v>0.95109999999999995</v>
      </c>
      <c r="F99">
        <v>0.22720000000000001</v>
      </c>
      <c r="G99">
        <v>0.26773887872695901</v>
      </c>
      <c r="H99">
        <v>0.97194683551788297</v>
      </c>
      <c r="I99">
        <v>3.8872692734002998E-2</v>
      </c>
      <c r="J99">
        <v>0.20140515267848899</v>
      </c>
      <c r="K99">
        <v>0.11334994</v>
      </c>
      <c r="L99" s="1" t="s">
        <v>41</v>
      </c>
      <c r="M99">
        <v>4</v>
      </c>
      <c r="N99">
        <v>2</v>
      </c>
    </row>
    <row r="100" spans="1:14" x14ac:dyDescent="0.25">
      <c r="A100">
        <v>0.52290000000000003</v>
      </c>
      <c r="B100">
        <v>0.53110000000000002</v>
      </c>
      <c r="C100">
        <v>0.37809999999999999</v>
      </c>
      <c r="D100">
        <v>0.3841</v>
      </c>
      <c r="E100">
        <v>0.95109999999999995</v>
      </c>
      <c r="F100">
        <v>0.40949999999999998</v>
      </c>
      <c r="G100">
        <v>0.58578419685363703</v>
      </c>
      <c r="H100">
        <v>0.96575623750686601</v>
      </c>
      <c r="I100">
        <v>6.6728457808494498E-2</v>
      </c>
      <c r="J100">
        <v>0.27133479714393599</v>
      </c>
      <c r="K100">
        <v>0.48094025000000001</v>
      </c>
      <c r="L100" s="1" t="s">
        <v>41</v>
      </c>
      <c r="M100">
        <v>4</v>
      </c>
      <c r="N100">
        <v>3</v>
      </c>
    </row>
    <row r="101" spans="1:14" x14ac:dyDescent="0.25">
      <c r="A101">
        <v>0.41170000000000001</v>
      </c>
      <c r="B101">
        <v>0.41820000000000002</v>
      </c>
      <c r="C101">
        <v>0.32719999999999999</v>
      </c>
      <c r="D101">
        <v>0.33239999999999997</v>
      </c>
      <c r="E101">
        <v>0.95109999999999995</v>
      </c>
      <c r="F101">
        <v>0.35139999999999999</v>
      </c>
      <c r="G101">
        <v>0.47464111447334201</v>
      </c>
      <c r="H101">
        <v>0.97120642662048295</v>
      </c>
      <c r="I101">
        <v>5.3364958614110898E-2</v>
      </c>
      <c r="J101">
        <v>0.27536231279373102</v>
      </c>
      <c r="K101">
        <v>0.21860199</v>
      </c>
      <c r="L101" s="1" t="s">
        <v>41</v>
      </c>
      <c r="M101">
        <v>4</v>
      </c>
      <c r="N10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4480-544B-4496-BA37-8EC01FEF16F8}">
  <dimension ref="A2:W127"/>
  <sheetViews>
    <sheetView topLeftCell="A53" workbookViewId="0">
      <selection activeCell="E73" sqref="E73"/>
    </sheetView>
  </sheetViews>
  <sheetFormatPr defaultRowHeight="15" x14ac:dyDescent="0.25"/>
  <cols>
    <col min="1" max="1" width="27.85546875" bestFit="1" customWidth="1"/>
    <col min="2" max="2" width="21.140625" bestFit="1" customWidth="1"/>
    <col min="3" max="3" width="24.28515625" bestFit="1" customWidth="1"/>
    <col min="4" max="4" width="22.28515625" bestFit="1" customWidth="1"/>
    <col min="5" max="5" width="26.42578125" bestFit="1" customWidth="1"/>
    <col min="6" max="6" width="20.28515625" bestFit="1" customWidth="1"/>
    <col min="7" max="7" width="24.42578125" bestFit="1" customWidth="1"/>
    <col min="8" max="8" width="21.42578125" bestFit="1" customWidth="1"/>
    <col min="9" max="9" width="25.5703125" bestFit="1" customWidth="1"/>
    <col min="10" max="10" width="23.7109375" bestFit="1" customWidth="1"/>
    <col min="11" max="11" width="28.85546875" bestFit="1" customWidth="1"/>
    <col min="12" max="12" width="22.85546875" bestFit="1" customWidth="1"/>
    <col min="13" max="13" width="27" bestFit="1" customWidth="1"/>
    <col min="14" max="14" width="18.85546875" bestFit="1" customWidth="1"/>
    <col min="15" max="15" width="21.85546875" bestFit="1" customWidth="1"/>
    <col min="16" max="18" width="18.85546875" bestFit="1" customWidth="1"/>
    <col min="19" max="19" width="20.7109375" bestFit="1" customWidth="1"/>
    <col min="20" max="21" width="18.85546875" bestFit="1" customWidth="1"/>
    <col min="22" max="22" width="22.7109375" bestFit="1" customWidth="1"/>
    <col min="23" max="23" width="25.85546875" bestFit="1" customWidth="1"/>
    <col min="24" max="24" width="18.85546875" bestFit="1" customWidth="1"/>
    <col min="25" max="25" width="26.85546875" bestFit="1" customWidth="1"/>
    <col min="26" max="26" width="21.85546875" bestFit="1" customWidth="1"/>
    <col min="27" max="27" width="25.28515625" bestFit="1" customWidth="1"/>
    <col min="28" max="28" width="19.85546875" bestFit="1" customWidth="1"/>
    <col min="29" max="29" width="19.7109375" bestFit="1" customWidth="1"/>
    <col min="30" max="30" width="18.85546875" bestFit="1" customWidth="1"/>
    <col min="31" max="31" width="26.85546875" bestFit="1" customWidth="1"/>
    <col min="32" max="32" width="25.28515625" bestFit="1" customWidth="1"/>
    <col min="33" max="33" width="20.7109375" bestFit="1" customWidth="1"/>
    <col min="34" max="34" width="19.85546875" bestFit="1" customWidth="1"/>
    <col min="35" max="35" width="19.7109375" bestFit="1" customWidth="1"/>
    <col min="36" max="36" width="18.85546875" bestFit="1" customWidth="1"/>
    <col min="37" max="37" width="26.85546875" bestFit="1" customWidth="1"/>
    <col min="38" max="38" width="27" bestFit="1" customWidth="1"/>
    <col min="39" max="39" width="20.7109375" bestFit="1" customWidth="1"/>
    <col min="40" max="40" width="19.85546875" bestFit="1" customWidth="1"/>
    <col min="41" max="41" width="19.7109375" bestFit="1" customWidth="1"/>
    <col min="42" max="42" width="18.85546875" bestFit="1" customWidth="1"/>
    <col min="43" max="43" width="26.85546875" bestFit="1" customWidth="1"/>
    <col min="44" max="44" width="27" bestFit="1" customWidth="1"/>
    <col min="45" max="45" width="20.7109375" bestFit="1" customWidth="1"/>
    <col min="46" max="46" width="19.85546875" bestFit="1" customWidth="1"/>
    <col min="47" max="47" width="19.7109375" bestFit="1" customWidth="1"/>
    <col min="48" max="48" width="18.85546875" bestFit="1" customWidth="1"/>
    <col min="49" max="49" width="26.85546875" bestFit="1" customWidth="1"/>
    <col min="50" max="50" width="27" bestFit="1" customWidth="1"/>
    <col min="51" max="51" width="20.7109375" bestFit="1" customWidth="1"/>
    <col min="52" max="52" width="19.85546875" bestFit="1" customWidth="1"/>
    <col min="53" max="53" width="19.7109375" bestFit="1" customWidth="1"/>
    <col min="54" max="54" width="18.85546875" bestFit="1" customWidth="1"/>
    <col min="55" max="55" width="26.85546875" bestFit="1" customWidth="1"/>
    <col min="56" max="56" width="27" bestFit="1" customWidth="1"/>
    <col min="57" max="57" width="20.7109375" bestFit="1" customWidth="1"/>
    <col min="58" max="58" width="19.85546875" bestFit="1" customWidth="1"/>
    <col min="59" max="59" width="19.7109375" bestFit="1" customWidth="1"/>
    <col min="60" max="60" width="18.85546875" bestFit="1" customWidth="1"/>
    <col min="61" max="61" width="26.85546875" bestFit="1" customWidth="1"/>
    <col min="62" max="62" width="27" bestFit="1" customWidth="1"/>
    <col min="63" max="63" width="20.7109375" bestFit="1" customWidth="1"/>
    <col min="64" max="64" width="19.85546875" bestFit="1" customWidth="1"/>
    <col min="65" max="65" width="19.7109375" bestFit="1" customWidth="1"/>
    <col min="66" max="66" width="18.85546875" bestFit="1" customWidth="1"/>
    <col min="67" max="67" width="26.85546875" bestFit="1" customWidth="1"/>
  </cols>
  <sheetData>
    <row r="2" spans="1:23" x14ac:dyDescent="0.25">
      <c r="A2">
        <v>3</v>
      </c>
      <c r="B2">
        <v>3</v>
      </c>
    </row>
    <row r="3" spans="1:23" x14ac:dyDescent="0.25">
      <c r="A3" s="2" t="s">
        <v>43</v>
      </c>
      <c r="B3" t="s">
        <v>44</v>
      </c>
      <c r="C3" t="s">
        <v>48</v>
      </c>
      <c r="D3" t="s">
        <v>45</v>
      </c>
      <c r="E3" t="s">
        <v>49</v>
      </c>
      <c r="F3" t="s">
        <v>46</v>
      </c>
      <c r="G3" t="s">
        <v>50</v>
      </c>
      <c r="H3" t="s">
        <v>47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</row>
    <row r="4" spans="1:23" x14ac:dyDescent="0.25">
      <c r="A4" s="3" t="s">
        <v>18</v>
      </c>
      <c r="B4" s="7">
        <v>0.89738000000000007</v>
      </c>
      <c r="C4" s="7">
        <v>3.8910893076357748E-2</v>
      </c>
      <c r="D4" s="7">
        <v>0.89790000000000014</v>
      </c>
      <c r="E4" s="7">
        <v>3.89389779013233E-2</v>
      </c>
      <c r="F4" s="7">
        <v>0.73171999999999993</v>
      </c>
      <c r="G4" s="7">
        <v>0.10992933002615833</v>
      </c>
      <c r="H4" s="7">
        <v>0.73208000000000006</v>
      </c>
      <c r="I4" s="7">
        <v>0.10997715035406155</v>
      </c>
      <c r="J4" s="7">
        <v>1</v>
      </c>
      <c r="K4" s="7">
        <v>0</v>
      </c>
      <c r="L4" s="7">
        <v>0.86668000000000001</v>
      </c>
      <c r="M4" s="7">
        <v>0.16328298625392676</v>
      </c>
      <c r="N4" s="7">
        <v>0.89792411327362021</v>
      </c>
      <c r="O4" s="7">
        <v>3.8907208814957572E-2</v>
      </c>
      <c r="P4" s="7">
        <v>0.86542590856552093</v>
      </c>
      <c r="Q4" s="7">
        <v>6.0712210598952002E-2</v>
      </c>
      <c r="R4" s="7">
        <v>1.246883170679206E-2</v>
      </c>
      <c r="S4" s="7">
        <v>5.6663170819265746E-3</v>
      </c>
      <c r="T4" s="7">
        <v>9.4242745079099587E-3</v>
      </c>
      <c r="U4" s="7">
        <v>6.4206913277951218E-3</v>
      </c>
      <c r="V4" s="7">
        <v>0.89485147199999981</v>
      </c>
      <c r="W4" s="7">
        <v>5.7782058577555737E-2</v>
      </c>
    </row>
    <row r="5" spans="1:23" x14ac:dyDescent="0.25">
      <c r="A5" s="3" t="s">
        <v>17</v>
      </c>
      <c r="B5" s="7">
        <v>0.84162000000000003</v>
      </c>
      <c r="C5" s="7">
        <v>1.6335164523198838E-2</v>
      </c>
      <c r="D5" s="7">
        <v>0.85066000000000008</v>
      </c>
      <c r="E5" s="7">
        <v>1.653028735382232E-2</v>
      </c>
      <c r="F5" s="7">
        <v>0.80667999999999984</v>
      </c>
      <c r="G5" s="7">
        <v>2.4425429371870064E-2</v>
      </c>
      <c r="H5" s="7">
        <v>0.81537999999999999</v>
      </c>
      <c r="I5" s="7">
        <v>2.4698291438882271E-2</v>
      </c>
      <c r="J5" s="7">
        <v>0.95120000000000005</v>
      </c>
      <c r="K5" s="7">
        <v>0</v>
      </c>
      <c r="L5" s="7">
        <v>0.88778000000000001</v>
      </c>
      <c r="M5" s="7">
        <v>3.3077146188870532E-2</v>
      </c>
      <c r="N5" s="7">
        <v>0.89999999999999947</v>
      </c>
      <c r="O5" s="7">
        <v>1.6342742032860964E-2</v>
      </c>
      <c r="P5" s="7">
        <v>0.92714508771896342</v>
      </c>
      <c r="Q5" s="7">
        <v>1.65497362263714E-2</v>
      </c>
      <c r="R5" s="7">
        <v>0.1715493172407144</v>
      </c>
      <c r="S5" s="7">
        <v>2.1843755629438643E-2</v>
      </c>
      <c r="T5" s="7">
        <v>0.21273892819881399</v>
      </c>
      <c r="U5" s="7">
        <v>3.7180719267573867E-2</v>
      </c>
      <c r="V5" s="7">
        <v>0.79785734999999991</v>
      </c>
      <c r="W5" s="7">
        <v>0.12335355605427506</v>
      </c>
    </row>
    <row r="6" spans="1:23" x14ac:dyDescent="0.25">
      <c r="A6" s="3" t="s">
        <v>14</v>
      </c>
      <c r="B6" s="7">
        <v>0.31508000000000003</v>
      </c>
      <c r="C6" s="7">
        <v>9.3138378770515409E-2</v>
      </c>
      <c r="D6" s="7">
        <v>0.34439999999999998</v>
      </c>
      <c r="E6" s="7">
        <v>0.10175651330504587</v>
      </c>
      <c r="F6" s="7">
        <v>0.11204</v>
      </c>
      <c r="G6" s="7">
        <v>0.11945378353153992</v>
      </c>
      <c r="H6" s="7">
        <v>0.12248000000000001</v>
      </c>
      <c r="I6" s="7">
        <v>0.13057358691557797</v>
      </c>
      <c r="J6" s="7">
        <v>0.95830000000000004</v>
      </c>
      <c r="K6" s="7">
        <v>0</v>
      </c>
      <c r="L6" s="7">
        <v>0.2</v>
      </c>
      <c r="M6" s="7">
        <v>0.2195234748267256</v>
      </c>
      <c r="N6" s="7">
        <v>0.4347517788410184</v>
      </c>
      <c r="O6" s="7">
        <v>9.3110604356809859E-2</v>
      </c>
      <c r="P6" s="7">
        <v>0.86099290847778298</v>
      </c>
      <c r="Q6" s="7">
        <v>6.3251930522413305E-2</v>
      </c>
      <c r="R6" s="7">
        <v>0.2271755754947658</v>
      </c>
      <c r="S6" s="7">
        <v>2.5289056531339758E-2</v>
      </c>
      <c r="T6" s="7">
        <v>0.135892033576965</v>
      </c>
      <c r="U6" s="7">
        <v>0.11837369300445504</v>
      </c>
      <c r="V6" s="7">
        <v>0.53236587000000002</v>
      </c>
      <c r="W6" s="7">
        <v>0.10953179683549104</v>
      </c>
    </row>
    <row r="7" spans="1:23" x14ac:dyDescent="0.25">
      <c r="A7" s="3" t="s">
        <v>19</v>
      </c>
      <c r="B7" s="7">
        <v>0.33537999999999996</v>
      </c>
      <c r="C7" s="7">
        <v>5.97815155378318E-2</v>
      </c>
      <c r="D7" s="7">
        <v>0.34304000000000001</v>
      </c>
      <c r="E7" s="7">
        <v>6.1130830192301359E-2</v>
      </c>
      <c r="F7" s="7">
        <v>4.8259999999999997E-2</v>
      </c>
      <c r="G7" s="7">
        <v>8.7237505695658218E-2</v>
      </c>
      <c r="H7" s="7">
        <v>4.9340000000000002E-2</v>
      </c>
      <c r="I7" s="7">
        <v>8.920357840355958E-2</v>
      </c>
      <c r="J7" s="7">
        <v>0.97300000000000009</v>
      </c>
      <c r="K7" s="7">
        <v>0</v>
      </c>
      <c r="L7" s="7">
        <v>5.9459999999999999E-2</v>
      </c>
      <c r="M7" s="7">
        <v>0.1059373701769116</v>
      </c>
      <c r="N7" s="7">
        <v>0.38349397778511018</v>
      </c>
      <c r="O7" s="7">
        <v>5.9773608709877857E-2</v>
      </c>
      <c r="P7" s="7">
        <v>0.96915663480758618</v>
      </c>
      <c r="Q7" s="7">
        <v>1.4031869148251339E-2</v>
      </c>
      <c r="R7" s="7">
        <v>6.6277945041656461E-2</v>
      </c>
      <c r="S7" s="7">
        <v>6.0643942753478971E-3</v>
      </c>
      <c r="T7" s="7">
        <v>4.2188034951686659E-2</v>
      </c>
      <c r="U7" s="7">
        <v>6.6213883914416807E-2</v>
      </c>
      <c r="V7" s="7">
        <v>0.2989041308</v>
      </c>
      <c r="W7" s="7">
        <v>0.16215335943403067</v>
      </c>
    </row>
    <row r="8" spans="1:23" x14ac:dyDescent="0.25">
      <c r="A8" s="3" t="s">
        <v>22</v>
      </c>
      <c r="B8" s="7">
        <v>0.14616000000000001</v>
      </c>
      <c r="C8" s="7">
        <v>3.9895292955435278E-2</v>
      </c>
      <c r="D8" s="7">
        <v>0.47497999999999996</v>
      </c>
      <c r="E8" s="7">
        <v>0.12956334975601713</v>
      </c>
      <c r="F8" s="7">
        <v>9.9799999999999993E-3</v>
      </c>
      <c r="G8" s="7">
        <v>1.0595357473912808E-2</v>
      </c>
      <c r="H8" s="7">
        <v>3.2419999999999997E-2</v>
      </c>
      <c r="I8" s="7">
        <v>3.4416066015743284E-2</v>
      </c>
      <c r="J8" s="7">
        <v>0.9667</v>
      </c>
      <c r="K8" s="7">
        <v>7.400000000001075E-3</v>
      </c>
      <c r="L8" s="7">
        <v>4.0739999999999991E-2</v>
      </c>
      <c r="M8" s="7">
        <v>4.884881165391846E-2</v>
      </c>
      <c r="N8" s="7">
        <v>0.82564101219177233</v>
      </c>
      <c r="O8" s="7">
        <v>3.7684446412826755E-2</v>
      </c>
      <c r="P8" s="7">
        <v>0.33333334326744035</v>
      </c>
      <c r="Q8" s="7">
        <v>2.9235265567677193E-2</v>
      </c>
      <c r="R8" s="7">
        <v>0.88538403511047326</v>
      </c>
      <c r="S8" s="7">
        <v>2.1499923904940394E-2</v>
      </c>
      <c r="T8" s="7">
        <v>7.3486650735139603E-2</v>
      </c>
      <c r="U8" s="7">
        <v>8.531091916044152E-2</v>
      </c>
      <c r="V8" s="7">
        <v>0.42940730399999999</v>
      </c>
      <c r="W8" s="7">
        <v>0.17223397666855059</v>
      </c>
    </row>
    <row r="9" spans="1:23" x14ac:dyDescent="0.25">
      <c r="A9" s="3" t="s">
        <v>23</v>
      </c>
      <c r="B9" s="7">
        <v>0.38769999999999999</v>
      </c>
      <c r="C9" s="7">
        <v>6.8421692466644091E-2</v>
      </c>
      <c r="D9" s="7">
        <v>0.39536000000000004</v>
      </c>
      <c r="E9" s="7">
        <v>6.9809271590527314E-2</v>
      </c>
      <c r="F9" s="7">
        <v>0.3548</v>
      </c>
      <c r="G9" s="7">
        <v>7.366038283908112E-2</v>
      </c>
      <c r="H9" s="7">
        <v>0.36182000000000003</v>
      </c>
      <c r="I9" s="7">
        <v>7.5133012717446393E-2</v>
      </c>
      <c r="J9" s="7">
        <v>0.9696999999999999</v>
      </c>
      <c r="K9" s="7">
        <v>1.6858739404357613E-8</v>
      </c>
      <c r="L9" s="7">
        <v>0.52727999999999997</v>
      </c>
      <c r="M9" s="7">
        <v>0.13363962585999686</v>
      </c>
      <c r="N9" s="7">
        <v>0.43623529672622646</v>
      </c>
      <c r="O9" s="7">
        <v>6.8440463137214649E-2</v>
      </c>
      <c r="P9" s="7">
        <v>0.82858822345733629</v>
      </c>
      <c r="Q9" s="7">
        <v>5.8629811634167424E-2</v>
      </c>
      <c r="R9" s="7">
        <v>6.3379450142383525E-2</v>
      </c>
      <c r="S9" s="7">
        <v>6.877195991606239E-3</v>
      </c>
      <c r="T9" s="7">
        <v>0.11022618263959853</v>
      </c>
      <c r="U9" s="7">
        <v>1.1562268080407027E-2</v>
      </c>
      <c r="V9" s="7">
        <v>0.39094802999999995</v>
      </c>
      <c r="W9" s="7">
        <v>0.16467368739894347</v>
      </c>
    </row>
    <row r="10" spans="1:23" x14ac:dyDescent="0.25">
      <c r="A10" s="3" t="s">
        <v>24</v>
      </c>
      <c r="B10" s="7">
        <v>0.71936</v>
      </c>
      <c r="C10" s="7">
        <v>3.3023058610612811E-2</v>
      </c>
      <c r="D10" s="7">
        <v>0.73011999999999999</v>
      </c>
      <c r="E10" s="7">
        <v>3.3538419760030982E-2</v>
      </c>
      <c r="F10" s="7">
        <v>0.43268000000000006</v>
      </c>
      <c r="G10" s="7">
        <v>0.20639148625851789</v>
      </c>
      <c r="H10" s="7">
        <v>0.43912000000000007</v>
      </c>
      <c r="I10" s="7">
        <v>0.2095248472138804</v>
      </c>
      <c r="J10" s="7">
        <v>0.95399999999999996</v>
      </c>
      <c r="K10" s="7">
        <v>1.1920928955078126E-8</v>
      </c>
      <c r="L10" s="7">
        <v>0.48503999999999997</v>
      </c>
      <c r="M10" s="7">
        <v>0.23973941353060849</v>
      </c>
      <c r="N10" s="7">
        <v>0.77871403694152797</v>
      </c>
      <c r="O10" s="7">
        <v>3.3024913142030633E-2</v>
      </c>
      <c r="P10" s="7">
        <v>0.94717427492141648</v>
      </c>
      <c r="Q10" s="7">
        <v>2.8819381742774219E-2</v>
      </c>
      <c r="R10" s="7">
        <v>0.11452863216400107</v>
      </c>
      <c r="S10" s="7">
        <v>1.441689553829553E-2</v>
      </c>
      <c r="T10" s="7">
        <v>0.21071743369102419</v>
      </c>
      <c r="U10" s="7">
        <v>4.2662697956014954E-2</v>
      </c>
      <c r="V10" s="7">
        <v>0.651737236</v>
      </c>
      <c r="W10" s="7">
        <v>0.14158526754687392</v>
      </c>
    </row>
    <row r="11" spans="1:23" x14ac:dyDescent="0.25">
      <c r="A11" s="3" t="s">
        <v>20</v>
      </c>
      <c r="B11" s="7">
        <v>0.78444000000000003</v>
      </c>
      <c r="C11" s="7">
        <v>2.4178056166697014E-2</v>
      </c>
      <c r="D11" s="7">
        <v>0.78964000000000001</v>
      </c>
      <c r="E11" s="7">
        <v>2.4343919158590719E-2</v>
      </c>
      <c r="F11" s="7">
        <v>0.58899999999999997</v>
      </c>
      <c r="G11" s="7">
        <v>0.23780678711929149</v>
      </c>
      <c r="H11" s="7">
        <v>0.59292000000000011</v>
      </c>
      <c r="I11" s="7">
        <v>0.23938289329022641</v>
      </c>
      <c r="J11" s="7">
        <v>0.97439999999999993</v>
      </c>
      <c r="K11" s="7">
        <v>1.6858739404357613E-8</v>
      </c>
      <c r="L11" s="7">
        <v>0.64101999999999992</v>
      </c>
      <c r="M11" s="7">
        <v>0.27519288798949754</v>
      </c>
      <c r="N11" s="7">
        <v>0.81631623506545981</v>
      </c>
      <c r="O11" s="7">
        <v>2.4178080071069089E-2</v>
      </c>
      <c r="P11" s="7">
        <v>0.9498402118682856</v>
      </c>
      <c r="Q11" s="7">
        <v>3.6990337403654587E-2</v>
      </c>
      <c r="R11" s="7">
        <v>6.6037328541278834E-2</v>
      </c>
      <c r="S11" s="7">
        <v>7.8924927680933225E-3</v>
      </c>
      <c r="T11" s="7">
        <v>0.192953266203403</v>
      </c>
      <c r="U11" s="7">
        <v>7.4046279930681067E-2</v>
      </c>
      <c r="V11" s="7">
        <v>0.54376568200000008</v>
      </c>
      <c r="W11" s="7">
        <v>7.2458866913777537E-2</v>
      </c>
    </row>
    <row r="12" spans="1:23" x14ac:dyDescent="0.25">
      <c r="A12" s="3" t="s">
        <v>25</v>
      </c>
      <c r="B12" s="7">
        <v>0.39022000000000007</v>
      </c>
      <c r="C12" s="7">
        <v>7.1627631539790307E-2</v>
      </c>
      <c r="D12" s="7">
        <v>0.39576</v>
      </c>
      <c r="E12" s="7">
        <v>7.2615744849171812E-2</v>
      </c>
      <c r="F12" s="7">
        <v>0.13742000000000001</v>
      </c>
      <c r="G12" s="7">
        <v>8.2981887180275646E-2</v>
      </c>
      <c r="H12" s="7">
        <v>0.13936000000000001</v>
      </c>
      <c r="I12" s="7">
        <v>8.4172171173137689E-2</v>
      </c>
      <c r="J12" s="7">
        <v>1</v>
      </c>
      <c r="K12" s="7">
        <v>0</v>
      </c>
      <c r="L12" s="7">
        <v>0.15556</v>
      </c>
      <c r="M12" s="7">
        <v>9.5585785554129318E-2</v>
      </c>
      <c r="N12" s="7">
        <v>0.40418930053710883</v>
      </c>
      <c r="O12" s="7">
        <v>7.1603829654222462E-2</v>
      </c>
      <c r="P12" s="7">
        <v>0.97222654819488474</v>
      </c>
      <c r="Q12" s="7">
        <v>1.1257318243154237E-2</v>
      </c>
      <c r="R12" s="7">
        <v>4.5364068448543522E-2</v>
      </c>
      <c r="S12" s="7">
        <v>5.1295505454360645E-3</v>
      </c>
      <c r="T12" s="7">
        <v>0.1190486878156658</v>
      </c>
      <c r="U12" s="7">
        <v>6.1365054295121055E-2</v>
      </c>
      <c r="V12" s="7">
        <v>0.36891907400000001</v>
      </c>
      <c r="W12" s="7">
        <v>0.10277728735643019</v>
      </c>
    </row>
    <row r="13" spans="1:23" x14ac:dyDescent="0.25">
      <c r="A13" s="3" t="s">
        <v>15</v>
      </c>
      <c r="B13" s="7">
        <v>0.75788</v>
      </c>
      <c r="C13" s="7">
        <v>8.1870492853041418E-2</v>
      </c>
      <c r="D13" s="7">
        <v>0.80234000000000005</v>
      </c>
      <c r="E13" s="7">
        <v>8.6690728454661442E-2</v>
      </c>
      <c r="F13" s="7">
        <v>0.60758000000000012</v>
      </c>
      <c r="G13" s="7">
        <v>0.14204570250451068</v>
      </c>
      <c r="H13" s="7">
        <v>0.64323999999999992</v>
      </c>
      <c r="I13" s="7">
        <v>0.1503487758513522</v>
      </c>
      <c r="J13" s="7">
        <v>0.95830000000000004</v>
      </c>
      <c r="K13" s="7">
        <v>0</v>
      </c>
      <c r="L13" s="7">
        <v>0.68334000000000006</v>
      </c>
      <c r="M13" s="7">
        <v>0.18369903211503302</v>
      </c>
      <c r="N13" s="7">
        <v>0.85034643411636279</v>
      </c>
      <c r="O13" s="7">
        <v>8.1866024658119277E-2</v>
      </c>
      <c r="P13" s="7">
        <v>0.94457275867462109</v>
      </c>
      <c r="Q13" s="7">
        <v>3.2431386424082415E-2</v>
      </c>
      <c r="R13" s="7">
        <v>0.46074156165122959</v>
      </c>
      <c r="S13" s="7">
        <v>0.15027761433547471</v>
      </c>
      <c r="T13" s="7">
        <v>0.59789475798606839</v>
      </c>
      <c r="U13" s="7">
        <v>9.0485933718843198E-2</v>
      </c>
      <c r="V13" s="7">
        <v>0.81435449799999993</v>
      </c>
      <c r="W13" s="7">
        <v>6.0158910543857184E-2</v>
      </c>
    </row>
    <row r="14" spans="1:23" x14ac:dyDescent="0.25">
      <c r="A14" s="3" t="s">
        <v>16</v>
      </c>
      <c r="B14" s="7">
        <v>0.51429999999999998</v>
      </c>
      <c r="C14" s="7">
        <v>9.8018753307721529E-2</v>
      </c>
      <c r="D14" s="7">
        <v>0.52263999999999999</v>
      </c>
      <c r="E14" s="7">
        <v>9.9602682694795011E-2</v>
      </c>
      <c r="F14" s="7">
        <v>0.26590000000000003</v>
      </c>
      <c r="G14" s="7">
        <v>0.13155371526490603</v>
      </c>
      <c r="H14" s="7">
        <v>0.27022000000000002</v>
      </c>
      <c r="I14" s="7">
        <v>0.13370704394309219</v>
      </c>
      <c r="J14" s="7">
        <v>1</v>
      </c>
      <c r="K14" s="7">
        <v>0</v>
      </c>
      <c r="L14" s="7">
        <v>0.32726</v>
      </c>
      <c r="M14" s="7">
        <v>0.15851709813140033</v>
      </c>
      <c r="N14" s="7">
        <v>0.53024601936340277</v>
      </c>
      <c r="O14" s="7">
        <v>9.8039669282752484E-2</v>
      </c>
      <c r="P14" s="7">
        <v>0.93314038515090902</v>
      </c>
      <c r="Q14" s="7">
        <v>4.4022780613819527E-2</v>
      </c>
      <c r="R14" s="7">
        <v>6.6237459331750848E-2</v>
      </c>
      <c r="S14" s="7">
        <v>1.4348945064723274E-2</v>
      </c>
      <c r="T14" s="7">
        <v>0.15547314137220339</v>
      </c>
      <c r="U14" s="7">
        <v>9.3407906841606395E-2</v>
      </c>
      <c r="V14" s="7">
        <v>0.55779382200000005</v>
      </c>
      <c r="W14" s="7">
        <v>0.14375328611651569</v>
      </c>
    </row>
    <row r="15" spans="1:23" x14ac:dyDescent="0.25">
      <c r="A15" s="3" t="s">
        <v>21</v>
      </c>
      <c r="B15" s="7">
        <v>0.69381999999999999</v>
      </c>
      <c r="C15" s="7">
        <v>9.0518912940887722E-2</v>
      </c>
      <c r="D15" s="7">
        <v>0.69564000000000004</v>
      </c>
      <c r="E15" s="7">
        <v>9.0747442939181092E-2</v>
      </c>
      <c r="F15" s="7">
        <v>0.50259999999999994</v>
      </c>
      <c r="G15" s="7">
        <v>0.27201217619805196</v>
      </c>
      <c r="H15" s="7">
        <v>0.50393999999999994</v>
      </c>
      <c r="I15" s="7">
        <v>0.2727122190148436</v>
      </c>
      <c r="J15" s="7">
        <v>1</v>
      </c>
      <c r="K15" s="7">
        <v>0</v>
      </c>
      <c r="L15" s="7">
        <v>0.56364000000000003</v>
      </c>
      <c r="M15" s="7">
        <v>0.32219782494610372</v>
      </c>
      <c r="N15" s="7">
        <v>0.69644476175308156</v>
      </c>
      <c r="O15" s="7">
        <v>9.0526507933303593E-2</v>
      </c>
      <c r="P15" s="7">
        <v>0.93929849863052317</v>
      </c>
      <c r="Q15" s="7">
        <v>5.4233242761189002E-2</v>
      </c>
      <c r="R15" s="7">
        <v>1.8543111905455562E-2</v>
      </c>
      <c r="S15" s="7">
        <v>5.3299516604487724E-3</v>
      </c>
      <c r="T15" s="7">
        <v>9.0450420975684842E-2</v>
      </c>
      <c r="U15" s="7">
        <v>5.3312661126134288E-2</v>
      </c>
      <c r="V15" s="7">
        <v>0.80178677599999992</v>
      </c>
      <c r="W15" s="7">
        <v>7.3407969399027967E-2</v>
      </c>
    </row>
    <row r="16" spans="1:23" x14ac:dyDescent="0.25">
      <c r="A16" s="3" t="s">
        <v>42</v>
      </c>
      <c r="B16" s="7">
        <v>0.56527833333333344</v>
      </c>
      <c r="C16" s="7">
        <v>0.24487256624052856</v>
      </c>
      <c r="D16" s="7">
        <v>0.60354000000000008</v>
      </c>
      <c r="E16" s="7">
        <v>0.21625135930208597</v>
      </c>
      <c r="F16" s="7">
        <v>0.38322166666666657</v>
      </c>
      <c r="G16" s="7">
        <v>0.2982998743388196</v>
      </c>
      <c r="H16" s="7">
        <v>0.39186000000000004</v>
      </c>
      <c r="I16" s="7">
        <v>0.29996584705596063</v>
      </c>
      <c r="J16" s="7">
        <v>0.97546666666666704</v>
      </c>
      <c r="K16" s="7">
        <v>1.8749903703444034E-2</v>
      </c>
      <c r="L16" s="7">
        <v>0.45315</v>
      </c>
      <c r="M16" s="7">
        <v>0.3382456767400483</v>
      </c>
      <c r="N16" s="7">
        <v>0.66285858054955793</v>
      </c>
      <c r="O16" s="7">
        <v>0.20988319797310728</v>
      </c>
      <c r="P16" s="7">
        <v>0.87257456531127287</v>
      </c>
      <c r="Q16" s="7">
        <v>0.17336934603385692</v>
      </c>
      <c r="R16" s="7">
        <v>0.18314060973158711</v>
      </c>
      <c r="S16" s="7">
        <v>0.24704606388204567</v>
      </c>
      <c r="T16" s="7">
        <v>0.16254115105451367</v>
      </c>
      <c r="U16" s="7">
        <v>0.16067563839757126</v>
      </c>
      <c r="V16" s="7">
        <v>0.59022427040000003</v>
      </c>
      <c r="W16" s="7">
        <v>0.22727018083600165</v>
      </c>
    </row>
    <row r="18" spans="1:12" x14ac:dyDescent="0.25">
      <c r="A18" s="3" t="s">
        <v>68</v>
      </c>
      <c r="B18" t="s">
        <v>85</v>
      </c>
      <c r="C18" t="s">
        <v>87</v>
      </c>
      <c r="D18" t="s">
        <v>86</v>
      </c>
      <c r="E18" t="s">
        <v>88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66</v>
      </c>
    </row>
    <row r="19" spans="1:12" x14ac:dyDescent="0.25">
      <c r="A19" t="s">
        <v>81</v>
      </c>
      <c r="B19" s="6" t="str">
        <f>ROUND(B4,$A$2)&amp;" ("&amp;ROUND(C4,$B$2)&amp;")"</f>
        <v>0,897 (0,039)</v>
      </c>
      <c r="C19" s="6" t="str">
        <f>ROUND(D4,$A$2)&amp;" ("&amp;ROUND(E4,$B$2)&amp;")"</f>
        <v>0,898 (0,039)</v>
      </c>
      <c r="D19" s="6" t="str">
        <f>ROUND(F4,$A$2)&amp;" ("&amp;ROUND(G4,$B$2)&amp;")"</f>
        <v>0,732 (0,11)</v>
      </c>
      <c r="E19" s="6" t="str">
        <f>ROUND(H4,$A$2)&amp;" ("&amp;ROUND(I4,$B$2)&amp;")"</f>
        <v>0,732 (0,11)</v>
      </c>
      <c r="F19" s="6" t="str">
        <f>ROUND(J4,$A$2)&amp;" ("&amp;ROUND(K4,$B$2)&amp;")"</f>
        <v>1 (0)</v>
      </c>
      <c r="G19" s="6" t="str">
        <f>ROUND(L4,$A$2)&amp;" ("&amp;ROUND(M4,$B$2)&amp;")"</f>
        <v>0,867 (0,163)</v>
      </c>
      <c r="H19" s="6" t="str">
        <f>ROUND(N4,$A$2)&amp;" ("&amp;ROUND(O4,$B$2)&amp;")"</f>
        <v>0,898 (0,039)</v>
      </c>
      <c r="I19" s="6" t="str">
        <f>ROUND(P4,$A$2)&amp;" ("&amp;ROUND(Q4,$B$2)&amp;")"</f>
        <v>0,865 (0,061)</v>
      </c>
      <c r="J19" s="6" t="str">
        <f>ROUND(R4,$A$2)&amp;" ("&amp;ROUND(S4,$B$2)&amp;")"</f>
        <v>0,012 (0,006)</v>
      </c>
      <c r="K19" s="6" t="str">
        <f>ROUND(T4,$A$2)&amp;" ("&amp;ROUND(U4,$B$2)&amp;")"</f>
        <v>0,009 (0,006)</v>
      </c>
      <c r="L19" s="6" t="str">
        <f>ROUND(V4,$A$2)&amp;" ("&amp;ROUND(W4,$B$2)&amp;")"</f>
        <v>0,895 (0,058)</v>
      </c>
    </row>
    <row r="20" spans="1:12" x14ac:dyDescent="0.25">
      <c r="A20" t="s">
        <v>17</v>
      </c>
      <c r="B20" s="6" t="str">
        <f t="shared" ref="B20:B31" si="0">ROUND(B5,$A$2)&amp;" ("&amp;ROUND(C5,$B$2)&amp;")"</f>
        <v>0,842 (0,016)</v>
      </c>
      <c r="C20" s="6" t="str">
        <f t="shared" ref="C20:C31" si="1">ROUND(D5,$A$2)&amp;" ("&amp;ROUND(E5,$B$2)&amp;")"</f>
        <v>0,851 (0,017)</v>
      </c>
      <c r="D20" s="6" t="str">
        <f t="shared" ref="D20:D31" si="2">ROUND(F5,$A$2)&amp;" ("&amp;ROUND(G5,$B$2)&amp;")"</f>
        <v>0,807 (0,024)</v>
      </c>
      <c r="E20" s="6" t="str">
        <f t="shared" ref="E20:E31" si="3">ROUND(H5,$A$2)&amp;" ("&amp;ROUND(I5,$B$2)&amp;")"</f>
        <v>0,815 (0,025)</v>
      </c>
      <c r="F20" s="6" t="str">
        <f t="shared" ref="F20:F31" si="4">ROUND(J5,$A$2)&amp;" ("&amp;ROUND(K5,$B$2)&amp;")"</f>
        <v>0,951 (0)</v>
      </c>
      <c r="G20" s="6" t="str">
        <f t="shared" ref="G20:G31" si="5">ROUND(L5,$A$2)&amp;" ("&amp;ROUND(M5,$B$2)&amp;")"</f>
        <v>0,888 (0,033)</v>
      </c>
      <c r="H20" s="6" t="str">
        <f t="shared" ref="H20:H31" si="6">ROUND(N5,$A$2)&amp;" ("&amp;ROUND(O5,$B$2)&amp;")"</f>
        <v>0,9 (0,016)</v>
      </c>
      <c r="I20" s="6" t="str">
        <f t="shared" ref="I20:I31" si="7">ROUND(P5,$A$2)&amp;" ("&amp;ROUND(Q5,$B$2)&amp;")"</f>
        <v>0,927 (0,017)</v>
      </c>
      <c r="J20" s="6" t="str">
        <f t="shared" ref="J20:J31" si="8">ROUND(R5,$A$2)&amp;" ("&amp;ROUND(S5,$B$2)&amp;")"</f>
        <v>0,172 (0,022)</v>
      </c>
      <c r="K20" s="6" t="str">
        <f t="shared" ref="K20:K31" si="9">ROUND(T5,$A$2)&amp;" ("&amp;ROUND(U5,$B$2)&amp;")"</f>
        <v>0,213 (0,037)</v>
      </c>
      <c r="L20" s="6" t="str">
        <f t="shared" ref="L20:L31" si="10">ROUND(V5,$A$2)&amp;" ("&amp;ROUND(W5,$B$2)&amp;")"</f>
        <v>0,798 (0,123)</v>
      </c>
    </row>
    <row r="21" spans="1:12" x14ac:dyDescent="0.25">
      <c r="A21" t="s">
        <v>77</v>
      </c>
      <c r="B21" s="6" t="str">
        <f t="shared" si="0"/>
        <v>0,315 (0,093)</v>
      </c>
      <c r="C21" s="6" t="str">
        <f t="shared" si="1"/>
        <v>0,344 (0,102)</v>
      </c>
      <c r="D21" s="6" t="str">
        <f t="shared" si="2"/>
        <v>0,112 (0,119)</v>
      </c>
      <c r="E21" s="6" t="str">
        <f t="shared" si="3"/>
        <v>0,122 (0,131)</v>
      </c>
      <c r="F21" s="6" t="str">
        <f t="shared" si="4"/>
        <v>0,958 (0)</v>
      </c>
      <c r="G21" s="6" t="str">
        <f t="shared" si="5"/>
        <v>0,2 (0,22)</v>
      </c>
      <c r="H21" s="6" t="str">
        <f t="shared" si="6"/>
        <v>0,435 (0,093)</v>
      </c>
      <c r="I21" s="6" t="str">
        <f t="shared" si="7"/>
        <v>0,861 (0,063)</v>
      </c>
      <c r="J21" s="6" t="str">
        <f t="shared" si="8"/>
        <v>0,227 (0,025)</v>
      </c>
      <c r="K21" s="6" t="str">
        <f t="shared" si="9"/>
        <v>0,136 (0,118)</v>
      </c>
      <c r="L21" s="6" t="str">
        <f t="shared" si="10"/>
        <v>0,532 (0,11)</v>
      </c>
    </row>
    <row r="22" spans="1:12" x14ac:dyDescent="0.25">
      <c r="A22" t="s">
        <v>83</v>
      </c>
      <c r="B22" s="6" t="str">
        <f t="shared" si="0"/>
        <v>0,335 (0,06)</v>
      </c>
      <c r="C22" s="6" t="str">
        <f t="shared" si="1"/>
        <v>0,343 (0,061)</v>
      </c>
      <c r="D22" s="6" t="str">
        <f t="shared" si="2"/>
        <v>0,048 (0,087)</v>
      </c>
      <c r="E22" s="6" t="str">
        <f t="shared" si="3"/>
        <v>0,049 (0,089)</v>
      </c>
      <c r="F22" s="6" t="str">
        <f t="shared" si="4"/>
        <v>0,973 (0)</v>
      </c>
      <c r="G22" s="6" t="str">
        <f t="shared" si="5"/>
        <v>0,059 (0,106)</v>
      </c>
      <c r="H22" s="6" t="str">
        <f t="shared" si="6"/>
        <v>0,383 (0,06)</v>
      </c>
      <c r="I22" s="6" t="str">
        <f t="shared" si="7"/>
        <v>0,969 (0,014)</v>
      </c>
      <c r="J22" s="6" t="str">
        <f t="shared" si="8"/>
        <v>0,066 (0,006)</v>
      </c>
      <c r="K22" s="6" t="str">
        <f t="shared" si="9"/>
        <v>0,042 (0,066)</v>
      </c>
      <c r="L22" s="6" t="str">
        <f t="shared" si="10"/>
        <v>0,299 (0,162)</v>
      </c>
    </row>
    <row r="23" spans="1:12" x14ac:dyDescent="0.25">
      <c r="A23" t="s">
        <v>78</v>
      </c>
      <c r="B23" s="6" t="str">
        <f>ROUND(B8,$A$2)&amp;" ("&amp;ROUND(C8,$B$2)&amp;")"</f>
        <v>0,146 (0,04)</v>
      </c>
      <c r="C23" s="6" t="str">
        <f t="shared" si="1"/>
        <v>0,475 (0,13)</v>
      </c>
      <c r="D23" s="6" t="str">
        <f t="shared" si="2"/>
        <v>0,01 (0,011)</v>
      </c>
      <c r="E23" s="6" t="str">
        <f t="shared" si="3"/>
        <v>0,032 (0,034)</v>
      </c>
      <c r="F23" s="6" t="str">
        <f t="shared" si="4"/>
        <v>0,967 (0,007)</v>
      </c>
      <c r="G23" s="6" t="str">
        <f t="shared" si="5"/>
        <v>0,041 (0,049)</v>
      </c>
      <c r="H23" s="6" t="str">
        <f t="shared" si="6"/>
        <v>0,826 (0,038)</v>
      </c>
      <c r="I23" s="6" t="str">
        <f t="shared" si="7"/>
        <v>0,333 (0,029)</v>
      </c>
      <c r="J23" s="6" t="str">
        <f t="shared" si="8"/>
        <v>0,885 (0,021)</v>
      </c>
      <c r="K23" s="6" t="str">
        <f t="shared" si="9"/>
        <v>0,073 (0,085)</v>
      </c>
      <c r="L23" s="6" t="str">
        <f t="shared" si="10"/>
        <v>0,429 (0,172)</v>
      </c>
    </row>
    <row r="24" spans="1:12" x14ac:dyDescent="0.25">
      <c r="A24" t="s">
        <v>23</v>
      </c>
      <c r="B24" s="6" t="str">
        <f t="shared" si="0"/>
        <v>0,388 (0,068)</v>
      </c>
      <c r="C24" s="6" t="str">
        <f t="shared" si="1"/>
        <v>0,395 (0,07)</v>
      </c>
      <c r="D24" s="6" t="str">
        <f t="shared" si="2"/>
        <v>0,355 (0,074)</v>
      </c>
      <c r="E24" s="6" t="str">
        <f t="shared" si="3"/>
        <v>0,362 (0,075)</v>
      </c>
      <c r="F24" s="6" t="str">
        <f t="shared" si="4"/>
        <v>0,97 (0)</v>
      </c>
      <c r="G24" s="6" t="str">
        <f t="shared" si="5"/>
        <v>0,527 (0,134)</v>
      </c>
      <c r="H24" s="6" t="str">
        <f t="shared" si="6"/>
        <v>0,436 (0,068)</v>
      </c>
      <c r="I24" s="6" t="str">
        <f t="shared" si="7"/>
        <v>0,829 (0,059)</v>
      </c>
      <c r="J24" s="6" t="str">
        <f t="shared" si="8"/>
        <v>0,063 (0,007)</v>
      </c>
      <c r="K24" s="6" t="str">
        <f t="shared" si="9"/>
        <v>0,11 (0,012)</v>
      </c>
      <c r="L24" s="6" t="str">
        <f t="shared" si="10"/>
        <v>0,391 (0,165)</v>
      </c>
    </row>
    <row r="25" spans="1:12" x14ac:dyDescent="0.25">
      <c r="A25" t="s">
        <v>24</v>
      </c>
      <c r="B25" s="6" t="str">
        <f t="shared" si="0"/>
        <v>0,719 (0,033)</v>
      </c>
      <c r="C25" s="6" t="str">
        <f t="shared" si="1"/>
        <v>0,73 (0,034)</v>
      </c>
      <c r="D25" s="6" t="str">
        <f t="shared" si="2"/>
        <v>0,433 (0,206)</v>
      </c>
      <c r="E25" s="6" t="str">
        <f t="shared" si="3"/>
        <v>0,439 (0,21)</v>
      </c>
      <c r="F25" s="6" t="str">
        <f t="shared" si="4"/>
        <v>0,954 (0)</v>
      </c>
      <c r="G25" s="6" t="str">
        <f t="shared" si="5"/>
        <v>0,485 (0,24)</v>
      </c>
      <c r="H25" s="6" t="str">
        <f t="shared" si="6"/>
        <v>0,779 (0,033)</v>
      </c>
      <c r="I25" s="6" t="str">
        <f t="shared" si="7"/>
        <v>0,947 (0,029)</v>
      </c>
      <c r="J25" s="6" t="str">
        <f t="shared" si="8"/>
        <v>0,115 (0,014)</v>
      </c>
      <c r="K25" s="6" t="str">
        <f t="shared" si="9"/>
        <v>0,211 (0,043)</v>
      </c>
      <c r="L25" s="6" t="str">
        <f t="shared" si="10"/>
        <v>0,652 (0,142)</v>
      </c>
    </row>
    <row r="26" spans="1:12" x14ac:dyDescent="0.25">
      <c r="A26" t="s">
        <v>84</v>
      </c>
      <c r="B26" s="6" t="str">
        <f t="shared" si="0"/>
        <v>0,784 (0,024)</v>
      </c>
      <c r="C26" s="6" t="str">
        <f t="shared" si="1"/>
        <v>0,79 (0,024)</v>
      </c>
      <c r="D26" s="6" t="str">
        <f t="shared" si="2"/>
        <v>0,589 (0,238)</v>
      </c>
      <c r="E26" s="6" t="str">
        <f t="shared" si="3"/>
        <v>0,593 (0,239)</v>
      </c>
      <c r="F26" s="6" t="str">
        <f t="shared" si="4"/>
        <v>0,974 (0)</v>
      </c>
      <c r="G26" s="6" t="str">
        <f t="shared" si="5"/>
        <v>0,641 (0,275)</v>
      </c>
      <c r="H26" s="6" t="str">
        <f t="shared" si="6"/>
        <v>0,816 (0,024)</v>
      </c>
      <c r="I26" s="6" t="str">
        <f t="shared" si="7"/>
        <v>0,95 (0,037)</v>
      </c>
      <c r="J26" s="6" t="str">
        <f t="shared" si="8"/>
        <v>0,066 (0,008)</v>
      </c>
      <c r="K26" s="6" t="str">
        <f t="shared" si="9"/>
        <v>0,193 (0,074)</v>
      </c>
      <c r="L26" s="6" t="str">
        <f t="shared" si="10"/>
        <v>0,544 (0,072)</v>
      </c>
    </row>
    <row r="27" spans="1:12" x14ac:dyDescent="0.25">
      <c r="A27" t="s">
        <v>25</v>
      </c>
      <c r="B27" s="6" t="str">
        <f t="shared" si="0"/>
        <v>0,39 (0,072)</v>
      </c>
      <c r="C27" s="6" t="str">
        <f t="shared" si="1"/>
        <v>0,396 (0,073)</v>
      </c>
      <c r="D27" s="6" t="str">
        <f t="shared" si="2"/>
        <v>0,137 (0,083)</v>
      </c>
      <c r="E27" s="6" t="str">
        <f t="shared" si="3"/>
        <v>0,139 (0,084)</v>
      </c>
      <c r="F27" s="6" t="str">
        <f t="shared" si="4"/>
        <v>1 (0)</v>
      </c>
      <c r="G27" s="6" t="str">
        <f t="shared" si="5"/>
        <v>0,156 (0,096)</v>
      </c>
      <c r="H27" s="6" t="str">
        <f t="shared" si="6"/>
        <v>0,404 (0,072)</v>
      </c>
      <c r="I27" s="6" t="str">
        <f t="shared" si="7"/>
        <v>0,972 (0,011)</v>
      </c>
      <c r="J27" s="6" t="str">
        <f t="shared" si="8"/>
        <v>0,045 (0,005)</v>
      </c>
      <c r="K27" s="6" t="str">
        <f t="shared" si="9"/>
        <v>0,119 (0,061)</v>
      </c>
      <c r="L27" s="6" t="str">
        <f t="shared" si="10"/>
        <v>0,369 (0,103)</v>
      </c>
    </row>
    <row r="28" spans="1:12" x14ac:dyDescent="0.25">
      <c r="A28" t="s">
        <v>79</v>
      </c>
      <c r="B28" s="6" t="str">
        <f t="shared" si="0"/>
        <v>0,758 (0,082)</v>
      </c>
      <c r="C28" s="6" t="str">
        <f>ROUND(D13,$A$2)&amp;" ("&amp;ROUND(E13,$B$2)&amp;")"</f>
        <v>0,802 (0,087)</v>
      </c>
      <c r="D28" s="6" t="str">
        <f t="shared" si="2"/>
        <v>0,608 (0,142)</v>
      </c>
      <c r="E28" s="6" t="str">
        <f t="shared" si="3"/>
        <v>0,643 (0,15)</v>
      </c>
      <c r="F28" s="6" t="str">
        <f t="shared" si="4"/>
        <v>0,958 (0)</v>
      </c>
      <c r="G28" s="6" t="str">
        <f t="shared" si="5"/>
        <v>0,683 (0,184)</v>
      </c>
      <c r="H28" s="6" t="str">
        <f t="shared" si="6"/>
        <v>0,85 (0,082)</v>
      </c>
      <c r="I28" s="6" t="str">
        <f t="shared" si="7"/>
        <v>0,945 (0,032)</v>
      </c>
      <c r="J28" s="6" t="str">
        <f t="shared" si="8"/>
        <v>0,461 (0,15)</v>
      </c>
      <c r="K28" s="6" t="str">
        <f t="shared" si="9"/>
        <v>0,598 (0,09)</v>
      </c>
      <c r="L28" s="6" t="str">
        <f t="shared" si="10"/>
        <v>0,814 (0,06)</v>
      </c>
    </row>
    <row r="29" spans="1:12" x14ac:dyDescent="0.25">
      <c r="A29" t="s">
        <v>80</v>
      </c>
      <c r="B29" s="6" t="str">
        <f t="shared" si="0"/>
        <v>0,514 (0,098)</v>
      </c>
      <c r="C29" s="6" t="str">
        <f t="shared" si="1"/>
        <v>0,523 (0,1)</v>
      </c>
      <c r="D29" s="6" t="str">
        <f t="shared" si="2"/>
        <v>0,266 (0,132)</v>
      </c>
      <c r="E29" s="6" t="str">
        <f t="shared" si="3"/>
        <v>0,27 (0,134)</v>
      </c>
      <c r="F29" s="6" t="str">
        <f t="shared" si="4"/>
        <v>1 (0)</v>
      </c>
      <c r="G29" s="6" t="str">
        <f t="shared" si="5"/>
        <v>0,327 (0,159)</v>
      </c>
      <c r="H29" s="6" t="str">
        <f t="shared" si="6"/>
        <v>0,53 (0,098)</v>
      </c>
      <c r="I29" s="6" t="str">
        <f t="shared" si="7"/>
        <v>0,933 (0,044)</v>
      </c>
      <c r="J29" s="6" t="str">
        <f t="shared" si="8"/>
        <v>0,066 (0,014)</v>
      </c>
      <c r="K29" s="6" t="str">
        <f t="shared" si="9"/>
        <v>0,155 (0,093)</v>
      </c>
      <c r="L29" s="6" t="str">
        <f t="shared" si="10"/>
        <v>0,558 (0,144)</v>
      </c>
    </row>
    <row r="30" spans="1:12" x14ac:dyDescent="0.25">
      <c r="A30" t="s">
        <v>82</v>
      </c>
      <c r="B30" s="6" t="str">
        <f t="shared" si="0"/>
        <v>0,694 (0,091)</v>
      </c>
      <c r="C30" s="6" t="str">
        <f t="shared" si="1"/>
        <v>0,696 (0,091)</v>
      </c>
      <c r="D30" s="6" t="str">
        <f t="shared" si="2"/>
        <v>0,503 (0,272)</v>
      </c>
      <c r="E30" s="6" t="str">
        <f t="shared" si="3"/>
        <v>0,504 (0,273)</v>
      </c>
      <c r="F30" s="6" t="str">
        <f t="shared" si="4"/>
        <v>1 (0)</v>
      </c>
      <c r="G30" s="6" t="str">
        <f t="shared" si="5"/>
        <v>0,564 (0,322)</v>
      </c>
      <c r="H30" s="6" t="str">
        <f t="shared" si="6"/>
        <v>0,696 (0,091)</v>
      </c>
      <c r="I30" s="6" t="str">
        <f t="shared" si="7"/>
        <v>0,939 (0,054)</v>
      </c>
      <c r="J30" s="6" t="str">
        <f t="shared" si="8"/>
        <v>0,019 (0,005)</v>
      </c>
      <c r="K30" s="6" t="str">
        <f t="shared" si="9"/>
        <v>0,09 (0,053)</v>
      </c>
      <c r="L30" s="6" t="str">
        <f t="shared" si="10"/>
        <v>0,802 (0,073)</v>
      </c>
    </row>
    <row r="31" spans="1:12" x14ac:dyDescent="0.25">
      <c r="A31" t="str">
        <f t="shared" ref="A31" si="11">A16</f>
        <v>Total Geral</v>
      </c>
      <c r="B31" s="6" t="str">
        <f t="shared" si="0"/>
        <v>0,565 (0,245)</v>
      </c>
      <c r="C31" s="6" t="str">
        <f t="shared" si="1"/>
        <v>0,604 (0,216)</v>
      </c>
      <c r="D31" s="6" t="str">
        <f t="shared" si="2"/>
        <v>0,383 (0,298)</v>
      </c>
      <c r="E31" s="6" t="str">
        <f t="shared" si="3"/>
        <v>0,392 (0,3)</v>
      </c>
      <c r="F31" s="6" t="str">
        <f t="shared" si="4"/>
        <v>0,975 (0,019)</v>
      </c>
      <c r="G31" s="6" t="str">
        <f t="shared" si="5"/>
        <v>0,453 (0,338)</v>
      </c>
      <c r="H31" s="6" t="str">
        <f t="shared" si="6"/>
        <v>0,663 (0,21)</v>
      </c>
      <c r="I31" s="6" t="str">
        <f t="shared" si="7"/>
        <v>0,873 (0,173)</v>
      </c>
      <c r="J31" s="6" t="str">
        <f t="shared" si="8"/>
        <v>0,183 (0,247)</v>
      </c>
      <c r="K31" s="6" t="str">
        <f t="shared" si="9"/>
        <v>0,163 (0,161)</v>
      </c>
      <c r="L31" s="6" t="str">
        <f t="shared" si="10"/>
        <v>0,59 (0,227)</v>
      </c>
    </row>
    <row r="33" spans="1:12" x14ac:dyDescent="0.25">
      <c r="A33" t="s">
        <v>68</v>
      </c>
      <c r="B33" t="s">
        <v>85</v>
      </c>
      <c r="C33" t="s">
        <v>87</v>
      </c>
      <c r="D33" t="s">
        <v>86</v>
      </c>
      <c r="E33" t="s">
        <v>88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 t="s">
        <v>66</v>
      </c>
    </row>
    <row r="34" spans="1:12" x14ac:dyDescent="0.25">
      <c r="A34" t="s">
        <v>81</v>
      </c>
      <c r="B34" t="s">
        <v>525</v>
      </c>
      <c r="C34" t="s">
        <v>526</v>
      </c>
      <c r="D34" t="s">
        <v>635</v>
      </c>
      <c r="E34" t="s">
        <v>635</v>
      </c>
      <c r="F34" t="s">
        <v>524</v>
      </c>
      <c r="G34" t="s">
        <v>527</v>
      </c>
      <c r="H34" t="s">
        <v>526</v>
      </c>
      <c r="I34" t="s">
        <v>528</v>
      </c>
      <c r="J34" t="s">
        <v>529</v>
      </c>
      <c r="K34" t="s">
        <v>530</v>
      </c>
      <c r="L34" t="s">
        <v>531</v>
      </c>
    </row>
    <row r="35" spans="1:12" x14ac:dyDescent="0.25">
      <c r="A35" t="s">
        <v>17</v>
      </c>
      <c r="B35" t="s">
        <v>532</v>
      </c>
      <c r="C35" t="s">
        <v>533</v>
      </c>
      <c r="D35" t="s">
        <v>534</v>
      </c>
      <c r="E35" t="s">
        <v>535</v>
      </c>
      <c r="F35" t="s">
        <v>461</v>
      </c>
      <c r="G35" t="s">
        <v>536</v>
      </c>
      <c r="H35" t="s">
        <v>644</v>
      </c>
      <c r="I35" t="s">
        <v>537</v>
      </c>
      <c r="J35" t="s">
        <v>538</v>
      </c>
      <c r="K35" t="s">
        <v>539</v>
      </c>
      <c r="L35" t="s">
        <v>540</v>
      </c>
    </row>
    <row r="36" spans="1:12" x14ac:dyDescent="0.25">
      <c r="A36" s="3" t="s">
        <v>77</v>
      </c>
      <c r="B36" t="s">
        <v>541</v>
      </c>
      <c r="C36" t="s">
        <v>542</v>
      </c>
      <c r="D36" t="s">
        <v>543</v>
      </c>
      <c r="E36" t="s">
        <v>544</v>
      </c>
      <c r="F36" t="s">
        <v>386</v>
      </c>
      <c r="G36" t="s">
        <v>642</v>
      </c>
      <c r="H36" t="s">
        <v>545</v>
      </c>
      <c r="I36" t="s">
        <v>546</v>
      </c>
      <c r="J36" t="s">
        <v>547</v>
      </c>
      <c r="K36" t="s">
        <v>548</v>
      </c>
      <c r="L36" t="s">
        <v>654</v>
      </c>
    </row>
    <row r="37" spans="1:12" x14ac:dyDescent="0.25">
      <c r="A37" t="s">
        <v>83</v>
      </c>
      <c r="B37" s="6" t="s">
        <v>627</v>
      </c>
      <c r="C37" s="6" t="s">
        <v>549</v>
      </c>
      <c r="D37" s="6" t="s">
        <v>550</v>
      </c>
      <c r="E37" s="6" t="s">
        <v>551</v>
      </c>
      <c r="F37" s="6" t="s">
        <v>552</v>
      </c>
      <c r="G37" s="6" t="s">
        <v>553</v>
      </c>
      <c r="H37" s="6" t="s">
        <v>645</v>
      </c>
      <c r="I37" s="6" t="s">
        <v>554</v>
      </c>
      <c r="J37" s="6" t="s">
        <v>555</v>
      </c>
      <c r="K37" s="6" t="s">
        <v>556</v>
      </c>
      <c r="L37" s="6" t="s">
        <v>557</v>
      </c>
    </row>
    <row r="38" spans="1:12" x14ac:dyDescent="0.25">
      <c r="A38" t="s">
        <v>78</v>
      </c>
      <c r="B38" s="6" t="s">
        <v>628</v>
      </c>
      <c r="C38" s="6" t="s">
        <v>630</v>
      </c>
      <c r="D38" s="6" t="s">
        <v>636</v>
      </c>
      <c r="E38" s="6" t="s">
        <v>558</v>
      </c>
      <c r="F38" s="6" t="s">
        <v>559</v>
      </c>
      <c r="G38" s="6" t="s">
        <v>560</v>
      </c>
      <c r="H38" s="6" t="s">
        <v>561</v>
      </c>
      <c r="I38" s="6" t="s">
        <v>562</v>
      </c>
      <c r="J38" s="6" t="s">
        <v>563</v>
      </c>
      <c r="K38" s="6" t="s">
        <v>564</v>
      </c>
      <c r="L38" s="6" t="s">
        <v>565</v>
      </c>
    </row>
    <row r="39" spans="1:12" x14ac:dyDescent="0.25">
      <c r="A39" t="s">
        <v>23</v>
      </c>
      <c r="B39" s="6" t="s">
        <v>566</v>
      </c>
      <c r="C39" s="6" t="s">
        <v>631</v>
      </c>
      <c r="D39" s="6" t="s">
        <v>567</v>
      </c>
      <c r="E39" s="6" t="s">
        <v>568</v>
      </c>
      <c r="F39" s="6" t="s">
        <v>641</v>
      </c>
      <c r="G39" s="6" t="s">
        <v>569</v>
      </c>
      <c r="H39" s="6" t="s">
        <v>570</v>
      </c>
      <c r="I39" s="6" t="s">
        <v>571</v>
      </c>
      <c r="J39" s="6" t="s">
        <v>572</v>
      </c>
      <c r="K39" s="6" t="s">
        <v>651</v>
      </c>
      <c r="L39" s="6" t="s">
        <v>573</v>
      </c>
    </row>
    <row r="40" spans="1:12" x14ac:dyDescent="0.25">
      <c r="A40" t="s">
        <v>24</v>
      </c>
      <c r="B40" s="6" t="s">
        <v>574</v>
      </c>
      <c r="C40" s="6" t="s">
        <v>632</v>
      </c>
      <c r="D40" s="6" t="s">
        <v>575</v>
      </c>
      <c r="E40" s="6" t="s">
        <v>637</v>
      </c>
      <c r="F40" s="6" t="s">
        <v>302</v>
      </c>
      <c r="G40" s="6" t="s">
        <v>643</v>
      </c>
      <c r="H40" s="6" t="s">
        <v>576</v>
      </c>
      <c r="I40" s="6" t="s">
        <v>577</v>
      </c>
      <c r="J40" s="6" t="s">
        <v>578</v>
      </c>
      <c r="K40" s="6" t="s">
        <v>579</v>
      </c>
      <c r="L40" s="6" t="s">
        <v>580</v>
      </c>
    </row>
    <row r="41" spans="1:12" x14ac:dyDescent="0.25">
      <c r="A41" t="s">
        <v>84</v>
      </c>
      <c r="B41" s="6" t="s">
        <v>581</v>
      </c>
      <c r="C41" s="6" t="s">
        <v>633</v>
      </c>
      <c r="D41" s="6" t="s">
        <v>582</v>
      </c>
      <c r="E41" s="6" t="s">
        <v>583</v>
      </c>
      <c r="F41" s="6" t="s">
        <v>584</v>
      </c>
      <c r="G41" s="6" t="s">
        <v>585</v>
      </c>
      <c r="H41" s="6" t="s">
        <v>586</v>
      </c>
      <c r="I41" s="6" t="s">
        <v>649</v>
      </c>
      <c r="J41" s="6" t="s">
        <v>587</v>
      </c>
      <c r="K41" s="6" t="s">
        <v>588</v>
      </c>
      <c r="L41" s="6" t="s">
        <v>589</v>
      </c>
    </row>
    <row r="42" spans="1:12" x14ac:dyDescent="0.25">
      <c r="A42" t="s">
        <v>25</v>
      </c>
      <c r="B42" s="6" t="s">
        <v>629</v>
      </c>
      <c r="C42" s="6" t="s">
        <v>590</v>
      </c>
      <c r="D42" s="6" t="s">
        <v>591</v>
      </c>
      <c r="E42" s="6" t="s">
        <v>592</v>
      </c>
      <c r="F42" s="6" t="s">
        <v>524</v>
      </c>
      <c r="G42" s="6" t="s">
        <v>593</v>
      </c>
      <c r="H42" s="6" t="s">
        <v>594</v>
      </c>
      <c r="I42" s="6" t="s">
        <v>595</v>
      </c>
      <c r="J42" s="6" t="s">
        <v>596</v>
      </c>
      <c r="K42" s="6" t="s">
        <v>597</v>
      </c>
      <c r="L42" s="6" t="s">
        <v>598</v>
      </c>
    </row>
    <row r="43" spans="1:12" x14ac:dyDescent="0.25">
      <c r="A43" t="s">
        <v>79</v>
      </c>
      <c r="B43" s="6" t="s">
        <v>599</v>
      </c>
      <c r="C43" s="6" t="s">
        <v>600</v>
      </c>
      <c r="D43" s="6" t="s">
        <v>601</v>
      </c>
      <c r="E43" s="6" t="s">
        <v>638</v>
      </c>
      <c r="F43" s="6" t="s">
        <v>386</v>
      </c>
      <c r="G43" s="6" t="s">
        <v>602</v>
      </c>
      <c r="H43" s="6" t="s">
        <v>646</v>
      </c>
      <c r="I43" s="6" t="s">
        <v>603</v>
      </c>
      <c r="J43" s="6" t="s">
        <v>650</v>
      </c>
      <c r="K43" s="6" t="s">
        <v>652</v>
      </c>
      <c r="L43" s="6" t="s">
        <v>655</v>
      </c>
    </row>
    <row r="44" spans="1:12" x14ac:dyDescent="0.25">
      <c r="A44" t="s">
        <v>80</v>
      </c>
      <c r="B44" s="6" t="s">
        <v>604</v>
      </c>
      <c r="C44" s="6" t="s">
        <v>634</v>
      </c>
      <c r="D44" s="6" t="s">
        <v>605</v>
      </c>
      <c r="E44" s="6" t="s">
        <v>639</v>
      </c>
      <c r="F44" s="6" t="s">
        <v>524</v>
      </c>
      <c r="G44" s="6" t="s">
        <v>606</v>
      </c>
      <c r="H44" s="6" t="s">
        <v>647</v>
      </c>
      <c r="I44" s="6" t="s">
        <v>607</v>
      </c>
      <c r="J44" s="6" t="s">
        <v>608</v>
      </c>
      <c r="K44" s="6" t="s">
        <v>609</v>
      </c>
      <c r="L44" s="6" t="s">
        <v>610</v>
      </c>
    </row>
    <row r="45" spans="1:12" x14ac:dyDescent="0.25">
      <c r="A45" t="s">
        <v>82</v>
      </c>
      <c r="B45" s="6" t="s">
        <v>611</v>
      </c>
      <c r="C45" s="6" t="s">
        <v>612</v>
      </c>
      <c r="D45" s="6" t="s">
        <v>613</v>
      </c>
      <c r="E45" s="6" t="s">
        <v>614</v>
      </c>
      <c r="F45" s="6" t="s">
        <v>524</v>
      </c>
      <c r="G45" s="6" t="s">
        <v>615</v>
      </c>
      <c r="H45" s="6" t="s">
        <v>612</v>
      </c>
      <c r="I45" s="6" t="s">
        <v>616</v>
      </c>
      <c r="J45" s="6" t="s">
        <v>617</v>
      </c>
      <c r="K45" s="6" t="s">
        <v>653</v>
      </c>
      <c r="L45" s="6" t="s">
        <v>618</v>
      </c>
    </row>
    <row r="46" spans="1:12" x14ac:dyDescent="0.25">
      <c r="A46" t="s">
        <v>42</v>
      </c>
      <c r="B46" s="6" t="s">
        <v>619</v>
      </c>
      <c r="C46" s="6" t="s">
        <v>620</v>
      </c>
      <c r="D46" s="6" t="s">
        <v>621</v>
      </c>
      <c r="E46" s="6" t="s">
        <v>640</v>
      </c>
      <c r="F46" s="6" t="s">
        <v>622</v>
      </c>
      <c r="G46" s="6" t="s">
        <v>623</v>
      </c>
      <c r="H46" s="6" t="s">
        <v>648</v>
      </c>
      <c r="I46" s="6" t="s">
        <v>624</v>
      </c>
      <c r="J46" s="6" t="s">
        <v>625</v>
      </c>
      <c r="K46" s="6" t="s">
        <v>626</v>
      </c>
      <c r="L46" s="6" t="s">
        <v>656</v>
      </c>
    </row>
    <row r="47" spans="1:12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8" spans="1:12" x14ac:dyDescent="0.25">
      <c r="A58" t="s">
        <v>70</v>
      </c>
      <c r="E58" t="s">
        <v>70</v>
      </c>
    </row>
    <row r="59" spans="1:12" x14ac:dyDescent="0.25">
      <c r="A59" t="s">
        <v>27</v>
      </c>
      <c r="E59" t="s">
        <v>27</v>
      </c>
    </row>
    <row r="60" spans="1:12" x14ac:dyDescent="0.25">
      <c r="A60" t="s">
        <v>28</v>
      </c>
      <c r="E60" t="s">
        <v>28</v>
      </c>
    </row>
    <row r="61" spans="1:12" x14ac:dyDescent="0.25">
      <c r="A61" t="s">
        <v>71</v>
      </c>
      <c r="E61" t="s">
        <v>71</v>
      </c>
    </row>
    <row r="62" spans="1:12" x14ac:dyDescent="0.25">
      <c r="A62" t="s">
        <v>72</v>
      </c>
      <c r="E62" t="s">
        <v>72</v>
      </c>
    </row>
    <row r="63" spans="1:12" x14ac:dyDescent="0.25">
      <c r="A63" t="s">
        <v>73</v>
      </c>
      <c r="E63" t="s">
        <v>73</v>
      </c>
    </row>
    <row r="64" spans="1:12" x14ac:dyDescent="0.25">
      <c r="A64" t="s">
        <v>32</v>
      </c>
      <c r="E64" t="s">
        <v>32</v>
      </c>
    </row>
    <row r="65" spans="1:5" x14ac:dyDescent="0.25">
      <c r="A65" t="s">
        <v>89</v>
      </c>
      <c r="E65" t="s">
        <v>33</v>
      </c>
    </row>
    <row r="66" spans="1:5" x14ac:dyDescent="0.25">
      <c r="A66" t="s">
        <v>90</v>
      </c>
      <c r="E66" t="s">
        <v>23</v>
      </c>
    </row>
    <row r="67" spans="1:5" x14ac:dyDescent="0.25">
      <c r="A67" s="13" t="s">
        <v>74</v>
      </c>
      <c r="E67" t="s">
        <v>74</v>
      </c>
    </row>
    <row r="68" spans="1:5" x14ac:dyDescent="0.25">
      <c r="A68" t="s">
        <v>75</v>
      </c>
      <c r="E68" t="s">
        <v>75</v>
      </c>
    </row>
    <row r="69" spans="1:5" x14ac:dyDescent="0.25">
      <c r="A69" t="s">
        <v>69</v>
      </c>
      <c r="E69" t="s">
        <v>69</v>
      </c>
    </row>
    <row r="70" spans="1:5" x14ac:dyDescent="0.25">
      <c r="A70" t="s">
        <v>36</v>
      </c>
      <c r="E70" t="s">
        <v>36</v>
      </c>
    </row>
    <row r="71" spans="1:5" x14ac:dyDescent="0.25">
      <c r="A71" s="13" t="s">
        <v>37</v>
      </c>
    </row>
    <row r="72" spans="1:5" x14ac:dyDescent="0.25">
      <c r="A72" s="13" t="s">
        <v>76</v>
      </c>
    </row>
    <row r="73" spans="1:5" x14ac:dyDescent="0.25">
      <c r="A73" s="9" t="s">
        <v>661</v>
      </c>
      <c r="E73" t="s">
        <v>92</v>
      </c>
    </row>
    <row r="74" spans="1:5" x14ac:dyDescent="0.25">
      <c r="A74" t="s">
        <v>662</v>
      </c>
      <c r="E74" t="s">
        <v>93</v>
      </c>
    </row>
    <row r="75" spans="1:5" x14ac:dyDescent="0.25">
      <c r="A75" t="s">
        <v>663</v>
      </c>
      <c r="E75" t="s">
        <v>95</v>
      </c>
    </row>
    <row r="76" spans="1:5" x14ac:dyDescent="0.25">
      <c r="A76" t="s">
        <v>664</v>
      </c>
    </row>
    <row r="77" spans="1:5" x14ac:dyDescent="0.25">
      <c r="A77" t="s">
        <v>77</v>
      </c>
    </row>
    <row r="78" spans="1:5" x14ac:dyDescent="0.25">
      <c r="A78" t="s">
        <v>665</v>
      </c>
    </row>
    <row r="79" spans="1:5" x14ac:dyDescent="0.25">
      <c r="A79" t="s">
        <v>666</v>
      </c>
      <c r="E79" t="s">
        <v>24</v>
      </c>
    </row>
    <row r="80" spans="1:5" x14ac:dyDescent="0.25">
      <c r="A80" t="s">
        <v>667</v>
      </c>
    </row>
    <row r="81" spans="1:5" x14ac:dyDescent="0.25">
      <c r="A81" t="s">
        <v>668</v>
      </c>
    </row>
    <row r="82" spans="1:5" x14ac:dyDescent="0.25">
      <c r="A82" t="s">
        <v>669</v>
      </c>
    </row>
    <row r="83" spans="1:5" x14ac:dyDescent="0.25">
      <c r="A83" t="s">
        <v>670</v>
      </c>
      <c r="E83" s="13" t="s">
        <v>41</v>
      </c>
    </row>
    <row r="84" spans="1:5" x14ac:dyDescent="0.25">
      <c r="A84" t="s">
        <v>671</v>
      </c>
      <c r="E84" t="s">
        <v>37</v>
      </c>
    </row>
    <row r="85" spans="1:5" x14ac:dyDescent="0.25">
      <c r="A85" t="s">
        <v>672</v>
      </c>
      <c r="E85" s="11" t="s">
        <v>76</v>
      </c>
    </row>
    <row r="86" spans="1:5" x14ac:dyDescent="0.25">
      <c r="A86" t="s">
        <v>79</v>
      </c>
    </row>
    <row r="87" spans="1:5" x14ac:dyDescent="0.25">
      <c r="A87" t="s">
        <v>80</v>
      </c>
    </row>
    <row r="88" spans="1:5" x14ac:dyDescent="0.25">
      <c r="A88" s="9" t="s">
        <v>673</v>
      </c>
    </row>
    <row r="89" spans="1:5" x14ac:dyDescent="0.25">
      <c r="A89" t="s">
        <v>92</v>
      </c>
      <c r="D89" t="s">
        <v>68</v>
      </c>
    </row>
    <row r="90" spans="1:5" x14ac:dyDescent="0.25">
      <c r="A90" t="s">
        <v>93</v>
      </c>
    </row>
    <row r="91" spans="1:5" x14ac:dyDescent="0.25">
      <c r="A91" t="s">
        <v>95</v>
      </c>
    </row>
    <row r="92" spans="1:5" x14ac:dyDescent="0.25">
      <c r="A92" t="s">
        <v>91</v>
      </c>
    </row>
    <row r="93" spans="1:5" x14ac:dyDescent="0.25">
      <c r="A93" t="s">
        <v>41</v>
      </c>
    </row>
    <row r="94" spans="1:5" x14ac:dyDescent="0.25">
      <c r="A94" s="9" t="s">
        <v>674</v>
      </c>
    </row>
    <row r="95" spans="1:5" x14ac:dyDescent="0.25">
      <c r="A95" t="s">
        <v>675</v>
      </c>
    </row>
    <row r="96" spans="1:5" x14ac:dyDescent="0.25">
      <c r="A96" t="s">
        <v>676</v>
      </c>
    </row>
    <row r="97" spans="1:4" x14ac:dyDescent="0.25">
      <c r="A97" t="s">
        <v>677</v>
      </c>
    </row>
    <row r="98" spans="1:4" x14ac:dyDescent="0.25">
      <c r="A98" t="s">
        <v>678</v>
      </c>
    </row>
    <row r="99" spans="1:4" x14ac:dyDescent="0.25">
      <c r="A99" t="s">
        <v>679</v>
      </c>
    </row>
    <row r="100" spans="1:4" x14ac:dyDescent="0.25">
      <c r="A100" t="s">
        <v>680</v>
      </c>
    </row>
    <row r="101" spans="1:4" x14ac:dyDescent="0.25">
      <c r="A101" t="s">
        <v>681</v>
      </c>
    </row>
    <row r="102" spans="1:4" x14ac:dyDescent="0.25">
      <c r="A102" t="s">
        <v>682</v>
      </c>
      <c r="D102" t="s">
        <v>42</v>
      </c>
    </row>
    <row r="103" spans="1:4" x14ac:dyDescent="0.25">
      <c r="A103" t="s">
        <v>683</v>
      </c>
    </row>
    <row r="104" spans="1:4" x14ac:dyDescent="0.25">
      <c r="A104" t="s">
        <v>684</v>
      </c>
    </row>
    <row r="105" spans="1:4" x14ac:dyDescent="0.25">
      <c r="A105" t="s">
        <v>685</v>
      </c>
    </row>
    <row r="106" spans="1:4" x14ac:dyDescent="0.25">
      <c r="A106" t="s">
        <v>686</v>
      </c>
    </row>
    <row r="107" spans="1:4" x14ac:dyDescent="0.25">
      <c r="A107" s="9" t="s">
        <v>687</v>
      </c>
    </row>
    <row r="108" spans="1:4" x14ac:dyDescent="0.25">
      <c r="A108" t="s">
        <v>688</v>
      </c>
    </row>
    <row r="109" spans="1:4" x14ac:dyDescent="0.25">
      <c r="A109" t="s">
        <v>689</v>
      </c>
    </row>
    <row r="110" spans="1:4" x14ac:dyDescent="0.25">
      <c r="A110" t="s">
        <v>690</v>
      </c>
    </row>
    <row r="111" spans="1:4" x14ac:dyDescent="0.25">
      <c r="A111" t="s">
        <v>78</v>
      </c>
    </row>
    <row r="112" spans="1:4" x14ac:dyDescent="0.25">
      <c r="A112" s="9" t="s">
        <v>691</v>
      </c>
    </row>
    <row r="113" spans="1:1" x14ac:dyDescent="0.25">
      <c r="A113" t="s">
        <v>692</v>
      </c>
    </row>
    <row r="114" spans="1:1" x14ac:dyDescent="0.25">
      <c r="A114" t="s">
        <v>693</v>
      </c>
    </row>
    <row r="115" spans="1:1" x14ac:dyDescent="0.25">
      <c r="A115" t="s">
        <v>694</v>
      </c>
    </row>
    <row r="116" spans="1:1" x14ac:dyDescent="0.25">
      <c r="A116" t="s">
        <v>695</v>
      </c>
    </row>
    <row r="117" spans="1:1" x14ac:dyDescent="0.25">
      <c r="A117" t="s">
        <v>696</v>
      </c>
    </row>
    <row r="118" spans="1:1" x14ac:dyDescent="0.25">
      <c r="A118" t="s">
        <v>697</v>
      </c>
    </row>
    <row r="119" spans="1:1" x14ac:dyDescent="0.25">
      <c r="A119" t="s">
        <v>698</v>
      </c>
    </row>
    <row r="120" spans="1:1" x14ac:dyDescent="0.25">
      <c r="A120" t="s">
        <v>699</v>
      </c>
    </row>
    <row r="121" spans="1:1" x14ac:dyDescent="0.25">
      <c r="A121" t="s">
        <v>700</v>
      </c>
    </row>
    <row r="122" spans="1:1" x14ac:dyDescent="0.25">
      <c r="A122" t="s">
        <v>701</v>
      </c>
    </row>
    <row r="123" spans="1:1" x14ac:dyDescent="0.25">
      <c r="A123" t="s">
        <v>702</v>
      </c>
    </row>
    <row r="124" spans="1:1" x14ac:dyDescent="0.25">
      <c r="A124" t="s">
        <v>703</v>
      </c>
    </row>
    <row r="125" spans="1:1" x14ac:dyDescent="0.25">
      <c r="A125" t="s">
        <v>704</v>
      </c>
    </row>
    <row r="126" spans="1:1" x14ac:dyDescent="0.25">
      <c r="A126" t="s">
        <v>705</v>
      </c>
    </row>
    <row r="127" spans="1:1" x14ac:dyDescent="0.25">
      <c r="A127" s="9" t="s">
        <v>706</v>
      </c>
    </row>
  </sheetData>
  <sortState xmlns:xlrd2="http://schemas.microsoft.com/office/spreadsheetml/2017/richdata2" ref="E66:E77">
    <sortCondition ref="E66:E77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21A2-634B-4DD8-AC80-9497B6FA5DAB}">
  <dimension ref="A2:W94"/>
  <sheetViews>
    <sheetView topLeftCell="A37" workbookViewId="0">
      <selection activeCell="B53" sqref="B53"/>
    </sheetView>
  </sheetViews>
  <sheetFormatPr defaultRowHeight="15" x14ac:dyDescent="0.25"/>
  <cols>
    <col min="1" max="1" width="23.42578125" bestFit="1" customWidth="1"/>
    <col min="2" max="2" width="21.140625" bestFit="1" customWidth="1"/>
    <col min="3" max="3" width="24.28515625" bestFit="1" customWidth="1"/>
    <col min="4" max="4" width="22.28515625" bestFit="1" customWidth="1"/>
    <col min="5" max="5" width="26.42578125" bestFit="1" customWidth="1"/>
    <col min="6" max="6" width="20.28515625" bestFit="1" customWidth="1"/>
    <col min="7" max="7" width="24.42578125" bestFit="1" customWidth="1"/>
    <col min="8" max="8" width="21.42578125" bestFit="1" customWidth="1"/>
    <col min="9" max="9" width="25.5703125" bestFit="1" customWidth="1"/>
    <col min="10" max="10" width="23.7109375" bestFit="1" customWidth="1"/>
    <col min="11" max="11" width="28.85546875" bestFit="1" customWidth="1"/>
    <col min="12" max="12" width="22.85546875" bestFit="1" customWidth="1"/>
    <col min="13" max="13" width="27" bestFit="1" customWidth="1"/>
    <col min="14" max="14" width="18.85546875" bestFit="1" customWidth="1"/>
    <col min="15" max="15" width="21.85546875" bestFit="1" customWidth="1"/>
    <col min="16" max="18" width="18.85546875" bestFit="1" customWidth="1"/>
    <col min="19" max="19" width="20.7109375" bestFit="1" customWidth="1"/>
    <col min="20" max="21" width="18.85546875" bestFit="1" customWidth="1"/>
    <col min="22" max="22" width="22.7109375" bestFit="1" customWidth="1"/>
    <col min="23" max="23" width="25.85546875" bestFit="1" customWidth="1"/>
    <col min="24" max="24" width="18.85546875" bestFit="1" customWidth="1"/>
    <col min="25" max="25" width="26.85546875" bestFit="1" customWidth="1"/>
    <col min="26" max="26" width="21.85546875" bestFit="1" customWidth="1"/>
    <col min="27" max="27" width="25.28515625" bestFit="1" customWidth="1"/>
    <col min="28" max="28" width="19.85546875" bestFit="1" customWidth="1"/>
    <col min="29" max="29" width="19.7109375" bestFit="1" customWidth="1"/>
    <col min="30" max="30" width="18.85546875" bestFit="1" customWidth="1"/>
    <col min="31" max="31" width="26.85546875" bestFit="1" customWidth="1"/>
    <col min="32" max="32" width="25.28515625" bestFit="1" customWidth="1"/>
    <col min="33" max="33" width="20.7109375" bestFit="1" customWidth="1"/>
    <col min="34" max="34" width="19.85546875" bestFit="1" customWidth="1"/>
    <col min="35" max="35" width="19.7109375" bestFit="1" customWidth="1"/>
    <col min="36" max="36" width="18.85546875" bestFit="1" customWidth="1"/>
    <col min="37" max="37" width="26.85546875" bestFit="1" customWidth="1"/>
    <col min="38" max="38" width="27" bestFit="1" customWidth="1"/>
    <col min="39" max="39" width="20.7109375" bestFit="1" customWidth="1"/>
    <col min="40" max="40" width="19.85546875" bestFit="1" customWidth="1"/>
    <col min="41" max="41" width="19.7109375" bestFit="1" customWidth="1"/>
    <col min="42" max="42" width="18.85546875" bestFit="1" customWidth="1"/>
    <col min="43" max="43" width="26.85546875" bestFit="1" customWidth="1"/>
    <col min="44" max="44" width="27" bestFit="1" customWidth="1"/>
    <col min="45" max="45" width="20.7109375" bestFit="1" customWidth="1"/>
    <col min="46" max="46" width="19.85546875" bestFit="1" customWidth="1"/>
    <col min="47" max="47" width="19.7109375" bestFit="1" customWidth="1"/>
    <col min="48" max="48" width="18.85546875" bestFit="1" customWidth="1"/>
    <col min="49" max="49" width="26.85546875" bestFit="1" customWidth="1"/>
    <col min="50" max="50" width="27" bestFit="1" customWidth="1"/>
    <col min="51" max="51" width="20.7109375" bestFit="1" customWidth="1"/>
    <col min="52" max="52" width="19.85546875" bestFit="1" customWidth="1"/>
    <col min="53" max="53" width="19.7109375" bestFit="1" customWidth="1"/>
    <col min="54" max="54" width="18.85546875" bestFit="1" customWidth="1"/>
    <col min="55" max="55" width="26.85546875" bestFit="1" customWidth="1"/>
    <col min="56" max="56" width="27" bestFit="1" customWidth="1"/>
    <col min="57" max="57" width="20.7109375" bestFit="1" customWidth="1"/>
    <col min="58" max="58" width="19.85546875" bestFit="1" customWidth="1"/>
    <col min="59" max="59" width="19.7109375" bestFit="1" customWidth="1"/>
    <col min="60" max="60" width="18.85546875" bestFit="1" customWidth="1"/>
    <col min="61" max="61" width="26.85546875" bestFit="1" customWidth="1"/>
    <col min="62" max="62" width="27" bestFit="1" customWidth="1"/>
    <col min="63" max="63" width="20.7109375" bestFit="1" customWidth="1"/>
    <col min="64" max="64" width="19.85546875" bestFit="1" customWidth="1"/>
    <col min="65" max="65" width="19.7109375" bestFit="1" customWidth="1"/>
    <col min="66" max="66" width="18.85546875" bestFit="1" customWidth="1"/>
    <col min="67" max="67" width="26.85546875" bestFit="1" customWidth="1"/>
  </cols>
  <sheetData>
    <row r="2" spans="1:23" x14ac:dyDescent="0.25">
      <c r="A2">
        <v>3</v>
      </c>
      <c r="B2">
        <v>3</v>
      </c>
    </row>
    <row r="3" spans="1:23" x14ac:dyDescent="0.25">
      <c r="A3" s="2" t="s">
        <v>43</v>
      </c>
      <c r="B3" t="s">
        <v>44</v>
      </c>
      <c r="C3" t="s">
        <v>48</v>
      </c>
      <c r="D3" t="s">
        <v>45</v>
      </c>
      <c r="E3" t="s">
        <v>49</v>
      </c>
      <c r="F3" t="s">
        <v>46</v>
      </c>
      <c r="G3" t="s">
        <v>50</v>
      </c>
      <c r="H3" t="s">
        <v>47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</row>
    <row r="4" spans="1:23" x14ac:dyDescent="0.25">
      <c r="A4" s="3" t="s">
        <v>17</v>
      </c>
      <c r="B4" s="7">
        <v>0.87944</v>
      </c>
      <c r="C4" s="7">
        <v>1.5699757959919243E-2</v>
      </c>
      <c r="D4" s="7">
        <v>0.88802000000000003</v>
      </c>
      <c r="E4" s="7">
        <v>1.5830401132002164E-2</v>
      </c>
      <c r="F4" s="7">
        <v>0.82025999999999999</v>
      </c>
      <c r="G4" s="7">
        <v>6.3751159989446304E-2</v>
      </c>
      <c r="H4" s="7">
        <v>0.82821999999999996</v>
      </c>
      <c r="I4" s="7">
        <v>6.4374883300864175E-2</v>
      </c>
      <c r="J4" s="7">
        <v>0.95350000000000001</v>
      </c>
      <c r="K4" s="7">
        <v>0</v>
      </c>
      <c r="L4" s="7">
        <v>0.89768000000000003</v>
      </c>
      <c r="M4" s="7">
        <v>8.6503604549174246E-2</v>
      </c>
      <c r="N4" s="7">
        <v>0.93470760583877532</v>
      </c>
      <c r="O4" s="7">
        <v>1.569385230087543E-2</v>
      </c>
      <c r="P4" s="7">
        <v>0.93022630214691127</v>
      </c>
      <c r="Q4" s="7">
        <v>2.4982366370408727E-2</v>
      </c>
      <c r="R4" s="7">
        <v>0.22814046740531876</v>
      </c>
      <c r="S4" s="7">
        <v>4.6262721273967918E-2</v>
      </c>
      <c r="T4" s="7">
        <v>0.22272799611091559</v>
      </c>
      <c r="U4" s="7">
        <v>8.0908854094754123E-2</v>
      </c>
      <c r="V4" s="7">
        <v>0.88171420200000006</v>
      </c>
      <c r="W4" s="7">
        <v>7.9433904008897646E-2</v>
      </c>
    </row>
    <row r="5" spans="1:23" x14ac:dyDescent="0.25">
      <c r="A5" s="3" t="s">
        <v>23</v>
      </c>
      <c r="B5" s="7">
        <v>0.45660000000000006</v>
      </c>
      <c r="C5" s="7">
        <v>6.3093961676217156E-2</v>
      </c>
      <c r="D5" s="7">
        <v>0.46642000000000011</v>
      </c>
      <c r="E5" s="7">
        <v>6.4467771793353779E-2</v>
      </c>
      <c r="F5" s="7">
        <v>0.36993999999999994</v>
      </c>
      <c r="G5" s="7">
        <v>9.1640462678884566E-2</v>
      </c>
      <c r="H5" s="7">
        <v>0.37787999999999999</v>
      </c>
      <c r="I5" s="7">
        <v>9.3649717564977031E-2</v>
      </c>
      <c r="J5" s="7">
        <v>0.95</v>
      </c>
      <c r="K5" s="7">
        <v>0</v>
      </c>
      <c r="L5" s="7">
        <v>0.49000000000000005</v>
      </c>
      <c r="M5" s="7">
        <v>0.16015617378046959</v>
      </c>
      <c r="N5" s="7">
        <v>0.52553976178169215</v>
      </c>
      <c r="O5" s="7">
        <v>6.308487308107763E-2</v>
      </c>
      <c r="P5" s="7">
        <v>0.87951552867889382</v>
      </c>
      <c r="Q5" s="7">
        <v>6.5420061847642222E-2</v>
      </c>
      <c r="R5" s="7">
        <v>7.9069730639457672E-2</v>
      </c>
      <c r="S5" s="7">
        <v>1.0478272597475797E-2</v>
      </c>
      <c r="T5" s="7">
        <v>0.1564559802412982</v>
      </c>
      <c r="U5" s="7">
        <v>2.590793105893608E-2</v>
      </c>
      <c r="V5" s="7">
        <v>0.26324483400000004</v>
      </c>
      <c r="W5" s="7">
        <v>0.16717226541054925</v>
      </c>
    </row>
    <row r="6" spans="1:23" x14ac:dyDescent="0.25">
      <c r="A6" s="3" t="s">
        <v>24</v>
      </c>
      <c r="B6" s="7">
        <v>0.66521999999999992</v>
      </c>
      <c r="C6" s="7">
        <v>6.4473355737080087E-2</v>
      </c>
      <c r="D6" s="7">
        <v>0.67452000000000001</v>
      </c>
      <c r="E6" s="7">
        <v>6.5381844574774528E-2</v>
      </c>
      <c r="F6" s="7">
        <v>0.29236000000000001</v>
      </c>
      <c r="G6" s="7">
        <v>0.24333028253795294</v>
      </c>
      <c r="H6" s="7">
        <v>0.29642000000000002</v>
      </c>
      <c r="I6" s="7">
        <v>0.24670367974556032</v>
      </c>
      <c r="J6" s="7">
        <v>0.95399999999999996</v>
      </c>
      <c r="K6" s="7">
        <v>1.1920928955078126E-8</v>
      </c>
      <c r="L6" s="7">
        <v>0.39080000000000004</v>
      </c>
      <c r="M6" s="7">
        <v>0.33964583318509883</v>
      </c>
      <c r="N6" s="7">
        <v>0.72370545864105185</v>
      </c>
      <c r="O6" s="7">
        <v>6.4485736936889887E-2</v>
      </c>
      <c r="P6" s="7">
        <v>0.89852732419967618</v>
      </c>
      <c r="Q6" s="7">
        <v>8.8956440908242271E-2</v>
      </c>
      <c r="R6" s="7">
        <v>9.1384164988994349E-2</v>
      </c>
      <c r="S6" s="7">
        <v>2.1193362036652494E-2</v>
      </c>
      <c r="T6" s="7">
        <v>9.3610560894012401E-2</v>
      </c>
      <c r="U6" s="7">
        <v>6.2216083996937489E-2</v>
      </c>
      <c r="V6" s="7">
        <v>0.65102754399999996</v>
      </c>
      <c r="W6" s="7">
        <v>0.19040476644766149</v>
      </c>
    </row>
    <row r="7" spans="1:23" x14ac:dyDescent="0.25">
      <c r="A7" s="3" t="s">
        <v>25</v>
      </c>
      <c r="B7" s="7">
        <v>0.21743999999999999</v>
      </c>
      <c r="C7" s="7">
        <v>8.031574191900373E-2</v>
      </c>
      <c r="D7" s="7">
        <v>0.221</v>
      </c>
      <c r="E7" s="7">
        <v>8.1638544817996372E-2</v>
      </c>
      <c r="F7" s="7">
        <v>0.12435999999999998</v>
      </c>
      <c r="G7" s="7">
        <v>0.10303115257047261</v>
      </c>
      <c r="H7" s="7">
        <v>0.12637999999999999</v>
      </c>
      <c r="I7" s="7">
        <v>0.1047165774841787</v>
      </c>
      <c r="J7" s="7">
        <v>0.96150000000000002</v>
      </c>
      <c r="K7" s="7">
        <v>0</v>
      </c>
      <c r="L7" s="7">
        <v>0.16924</v>
      </c>
      <c r="M7" s="7">
        <v>0.15306826712287558</v>
      </c>
      <c r="N7" s="7">
        <v>0.2706822425127024</v>
      </c>
      <c r="O7" s="7">
        <v>8.0316267560465615E-2</v>
      </c>
      <c r="P7" s="7">
        <v>0.94456055164337138</v>
      </c>
      <c r="Q7" s="7">
        <v>4.7295862406481828E-2</v>
      </c>
      <c r="R7" s="7">
        <v>4.0862797200679743E-2</v>
      </c>
      <c r="S7" s="7">
        <v>4.0874858265295411E-3</v>
      </c>
      <c r="T7" s="7">
        <v>8.6172712594270548E-2</v>
      </c>
      <c r="U7" s="7">
        <v>3.1775266685517382E-2</v>
      </c>
      <c r="V7" s="7">
        <v>0.1978704912</v>
      </c>
      <c r="W7" s="7">
        <v>0.14891528818937602</v>
      </c>
    </row>
    <row r="8" spans="1:23" x14ac:dyDescent="0.25">
      <c r="A8" s="3" t="s">
        <v>26</v>
      </c>
      <c r="B8" s="7">
        <v>0.22373999999999999</v>
      </c>
      <c r="C8" s="7">
        <v>3.5554499012079979E-2</v>
      </c>
      <c r="D8" s="7">
        <v>0.2404</v>
      </c>
      <c r="E8" s="7">
        <v>3.8187799098665084E-2</v>
      </c>
      <c r="F8" s="7">
        <v>0.13231999999999999</v>
      </c>
      <c r="G8" s="7">
        <v>7.9604205919034221E-2</v>
      </c>
      <c r="H8" s="7">
        <v>0.14213999999999999</v>
      </c>
      <c r="I8" s="7">
        <v>8.5500680699044762E-2</v>
      </c>
      <c r="J8" s="7">
        <v>0.95430000000000015</v>
      </c>
      <c r="K8" s="7">
        <v>0</v>
      </c>
      <c r="L8" s="7">
        <v>0.21942</v>
      </c>
      <c r="M8" s="7">
        <v>0.141225102584491</v>
      </c>
      <c r="N8" s="7">
        <v>0.33235759735107406</v>
      </c>
      <c r="O8" s="7">
        <v>3.5548841580689716E-2</v>
      </c>
      <c r="P8" s="7">
        <v>0.87405061721801691</v>
      </c>
      <c r="Q8" s="7">
        <v>4.5469935892616518E-2</v>
      </c>
      <c r="R8" s="7">
        <v>0.16551963686943</v>
      </c>
      <c r="S8" s="7">
        <v>7.2103381675452834E-3</v>
      </c>
      <c r="T8" s="7">
        <v>0.16731366589665372</v>
      </c>
      <c r="U8" s="7">
        <v>8.0198604750268479E-2</v>
      </c>
      <c r="V8" s="7">
        <v>0.22842496000000004</v>
      </c>
      <c r="W8" s="7">
        <v>0.1375786243734072</v>
      </c>
    </row>
    <row r="9" spans="1:23" x14ac:dyDescent="0.25">
      <c r="A9" s="3" t="s">
        <v>27</v>
      </c>
      <c r="B9" s="7">
        <v>0.35576000000000002</v>
      </c>
      <c r="C9" s="7">
        <v>4.4579170023678068E-2</v>
      </c>
      <c r="D9" s="7">
        <v>0.39134000000000002</v>
      </c>
      <c r="E9" s="7">
        <v>4.9029240255178033E-2</v>
      </c>
      <c r="F9" s="7">
        <v>0.34411999999999998</v>
      </c>
      <c r="G9" s="7">
        <v>0.15687783017367371</v>
      </c>
      <c r="H9" s="7">
        <v>0.37858000000000003</v>
      </c>
      <c r="I9" s="7">
        <v>0.17259750172004237</v>
      </c>
      <c r="J9" s="7">
        <v>0.96050000000000002</v>
      </c>
      <c r="K9" s="7">
        <v>0</v>
      </c>
      <c r="L9" s="7">
        <v>0.46580000000000005</v>
      </c>
      <c r="M9" s="7">
        <v>0.20204618283946868</v>
      </c>
      <c r="N9" s="7">
        <v>0.47904191017150827</v>
      </c>
      <c r="O9" s="7">
        <v>4.4566342493549925E-2</v>
      </c>
      <c r="P9" s="7">
        <v>0.87209582328796331</v>
      </c>
      <c r="Q9" s="7">
        <v>2.1240521210918996E-2</v>
      </c>
      <c r="R9" s="7">
        <v>0.25241092443466118</v>
      </c>
      <c r="S9" s="7">
        <v>1.7507124619807482E-2</v>
      </c>
      <c r="T9" s="7">
        <v>0.38026140034198702</v>
      </c>
      <c r="U9" s="7">
        <v>0.10359838187848518</v>
      </c>
      <c r="V9" s="7">
        <v>0.10190145399999999</v>
      </c>
      <c r="W9" s="7">
        <v>5.2927318434613187E-2</v>
      </c>
    </row>
    <row r="10" spans="1:23" x14ac:dyDescent="0.25">
      <c r="A10" s="3" t="s">
        <v>28</v>
      </c>
      <c r="B10" s="7">
        <v>7.5139999999999998E-2</v>
      </c>
      <c r="C10" s="7">
        <v>2.6301148263906646E-2</v>
      </c>
      <c r="D10" s="7">
        <v>0.10524</v>
      </c>
      <c r="E10" s="7">
        <v>3.684587358171873E-2</v>
      </c>
      <c r="F10" s="7">
        <v>3.7060000000000003E-2</v>
      </c>
      <c r="G10" s="7">
        <v>3.6908405546704395E-2</v>
      </c>
      <c r="H10" s="7">
        <v>5.1900000000000002E-2</v>
      </c>
      <c r="I10" s="7">
        <v>5.1694951397597812E-2</v>
      </c>
      <c r="J10" s="7">
        <v>0.95478000000000007</v>
      </c>
      <c r="K10" s="7">
        <v>4.7600000000002389E-3</v>
      </c>
      <c r="L10" s="7">
        <v>7.8580000000000011E-2</v>
      </c>
      <c r="M10" s="7">
        <v>8.0966472073321805E-2</v>
      </c>
      <c r="N10" s="7">
        <v>0.38027211427688556</v>
      </c>
      <c r="O10" s="7">
        <v>2.7498474389995441E-2</v>
      </c>
      <c r="P10" s="7">
        <v>0.7176870822906487</v>
      </c>
      <c r="Q10" s="7">
        <v>5.2693548893420639E-3</v>
      </c>
      <c r="R10" s="7">
        <v>0.46844293475151</v>
      </c>
      <c r="S10" s="7">
        <v>1.0481488991573119E-2</v>
      </c>
      <c r="T10" s="7">
        <v>0.12136338502168634</v>
      </c>
      <c r="U10" s="7">
        <v>0.11862524344843281</v>
      </c>
      <c r="V10" s="7">
        <v>0.25590294399999997</v>
      </c>
      <c r="W10" s="7">
        <v>9.2109278321126142E-2</v>
      </c>
    </row>
    <row r="11" spans="1:23" x14ac:dyDescent="0.25">
      <c r="A11" s="3" t="s">
        <v>29</v>
      </c>
      <c r="B11" s="7">
        <v>5.432E-2</v>
      </c>
      <c r="C11" s="7">
        <v>1.1038731811218162E-2</v>
      </c>
      <c r="D11" s="7">
        <v>8.0079999999999998E-2</v>
      </c>
      <c r="E11" s="7">
        <v>1.6274077546822769E-2</v>
      </c>
      <c r="F11" s="7">
        <v>0.14118</v>
      </c>
      <c r="G11" s="7">
        <v>2.0008538177488194E-2</v>
      </c>
      <c r="H11" s="7">
        <v>0.20805999999999999</v>
      </c>
      <c r="I11" s="7">
        <v>2.9508073471509553E-2</v>
      </c>
      <c r="J11" s="7">
        <v>0.95321999999999996</v>
      </c>
      <c r="K11" s="7">
        <v>1.371714255986072E-3</v>
      </c>
      <c r="L11" s="7">
        <v>0.64732000000000001</v>
      </c>
      <c r="M11" s="7">
        <v>6.138066144967802E-2</v>
      </c>
      <c r="N11" s="7">
        <v>0.3925724685192104</v>
      </c>
      <c r="O11" s="7">
        <v>1.1087778006651615E-2</v>
      </c>
      <c r="P11" s="7">
        <v>0.58858693838119502</v>
      </c>
      <c r="Q11" s="7">
        <v>3.9625482637737693E-2</v>
      </c>
      <c r="R11" s="7">
        <v>0.5023423254489896</v>
      </c>
      <c r="S11" s="7">
        <v>4.5687492685977269E-3</v>
      </c>
      <c r="T11" s="7">
        <v>0.50294491052627532</v>
      </c>
      <c r="U11" s="7">
        <v>7.9041377313289647E-3</v>
      </c>
      <c r="V11" s="7">
        <v>0.29481438200000004</v>
      </c>
      <c r="W11" s="7">
        <v>0.17269820759643817</v>
      </c>
    </row>
    <row r="12" spans="1:23" x14ac:dyDescent="0.25">
      <c r="A12" s="3" t="s">
        <v>30</v>
      </c>
      <c r="B12" s="7">
        <v>0.14243999999999998</v>
      </c>
      <c r="C12" s="7">
        <v>1.4451934126614501E-2</v>
      </c>
      <c r="D12" s="7">
        <v>0.16624</v>
      </c>
      <c r="E12" s="7">
        <v>1.6885330911770576E-2</v>
      </c>
      <c r="F12" s="7">
        <v>0.19374</v>
      </c>
      <c r="G12" s="7">
        <v>6.7188350180667503E-2</v>
      </c>
      <c r="H12" s="7">
        <v>0.22608</v>
      </c>
      <c r="I12" s="7">
        <v>7.8419829125037005E-2</v>
      </c>
      <c r="J12" s="7">
        <v>0.95240000000000014</v>
      </c>
      <c r="K12" s="7">
        <v>0</v>
      </c>
      <c r="L12" s="7">
        <v>0.41088000000000002</v>
      </c>
      <c r="M12" s="7">
        <v>0.13862625148217775</v>
      </c>
      <c r="N12" s="7">
        <v>0.31945525407791081</v>
      </c>
      <c r="O12" s="7">
        <v>1.4459195027113824E-2</v>
      </c>
      <c r="P12" s="7">
        <v>0.75739299058914145</v>
      </c>
      <c r="Q12" s="7">
        <v>3.3241454720351116E-2</v>
      </c>
      <c r="R12" s="7">
        <v>0.28589757680892902</v>
      </c>
      <c r="S12" s="7">
        <v>4.390829117216782E-3</v>
      </c>
      <c r="T12" s="7">
        <v>0.31654360890388455</v>
      </c>
      <c r="U12" s="7">
        <v>5.1292938938594719E-2</v>
      </c>
      <c r="V12" s="7">
        <v>0.21735671299999998</v>
      </c>
      <c r="W12" s="7">
        <v>0.10428252264238395</v>
      </c>
    </row>
    <row r="13" spans="1:23" x14ac:dyDescent="0.25">
      <c r="A13" s="3" t="s">
        <v>31</v>
      </c>
      <c r="B13" s="7">
        <v>7.3439999999999991E-2</v>
      </c>
      <c r="C13" s="7">
        <v>2.6273378161172974E-2</v>
      </c>
      <c r="D13" s="7">
        <v>9.4840000000000008E-2</v>
      </c>
      <c r="E13" s="7">
        <v>3.3951294526129654E-2</v>
      </c>
      <c r="F13" s="7">
        <v>7.3379999999999987E-2</v>
      </c>
      <c r="G13" s="7">
        <v>7.4536686269245964E-2</v>
      </c>
      <c r="H13" s="7">
        <v>9.4759999999999997E-2</v>
      </c>
      <c r="I13" s="7">
        <v>9.6219137389606649E-2</v>
      </c>
      <c r="J13" s="7">
        <v>0.96012000000000008</v>
      </c>
      <c r="K13" s="7">
        <v>1.4461175609190661E-2</v>
      </c>
      <c r="L13" s="7">
        <v>0.15280000000000002</v>
      </c>
      <c r="M13" s="7">
        <v>0.18235487380380047</v>
      </c>
      <c r="N13" s="7">
        <v>0.3207986712455746</v>
      </c>
      <c r="O13" s="7">
        <v>3.3008893681995104E-2</v>
      </c>
      <c r="P13" s="7">
        <v>0.76405990123748735</v>
      </c>
      <c r="Q13" s="7">
        <v>3.0764488824066613E-2</v>
      </c>
      <c r="R13" s="7">
        <v>0.38956844210624658</v>
      </c>
      <c r="S13" s="7">
        <v>8.4168141307944897E-3</v>
      </c>
      <c r="T13" s="7">
        <v>0.17260878421366183</v>
      </c>
      <c r="U13" s="7">
        <v>0.16063104569233427</v>
      </c>
      <c r="V13" s="7">
        <v>0.140340878</v>
      </c>
      <c r="W13" s="7">
        <v>0.11356740520003378</v>
      </c>
    </row>
    <row r="14" spans="1:23" x14ac:dyDescent="0.25">
      <c r="A14" s="3" t="s">
        <v>32</v>
      </c>
      <c r="B14" s="7">
        <v>3.4479999999999997E-2</v>
      </c>
      <c r="C14" s="7">
        <v>2.5292481096167684E-2</v>
      </c>
      <c r="D14" s="7">
        <v>4.3340000000000004E-2</v>
      </c>
      <c r="E14" s="7">
        <v>3.1829206713331698E-2</v>
      </c>
      <c r="F14" s="7">
        <v>7.5439999999999993E-2</v>
      </c>
      <c r="G14" s="7">
        <v>8.7489098749501365E-2</v>
      </c>
      <c r="H14" s="7">
        <v>9.4839999999999994E-2</v>
      </c>
      <c r="I14" s="7">
        <v>0.10999331979715861</v>
      </c>
      <c r="J14" s="7">
        <v>0.95830000000000004</v>
      </c>
      <c r="K14" s="7">
        <v>0</v>
      </c>
      <c r="L14" s="7">
        <v>0.18054000000000001</v>
      </c>
      <c r="M14" s="7">
        <v>0.23767547286163127</v>
      </c>
      <c r="N14" s="7">
        <v>0.26363635957241016</v>
      </c>
      <c r="O14" s="7">
        <v>2.5308021321274288E-2</v>
      </c>
      <c r="P14" s="7">
        <v>0.7642045378684994</v>
      </c>
      <c r="Q14" s="7">
        <v>5.4822918309023576E-2</v>
      </c>
      <c r="R14" s="7">
        <v>0.34761194586753802</v>
      </c>
      <c r="S14" s="7">
        <v>8.0228453862044788E-3</v>
      </c>
      <c r="T14" s="7">
        <v>0.17270202673971619</v>
      </c>
      <c r="U14" s="7">
        <v>0.13961932445263536</v>
      </c>
      <c r="V14" s="7">
        <v>6.9189303600000002E-2</v>
      </c>
      <c r="W14" s="7">
        <v>3.0150895895255575E-2</v>
      </c>
    </row>
    <row r="15" spans="1:23" x14ac:dyDescent="0.25">
      <c r="A15" s="3" t="s">
        <v>33</v>
      </c>
      <c r="B15" s="7">
        <v>0.19882</v>
      </c>
      <c r="C15" s="7">
        <v>3.5871236387947425E-2</v>
      </c>
      <c r="D15" s="7">
        <v>0.25236000000000003</v>
      </c>
      <c r="E15" s="7">
        <v>4.5531553893975479E-2</v>
      </c>
      <c r="F15" s="7">
        <v>0.24152000000000001</v>
      </c>
      <c r="G15" s="7">
        <v>0.14153554182607278</v>
      </c>
      <c r="H15" s="7">
        <v>0.30657999999999996</v>
      </c>
      <c r="I15" s="7">
        <v>0.17969003756469079</v>
      </c>
      <c r="J15" s="7">
        <v>0.95</v>
      </c>
      <c r="K15" s="7">
        <v>0</v>
      </c>
      <c r="L15" s="7">
        <v>0.4325</v>
      </c>
      <c r="M15" s="7">
        <v>0.28707577396917344</v>
      </c>
      <c r="N15" s="7">
        <v>0.43978780508041321</v>
      </c>
      <c r="O15" s="7">
        <v>3.5878704954290352E-2</v>
      </c>
      <c r="P15" s="7">
        <v>0.78037133216857879</v>
      </c>
      <c r="Q15" s="7">
        <v>3.1223208445763612E-2</v>
      </c>
      <c r="R15" s="7">
        <v>0.41910396218299795</v>
      </c>
      <c r="S15" s="7">
        <v>1.6163542160463857E-2</v>
      </c>
      <c r="T15" s="7">
        <v>0.39281909465789755</v>
      </c>
      <c r="U15" s="7">
        <v>0.18334652623434747</v>
      </c>
      <c r="V15" s="7">
        <v>0.36381913599999999</v>
      </c>
      <c r="W15" s="7">
        <v>0.14934681544390674</v>
      </c>
    </row>
    <row r="16" spans="1:23" x14ac:dyDescent="0.25">
      <c r="A16" s="3" t="s">
        <v>34</v>
      </c>
      <c r="B16" s="7">
        <v>3.5499999999999997E-2</v>
      </c>
      <c r="C16" s="7">
        <v>1.7056142588522179E-2</v>
      </c>
      <c r="D16" s="7">
        <v>4.8599999999999997E-2</v>
      </c>
      <c r="E16" s="7">
        <v>2.3338466102124193E-2</v>
      </c>
      <c r="F16" s="7">
        <v>9.000000000000003E-4</v>
      </c>
      <c r="G16" s="7">
        <v>1.3601911630355491E-2</v>
      </c>
      <c r="H16" s="7">
        <v>1.2199999999999999E-3</v>
      </c>
      <c r="I16" s="7">
        <v>1.8639034309748993E-2</v>
      </c>
      <c r="J16" s="7">
        <v>0.95419999999999994</v>
      </c>
      <c r="K16" s="7">
        <v>1.1920928955078126E-8</v>
      </c>
      <c r="L16" s="7">
        <v>2.5940000000000001E-2</v>
      </c>
      <c r="M16" s="7">
        <v>1.4954143238581073E-2</v>
      </c>
      <c r="N16" s="7">
        <v>0.32566735744476261</v>
      </c>
      <c r="O16" s="7">
        <v>1.7061672109762286E-2</v>
      </c>
      <c r="P16" s="7">
        <v>0.71991786956787041</v>
      </c>
      <c r="Q16" s="7">
        <v>1.5289125054070259E-2</v>
      </c>
      <c r="R16" s="7">
        <v>0.43231604099273646</v>
      </c>
      <c r="S16" s="7">
        <v>6.2088603007051518E-3</v>
      </c>
      <c r="T16" s="7">
        <v>4.6306840330362281E-2</v>
      </c>
      <c r="U16" s="7">
        <v>2.5680498619353277E-2</v>
      </c>
      <c r="V16" s="7">
        <v>0.13769847339999999</v>
      </c>
      <c r="W16" s="7">
        <v>0.11043880296703645</v>
      </c>
    </row>
    <row r="17" spans="1:23" x14ac:dyDescent="0.25">
      <c r="A17" s="3" t="s">
        <v>35</v>
      </c>
      <c r="B17" s="7">
        <v>0.10582</v>
      </c>
      <c r="C17" s="7">
        <v>2.0448413141366233E-2</v>
      </c>
      <c r="D17" s="7">
        <v>0.12820000000000001</v>
      </c>
      <c r="E17" s="7">
        <v>2.4788868469536835E-2</v>
      </c>
      <c r="F17" s="7">
        <v>6.4140000000000003E-2</v>
      </c>
      <c r="G17" s="7">
        <v>6.7878173222325311E-2</v>
      </c>
      <c r="H17" s="7">
        <v>7.7719999999999984E-2</v>
      </c>
      <c r="I17" s="7">
        <v>8.2253301453497907E-2</v>
      </c>
      <c r="J17" s="7">
        <v>0.95306000000000013</v>
      </c>
      <c r="K17" s="7">
        <v>1.7199999998958923E-3</v>
      </c>
      <c r="L17" s="7">
        <v>0.11304</v>
      </c>
      <c r="M17" s="7">
        <v>0.11063508665879916</v>
      </c>
      <c r="N17" s="7">
        <v>0.3110098659992212</v>
      </c>
      <c r="O17" s="7">
        <v>2.0473559613255355E-2</v>
      </c>
      <c r="P17" s="7">
        <v>0.81594532728195124</v>
      </c>
      <c r="Q17" s="7">
        <v>8.5177207650344068E-3</v>
      </c>
      <c r="R17" s="7">
        <v>0.32588295340537998</v>
      </c>
      <c r="S17" s="7">
        <v>6.4378188822426935E-3</v>
      </c>
      <c r="T17" s="7">
        <v>0.15066436454653695</v>
      </c>
      <c r="U17" s="7">
        <v>0.13297120738520191</v>
      </c>
      <c r="V17" s="7">
        <v>5.8710585400000001E-2</v>
      </c>
      <c r="W17" s="7">
        <v>2.9758330398312879E-2</v>
      </c>
    </row>
    <row r="18" spans="1:23" x14ac:dyDescent="0.25">
      <c r="A18" s="3" t="s">
        <v>36</v>
      </c>
      <c r="B18" s="7">
        <v>0.14923999999999998</v>
      </c>
      <c r="C18" s="7">
        <v>3.6048556143069045E-2</v>
      </c>
      <c r="D18" s="7">
        <v>0.15676000000000001</v>
      </c>
      <c r="E18" s="7">
        <v>3.7871973806497039E-2</v>
      </c>
      <c r="F18" s="7">
        <v>0.13614000000000001</v>
      </c>
      <c r="G18" s="7">
        <v>1.8142612821751881E-2</v>
      </c>
      <c r="H18" s="7">
        <v>0.14294000000000001</v>
      </c>
      <c r="I18" s="7">
        <v>1.9080209642453969E-2</v>
      </c>
      <c r="J18" s="7">
        <v>0.95150000000000001</v>
      </c>
      <c r="K18" s="7">
        <v>0</v>
      </c>
      <c r="L18" s="7">
        <v>0.18182000000000001</v>
      </c>
      <c r="M18" s="7">
        <v>3.2305256538216948E-2</v>
      </c>
      <c r="N18" s="7">
        <v>0.24093940556049304</v>
      </c>
      <c r="O18" s="7">
        <v>3.6053790661806966E-2</v>
      </c>
      <c r="P18" s="7">
        <v>0.92386198043823209</v>
      </c>
      <c r="Q18" s="7">
        <v>1.7829360774332663E-2</v>
      </c>
      <c r="R18" s="7">
        <v>0.10728656053543043</v>
      </c>
      <c r="S18" s="7">
        <v>4.5388994019645761E-3</v>
      </c>
      <c r="T18" s="7">
        <v>0.18813095688819842</v>
      </c>
      <c r="U18" s="7">
        <v>1.7642139336646819E-2</v>
      </c>
      <c r="V18" s="7">
        <v>0.14092349200000001</v>
      </c>
      <c r="W18" s="7">
        <v>6.2541362688294314E-2</v>
      </c>
    </row>
    <row r="19" spans="1:23" x14ac:dyDescent="0.25">
      <c r="A19" s="3" t="s">
        <v>37</v>
      </c>
      <c r="B19" s="7">
        <v>0.19090000000000001</v>
      </c>
      <c r="C19" s="7">
        <v>4.0756790845207655E-2</v>
      </c>
      <c r="D19" s="7">
        <v>0.28098000000000001</v>
      </c>
      <c r="E19" s="7">
        <v>5.9980876952575354E-2</v>
      </c>
      <c r="F19" s="7">
        <v>-4.3200000000000001E-3</v>
      </c>
      <c r="G19" s="7">
        <v>3.0465718438927392E-3</v>
      </c>
      <c r="H19" s="7">
        <v>-6.3400000000000001E-3</v>
      </c>
      <c r="I19" s="7">
        <v>4.4724042751075176E-3</v>
      </c>
      <c r="J19" s="7">
        <v>0.95334000000000008</v>
      </c>
      <c r="K19" s="7">
        <v>1.879999999994196E-3</v>
      </c>
      <c r="L19" s="7">
        <v>2.2860000000000002E-2</v>
      </c>
      <c r="M19" s="7">
        <v>1.8910378103041723E-2</v>
      </c>
      <c r="N19" s="7">
        <v>0.52824428081512376</v>
      </c>
      <c r="O19" s="7">
        <v>4.1373760651629676E-2</v>
      </c>
      <c r="P19" s="7">
        <v>0.66687021255493106</v>
      </c>
      <c r="Q19" s="7">
        <v>9.0785192419342575E-3</v>
      </c>
      <c r="R19" s="7">
        <v>0.56521985530853247</v>
      </c>
      <c r="S19" s="7">
        <v>2.0392063980098064E-2</v>
      </c>
      <c r="T19" s="7">
        <v>4.0147681534290283E-2</v>
      </c>
      <c r="U19" s="7">
        <v>3.3165444410231837E-2</v>
      </c>
      <c r="V19" s="7">
        <v>0.16090548600000001</v>
      </c>
      <c r="W19" s="7">
        <v>3.3803940607643107E-2</v>
      </c>
    </row>
    <row r="20" spans="1:23" x14ac:dyDescent="0.25">
      <c r="A20" s="3" t="s">
        <v>38</v>
      </c>
      <c r="B20" s="7">
        <v>0.19470000000000001</v>
      </c>
      <c r="C20" s="7">
        <v>3.8480488562386964E-2</v>
      </c>
      <c r="D20" s="7">
        <v>0.25125999999999998</v>
      </c>
      <c r="E20" s="7">
        <v>4.9635455069939716E-2</v>
      </c>
      <c r="F20" s="7">
        <v>0.30740000000000001</v>
      </c>
      <c r="G20" s="7">
        <v>1.7911672172078546E-2</v>
      </c>
      <c r="H20" s="7">
        <v>0.3967</v>
      </c>
      <c r="I20" s="7">
        <v>2.3089564742540501E-2</v>
      </c>
      <c r="J20" s="7">
        <v>0.95996000000000004</v>
      </c>
      <c r="K20" s="7">
        <v>5.7199999999844944E-3</v>
      </c>
      <c r="L20" s="7">
        <v>0.57428000000000012</v>
      </c>
      <c r="M20" s="7">
        <v>8.1526962411216541E-2</v>
      </c>
      <c r="N20" s="7">
        <v>0.44180064201354918</v>
      </c>
      <c r="O20" s="7">
        <v>4.1557545466197186E-2</v>
      </c>
      <c r="P20" s="7">
        <v>0.76655949354171715</v>
      </c>
      <c r="Q20" s="7">
        <v>3.8830940116277302E-2</v>
      </c>
      <c r="R20" s="7">
        <v>0.43707299828529295</v>
      </c>
      <c r="S20" s="7">
        <v>1.5954128842590554E-2</v>
      </c>
      <c r="T20" s="7">
        <v>0.52657654285430855</v>
      </c>
      <c r="U20" s="7">
        <v>1.9210843245240691E-2</v>
      </c>
      <c r="V20" s="7">
        <v>0.2145398094</v>
      </c>
      <c r="W20" s="7">
        <v>0.1097117271046982</v>
      </c>
    </row>
    <row r="21" spans="1:23" x14ac:dyDescent="0.25">
      <c r="A21" s="3" t="s">
        <v>39</v>
      </c>
      <c r="B21" s="7">
        <v>0.70356000000000007</v>
      </c>
      <c r="C21" s="7">
        <v>3.3651306066777145E-2</v>
      </c>
      <c r="D21" s="7">
        <v>0.7131200000000002</v>
      </c>
      <c r="E21" s="7">
        <v>3.4111546432252712E-2</v>
      </c>
      <c r="F21" s="7">
        <v>0.53042</v>
      </c>
      <c r="G21" s="7">
        <v>0.13646434552658798</v>
      </c>
      <c r="H21" s="7">
        <v>0.53766000000000003</v>
      </c>
      <c r="I21" s="7">
        <v>0.13829453496071356</v>
      </c>
      <c r="J21" s="7">
        <v>0.95150000000000001</v>
      </c>
      <c r="K21" s="7">
        <v>0</v>
      </c>
      <c r="L21" s="7">
        <v>0.64851999999999999</v>
      </c>
      <c r="M21" s="7">
        <v>0.17129590070985379</v>
      </c>
      <c r="N21" s="7">
        <v>0.76421135663986173</v>
      </c>
      <c r="O21" s="7">
        <v>3.3646542233589427E-2</v>
      </c>
      <c r="P21" s="7">
        <v>0.88586673736572263</v>
      </c>
      <c r="Q21" s="7">
        <v>3.4452514142537138E-2</v>
      </c>
      <c r="R21" s="7">
        <v>9.9378709495067288E-2</v>
      </c>
      <c r="S21" s="7">
        <v>1.3721494388622199E-2</v>
      </c>
      <c r="T21" s="7">
        <v>0.1357638806104656</v>
      </c>
      <c r="U21" s="7">
        <v>2.1788031267516553E-2</v>
      </c>
      <c r="V21" s="7">
        <v>0.58272220800000007</v>
      </c>
      <c r="W21" s="7">
        <v>0.20189593019060548</v>
      </c>
    </row>
    <row r="22" spans="1:23" x14ac:dyDescent="0.25">
      <c r="A22" s="3" t="s">
        <v>40</v>
      </c>
      <c r="B22" s="7">
        <v>0.28289999999999998</v>
      </c>
      <c r="C22" s="7">
        <v>1.4874273091482801E-2</v>
      </c>
      <c r="D22" s="7">
        <v>0.34141999999999995</v>
      </c>
      <c r="E22" s="7">
        <v>1.7970798535402243E-2</v>
      </c>
      <c r="F22" s="7">
        <v>0.15079999999999999</v>
      </c>
      <c r="G22" s="7">
        <v>8.8311720626426504E-2</v>
      </c>
      <c r="H22" s="7">
        <v>0.18197999999999998</v>
      </c>
      <c r="I22" s="7">
        <v>0.10658518471157238</v>
      </c>
      <c r="J22" s="7">
        <v>0.95</v>
      </c>
      <c r="K22" s="7">
        <v>0</v>
      </c>
      <c r="L22" s="7">
        <v>0.25383999999999995</v>
      </c>
      <c r="M22" s="7">
        <v>0.15751440061149971</v>
      </c>
      <c r="N22" s="7">
        <v>0.48712959289550739</v>
      </c>
      <c r="O22" s="7">
        <v>1.4876518719355388E-2</v>
      </c>
      <c r="P22" s="7">
        <v>0.81256551742553662</v>
      </c>
      <c r="Q22" s="7">
        <v>1.8359401284873449E-2</v>
      </c>
      <c r="R22" s="7">
        <v>0.38848203420639005</v>
      </c>
      <c r="S22" s="7">
        <v>6.7996128136104941E-3</v>
      </c>
      <c r="T22" s="7">
        <v>0.28240373134613</v>
      </c>
      <c r="U22" s="7">
        <v>0.14949513057312974</v>
      </c>
      <c r="V22" s="7">
        <v>0.28546342000000002</v>
      </c>
      <c r="W22" s="7">
        <v>0.14818173941162913</v>
      </c>
    </row>
    <row r="23" spans="1:23" x14ac:dyDescent="0.25">
      <c r="A23" s="3" t="s">
        <v>41</v>
      </c>
      <c r="B23" s="7">
        <v>0.43356000000000006</v>
      </c>
      <c r="C23" s="7">
        <v>0.12163927984002533</v>
      </c>
      <c r="D23" s="7">
        <v>0.44042000000000003</v>
      </c>
      <c r="E23" s="7">
        <v>0.12353489223697059</v>
      </c>
      <c r="F23" s="7">
        <v>0.33194000000000001</v>
      </c>
      <c r="G23" s="7">
        <v>8.5098310206489974E-2</v>
      </c>
      <c r="H23" s="7">
        <v>0.33717999999999998</v>
      </c>
      <c r="I23" s="7">
        <v>8.6478839030135007E-2</v>
      </c>
      <c r="J23" s="7">
        <v>0.95109999999999995</v>
      </c>
      <c r="K23" s="7">
        <v>0</v>
      </c>
      <c r="L23" s="7">
        <v>0.36009999999999998</v>
      </c>
      <c r="M23" s="7">
        <v>9.0866231351366247E-2</v>
      </c>
      <c r="N23" s="7">
        <v>0.49648718237876838</v>
      </c>
      <c r="O23" s="7">
        <v>0.12163084247653791</v>
      </c>
      <c r="P23" s="7">
        <v>0.96746739149093575</v>
      </c>
      <c r="Q23" s="7">
        <v>3.5971636326364979E-3</v>
      </c>
      <c r="R23" s="7">
        <v>5.7986271381378116E-2</v>
      </c>
      <c r="S23" s="7">
        <v>1.0764517873811894E-2</v>
      </c>
      <c r="T23" s="7">
        <v>0.2527616351842874</v>
      </c>
      <c r="U23" s="7">
        <v>3.4293116803721227E-2</v>
      </c>
      <c r="V23" s="7">
        <v>0.23196577999999998</v>
      </c>
      <c r="W23" s="7">
        <v>0.12891200758081045</v>
      </c>
    </row>
    <row r="24" spans="1:23" x14ac:dyDescent="0.25">
      <c r="A24" s="3" t="s">
        <v>42</v>
      </c>
      <c r="B24" s="7">
        <v>0.27365100000000009</v>
      </c>
      <c r="C24" s="7">
        <v>0.23882331439581014</v>
      </c>
      <c r="D24" s="7">
        <v>0.29922799999999994</v>
      </c>
      <c r="E24" s="7">
        <v>0.23506447884782611</v>
      </c>
      <c r="F24" s="7">
        <v>0.21815499999999999</v>
      </c>
      <c r="G24" s="7">
        <v>0.2175162501400757</v>
      </c>
      <c r="H24" s="7">
        <v>0.24004499999999995</v>
      </c>
      <c r="I24" s="7">
        <v>0.22401770571765084</v>
      </c>
      <c r="J24" s="7">
        <v>0.95436399999999966</v>
      </c>
      <c r="K24" s="7">
        <v>5.1700003868904183E-3</v>
      </c>
      <c r="L24" s="7">
        <v>0.33579800000000004</v>
      </c>
      <c r="M24" s="7">
        <v>0.28134010733629849</v>
      </c>
      <c r="N24" s="7">
        <v>0.44890234664082518</v>
      </c>
      <c r="O24" s="7">
        <v>0.18300748886596122</v>
      </c>
      <c r="P24" s="7">
        <v>0.81651667296886432</v>
      </c>
      <c r="Q24" s="7">
        <v>0.10505668659109536</v>
      </c>
      <c r="R24" s="7">
        <v>0.2841990166157482</v>
      </c>
      <c r="S24" s="7">
        <v>0.16276205477222591</v>
      </c>
      <c r="T24" s="7">
        <v>0.22041398797184211</v>
      </c>
      <c r="U24" s="7">
        <v>0.16481725174290901</v>
      </c>
      <c r="V24" s="7">
        <v>0.27392680480000003</v>
      </c>
      <c r="W24" s="7">
        <v>0.23730920308970416</v>
      </c>
    </row>
    <row r="26" spans="1:23" x14ac:dyDescent="0.25">
      <c r="A26" s="3" t="s">
        <v>68</v>
      </c>
      <c r="B26" t="s">
        <v>85</v>
      </c>
      <c r="C26" t="s">
        <v>87</v>
      </c>
      <c r="D26" t="s">
        <v>86</v>
      </c>
      <c r="E26" t="s">
        <v>88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66</v>
      </c>
    </row>
    <row r="27" spans="1:23" x14ac:dyDescent="0.25">
      <c r="A27" t="s">
        <v>17</v>
      </c>
      <c r="B27" s="6" t="str">
        <f>ROUND(B4,$A$2)&amp;" ("&amp;ROUND(C4,$B$2)&amp;")"</f>
        <v>0,879 (0,016)</v>
      </c>
      <c r="C27" s="6" t="str">
        <f>ROUND(D4,$A$2)&amp;" ("&amp;ROUND(E4,$B$2)&amp;")"</f>
        <v>0,888 (0,016)</v>
      </c>
      <c r="D27" s="6" t="str">
        <f>ROUND(F4,$A$2)&amp;" ("&amp;ROUND(G4,$B$2)&amp;")"</f>
        <v>0,82 (0,064)</v>
      </c>
      <c r="E27" s="6" t="str">
        <f>ROUND(H4,$A$2)&amp;" ("&amp;ROUND(I4,$B$2)&amp;")"</f>
        <v>0,828 (0,064)</v>
      </c>
      <c r="F27" s="6" t="str">
        <f>ROUND(J4,$A$2)&amp;" ("&amp;ROUND(K4,$B$2)&amp;")"</f>
        <v>0,954 (0)</v>
      </c>
      <c r="G27" s="6" t="str">
        <f>ROUND(L4,$A$2)&amp;" ("&amp;ROUND(M4,$B$2)&amp;")"</f>
        <v>0,898 (0,087)</v>
      </c>
      <c r="H27" s="6" t="str">
        <f>ROUND(N4,$A$2)&amp;" ("&amp;ROUND(O4,$B$2)&amp;")"</f>
        <v>0,935 (0,016)</v>
      </c>
      <c r="I27" s="6" t="str">
        <f>ROUND(P4,$A$2)&amp;" ("&amp;ROUND(Q4,$B$2)&amp;")"</f>
        <v>0,93 (0,025)</v>
      </c>
      <c r="J27" s="6" t="str">
        <f>ROUND(R4,$A$2)&amp;" ("&amp;ROUND(S4,$B$2)&amp;")"</f>
        <v>0,228 (0,046)</v>
      </c>
      <c r="K27" s="6" t="str">
        <f>ROUND(T4,$A$2)&amp;" ("&amp;ROUND(U4,$B$2)&amp;")"</f>
        <v>0,223 (0,081)</v>
      </c>
      <c r="L27" s="6" t="str">
        <f>ROUND(V4,$A$2)&amp;" ("&amp;ROUND(W4,$B$2)&amp;")"</f>
        <v>0,882 (0,079)</v>
      </c>
    </row>
    <row r="28" spans="1:23" x14ac:dyDescent="0.25">
      <c r="A28" t="s">
        <v>23</v>
      </c>
      <c r="B28" s="6" t="str">
        <f t="shared" ref="B28:B47" si="0">ROUND(B5,$A$2)&amp;" ("&amp;ROUND(C5,$B$2)&amp;")"</f>
        <v>0,457 (0,063)</v>
      </c>
      <c r="C28" s="6" t="str">
        <f t="shared" ref="C28:C39" si="1">ROUND(D5,$A$2)&amp;" ("&amp;ROUND(E5,$B$2)&amp;")"</f>
        <v>0,466 (0,064)</v>
      </c>
      <c r="D28" s="6" t="str">
        <f t="shared" ref="D28:D39" si="2">ROUND(F5,$A$2)&amp;" ("&amp;ROUND(G5,$B$2)&amp;")"</f>
        <v>0,37 (0,092)</v>
      </c>
      <c r="E28" s="6" t="str">
        <f t="shared" ref="E28:E39" si="3">ROUND(H5,$A$2)&amp;" ("&amp;ROUND(I5,$B$2)&amp;")"</f>
        <v>0,378 (0,094)</v>
      </c>
      <c r="F28" s="6" t="str">
        <f t="shared" ref="F28:F39" si="4">ROUND(J5,$A$2)&amp;" ("&amp;ROUND(K5,$B$2)&amp;")"</f>
        <v>0,95 (0)</v>
      </c>
      <c r="G28" s="6" t="str">
        <f t="shared" ref="G28:G39" si="5">ROUND(L5,$A$2)&amp;" ("&amp;ROUND(M5,$B$2)&amp;")"</f>
        <v>0,49 (0,16)</v>
      </c>
      <c r="H28" s="6" t="str">
        <f t="shared" ref="H28:H39" si="6">ROUND(N5,$A$2)&amp;" ("&amp;ROUND(O5,$B$2)&amp;")"</f>
        <v>0,526 (0,063)</v>
      </c>
      <c r="I28" s="6" t="str">
        <f t="shared" ref="I28:I39" si="7">ROUND(P5,$A$2)&amp;" ("&amp;ROUND(Q5,$B$2)&amp;")"</f>
        <v>0,88 (0,065)</v>
      </c>
      <c r="J28" s="6" t="str">
        <f t="shared" ref="J28:J39" si="8">ROUND(R5,$A$2)&amp;" ("&amp;ROUND(S5,$B$2)&amp;")"</f>
        <v>0,079 (0,01)</v>
      </c>
      <c r="K28" s="6" t="str">
        <f t="shared" ref="K28:K39" si="9">ROUND(T5,$A$2)&amp;" ("&amp;ROUND(U5,$B$2)&amp;")"</f>
        <v>0,156 (0,026)</v>
      </c>
      <c r="L28" s="6" t="str">
        <f t="shared" ref="L28:L39" si="10">ROUND(V5,$A$2)&amp;" ("&amp;ROUND(W5,$B$2)&amp;")"</f>
        <v>0,263 (0,167)</v>
      </c>
    </row>
    <row r="29" spans="1:23" x14ac:dyDescent="0.25">
      <c r="A29" t="s">
        <v>24</v>
      </c>
      <c r="B29" s="6" t="str">
        <f t="shared" si="0"/>
        <v>0,665 (0,064)</v>
      </c>
      <c r="C29" s="6" t="str">
        <f t="shared" si="1"/>
        <v>0,675 (0,065)</v>
      </c>
      <c r="D29" s="6" t="str">
        <f t="shared" si="2"/>
        <v>0,292 (0,243)</v>
      </c>
      <c r="E29" s="6" t="str">
        <f t="shared" si="3"/>
        <v>0,296 (0,247)</v>
      </c>
      <c r="F29" s="6" t="str">
        <f t="shared" si="4"/>
        <v>0,954 (0)</v>
      </c>
      <c r="G29" s="6" t="str">
        <f t="shared" si="5"/>
        <v>0,391 (0,34)</v>
      </c>
      <c r="H29" s="6" t="str">
        <f t="shared" si="6"/>
        <v>0,724 (0,064)</v>
      </c>
      <c r="I29" s="6" t="str">
        <f t="shared" si="7"/>
        <v>0,899 (0,089)</v>
      </c>
      <c r="J29" s="6" t="str">
        <f t="shared" si="8"/>
        <v>0,091 (0,021)</v>
      </c>
      <c r="K29" s="6" t="str">
        <f t="shared" si="9"/>
        <v>0,094 (0,062)</v>
      </c>
      <c r="L29" s="6" t="str">
        <f t="shared" si="10"/>
        <v>0,651 (0,19)</v>
      </c>
    </row>
    <row r="30" spans="1:23" x14ac:dyDescent="0.25">
      <c r="A30" t="s">
        <v>69</v>
      </c>
      <c r="B30" s="6" t="str">
        <f t="shared" si="0"/>
        <v>0,217 (0,08)</v>
      </c>
      <c r="C30" s="6" t="str">
        <f t="shared" si="1"/>
        <v>0,221 (0,082)</v>
      </c>
      <c r="D30" s="6" t="str">
        <f t="shared" si="2"/>
        <v>0,124 (0,103)</v>
      </c>
      <c r="E30" s="6" t="str">
        <f t="shared" si="3"/>
        <v>0,126 (0,105)</v>
      </c>
      <c r="F30" s="6" t="str">
        <f t="shared" si="4"/>
        <v>0,962 (0)</v>
      </c>
      <c r="G30" s="6" t="str">
        <f t="shared" si="5"/>
        <v>0,169 (0,153)</v>
      </c>
      <c r="H30" s="6" t="str">
        <f t="shared" si="6"/>
        <v>0,271 (0,08)</v>
      </c>
      <c r="I30" s="6" t="str">
        <f t="shared" si="7"/>
        <v>0,945 (0,047)</v>
      </c>
      <c r="J30" s="6" t="str">
        <f t="shared" si="8"/>
        <v>0,041 (0,004)</v>
      </c>
      <c r="K30" s="6" t="str">
        <f t="shared" si="9"/>
        <v>0,086 (0,032)</v>
      </c>
      <c r="L30" s="6" t="str">
        <f t="shared" si="10"/>
        <v>0,198 (0,149)</v>
      </c>
    </row>
    <row r="31" spans="1:23" x14ac:dyDescent="0.25">
      <c r="A31" t="s">
        <v>70</v>
      </c>
      <c r="B31" s="6" t="str">
        <f t="shared" si="0"/>
        <v>0,224 (0,036)</v>
      </c>
      <c r="C31" s="6" t="str">
        <f t="shared" si="1"/>
        <v>0,24 (0,038)</v>
      </c>
      <c r="D31" s="6" t="str">
        <f t="shared" si="2"/>
        <v>0,132 (0,08)</v>
      </c>
      <c r="E31" s="6" t="str">
        <f t="shared" si="3"/>
        <v>0,142 (0,086)</v>
      </c>
      <c r="F31" s="6" t="str">
        <f t="shared" si="4"/>
        <v>0,954 (0)</v>
      </c>
      <c r="G31" s="6" t="str">
        <f t="shared" si="5"/>
        <v>0,219 (0,141)</v>
      </c>
      <c r="H31" s="6" t="str">
        <f t="shared" si="6"/>
        <v>0,332 (0,036)</v>
      </c>
      <c r="I31" s="6" t="str">
        <f t="shared" si="7"/>
        <v>0,874 (0,045)</v>
      </c>
      <c r="J31" s="6" t="str">
        <f t="shared" si="8"/>
        <v>0,166 (0,007)</v>
      </c>
      <c r="K31" s="6" t="str">
        <f t="shared" si="9"/>
        <v>0,167 (0,08)</v>
      </c>
      <c r="L31" s="6" t="str">
        <f t="shared" si="10"/>
        <v>0,228 (0,138)</v>
      </c>
    </row>
    <row r="32" spans="1:23" x14ac:dyDescent="0.25">
      <c r="A32" t="s">
        <v>27</v>
      </c>
      <c r="B32" s="6" t="str">
        <f t="shared" si="0"/>
        <v>0,356 (0,045)</v>
      </c>
      <c r="C32" s="6" t="str">
        <f t="shared" si="1"/>
        <v>0,391 (0,049)</v>
      </c>
      <c r="D32" s="6" t="str">
        <f t="shared" si="2"/>
        <v>0,344 (0,157)</v>
      </c>
      <c r="E32" s="6" t="str">
        <f t="shared" si="3"/>
        <v>0,379 (0,173)</v>
      </c>
      <c r="F32" s="6" t="str">
        <f t="shared" si="4"/>
        <v>0,961 (0)</v>
      </c>
      <c r="G32" s="6" t="str">
        <f t="shared" si="5"/>
        <v>0,466 (0,202)</v>
      </c>
      <c r="H32" s="6" t="str">
        <f t="shared" si="6"/>
        <v>0,479 (0,045)</v>
      </c>
      <c r="I32" s="6" t="str">
        <f t="shared" si="7"/>
        <v>0,872 (0,021)</v>
      </c>
      <c r="J32" s="6" t="str">
        <f t="shared" si="8"/>
        <v>0,252 (0,018)</v>
      </c>
      <c r="K32" s="6" t="str">
        <f t="shared" si="9"/>
        <v>0,38 (0,104)</v>
      </c>
      <c r="L32" s="6" t="str">
        <f t="shared" si="10"/>
        <v>0,102 (0,053)</v>
      </c>
    </row>
    <row r="33" spans="1:12" x14ac:dyDescent="0.25">
      <c r="A33" t="s">
        <v>28</v>
      </c>
      <c r="B33" s="6" t="str">
        <f t="shared" si="0"/>
        <v>0,075 (0,026)</v>
      </c>
      <c r="C33" s="6" t="str">
        <f t="shared" si="1"/>
        <v>0,105 (0,037)</v>
      </c>
      <c r="D33" s="6" t="str">
        <f t="shared" si="2"/>
        <v>0,037 (0,037)</v>
      </c>
      <c r="E33" s="6" t="str">
        <f t="shared" si="3"/>
        <v>0,052 (0,052)</v>
      </c>
      <c r="F33" s="6" t="str">
        <f t="shared" si="4"/>
        <v>0,955 (0,005)</v>
      </c>
      <c r="G33" s="6" t="str">
        <f t="shared" si="5"/>
        <v>0,079 (0,081)</v>
      </c>
      <c r="H33" s="6" t="str">
        <f t="shared" si="6"/>
        <v>0,38 (0,027)</v>
      </c>
      <c r="I33" s="6" t="str">
        <f t="shared" si="7"/>
        <v>0,718 (0,005)</v>
      </c>
      <c r="J33" s="6" t="str">
        <f t="shared" si="8"/>
        <v>0,468 (0,01)</v>
      </c>
      <c r="K33" s="6" t="str">
        <f t="shared" si="9"/>
        <v>0,121 (0,119)</v>
      </c>
      <c r="L33" s="6" t="str">
        <f t="shared" si="10"/>
        <v>0,256 (0,092)</v>
      </c>
    </row>
    <row r="34" spans="1:12" x14ac:dyDescent="0.25">
      <c r="A34" t="s">
        <v>71</v>
      </c>
      <c r="B34" s="6" t="str">
        <f t="shared" si="0"/>
        <v>0,054 (0,011)</v>
      </c>
      <c r="C34" s="6" t="str">
        <f t="shared" si="1"/>
        <v>0,08 (0,016)</v>
      </c>
      <c r="D34" s="6" t="str">
        <f t="shared" si="2"/>
        <v>0,141 (0,02)</v>
      </c>
      <c r="E34" s="6" t="str">
        <f t="shared" si="3"/>
        <v>0,208 (0,03)</v>
      </c>
      <c r="F34" s="6" t="str">
        <f t="shared" si="4"/>
        <v>0,953 (0,001)</v>
      </c>
      <c r="G34" s="6" t="str">
        <f t="shared" si="5"/>
        <v>0,647 (0,061)</v>
      </c>
      <c r="H34" s="6" t="str">
        <f t="shared" si="6"/>
        <v>0,393 (0,011)</v>
      </c>
      <c r="I34" s="6" t="str">
        <f t="shared" si="7"/>
        <v>0,589 (0,04)</v>
      </c>
      <c r="J34" s="6" t="str">
        <f t="shared" si="8"/>
        <v>0,502 (0,005)</v>
      </c>
      <c r="K34" s="6" t="str">
        <f t="shared" si="9"/>
        <v>0,503 (0,008)</v>
      </c>
      <c r="L34" s="6" t="str">
        <f t="shared" si="10"/>
        <v>0,295 (0,173)</v>
      </c>
    </row>
    <row r="35" spans="1:12" x14ac:dyDescent="0.25">
      <c r="A35" t="s">
        <v>72</v>
      </c>
      <c r="B35" s="6" t="str">
        <f t="shared" si="0"/>
        <v>0,142 (0,014)</v>
      </c>
      <c r="C35" s="6" t="str">
        <f t="shared" si="1"/>
        <v>0,166 (0,017)</v>
      </c>
      <c r="D35" s="6" t="str">
        <f t="shared" si="2"/>
        <v>0,194 (0,067)</v>
      </c>
      <c r="E35" s="6" t="str">
        <f t="shared" si="3"/>
        <v>0,226 (0,078)</v>
      </c>
      <c r="F35" s="6" t="str">
        <f t="shared" si="4"/>
        <v>0,952 (0)</v>
      </c>
      <c r="G35" s="6" t="str">
        <f t="shared" si="5"/>
        <v>0,411 (0,139)</v>
      </c>
      <c r="H35" s="6" t="str">
        <f t="shared" si="6"/>
        <v>0,319 (0,014)</v>
      </c>
      <c r="I35" s="6" t="str">
        <f t="shared" si="7"/>
        <v>0,757 (0,033)</v>
      </c>
      <c r="J35" s="6" t="str">
        <f t="shared" si="8"/>
        <v>0,286 (0,004)</v>
      </c>
      <c r="K35" s="6" t="str">
        <f t="shared" si="9"/>
        <v>0,317 (0,051)</v>
      </c>
      <c r="L35" s="6" t="str">
        <f t="shared" si="10"/>
        <v>0,217 (0,104)</v>
      </c>
    </row>
    <row r="36" spans="1:12" x14ac:dyDescent="0.25">
      <c r="A36" t="s">
        <v>73</v>
      </c>
      <c r="B36" s="6" t="str">
        <f t="shared" si="0"/>
        <v>0,073 (0,026)</v>
      </c>
      <c r="C36" s="6" t="str">
        <f t="shared" si="1"/>
        <v>0,095 (0,034)</v>
      </c>
      <c r="D36" s="6" t="str">
        <f t="shared" si="2"/>
        <v>0,073 (0,075)</v>
      </c>
      <c r="E36" s="6" t="str">
        <f t="shared" si="3"/>
        <v>0,095 (0,096)</v>
      </c>
      <c r="F36" s="6" t="str">
        <f t="shared" si="4"/>
        <v>0,96 (0,014)</v>
      </c>
      <c r="G36" s="6" t="str">
        <f t="shared" si="5"/>
        <v>0,153 (0,182)</v>
      </c>
      <c r="H36" s="6" t="str">
        <f t="shared" si="6"/>
        <v>0,321 (0,033)</v>
      </c>
      <c r="I36" s="6" t="str">
        <f t="shared" si="7"/>
        <v>0,764 (0,031)</v>
      </c>
      <c r="J36" s="6" t="str">
        <f t="shared" si="8"/>
        <v>0,39 (0,008)</v>
      </c>
      <c r="K36" s="6" t="str">
        <f t="shared" si="9"/>
        <v>0,173 (0,161)</v>
      </c>
      <c r="L36" s="6" t="str">
        <f t="shared" si="10"/>
        <v>0,14 (0,114)</v>
      </c>
    </row>
    <row r="37" spans="1:12" x14ac:dyDescent="0.25">
      <c r="A37" t="s">
        <v>32</v>
      </c>
      <c r="B37" s="6" t="str">
        <f t="shared" si="0"/>
        <v>0,034 (0,025)</v>
      </c>
      <c r="C37" s="6" t="str">
        <f t="shared" si="1"/>
        <v>0,043 (0,032)</v>
      </c>
      <c r="D37" s="6" t="str">
        <f t="shared" si="2"/>
        <v>0,075 (0,087)</v>
      </c>
      <c r="E37" s="6" t="str">
        <f t="shared" si="3"/>
        <v>0,095 (0,11)</v>
      </c>
      <c r="F37" s="6" t="str">
        <f t="shared" si="4"/>
        <v>0,958 (0)</v>
      </c>
      <c r="G37" s="6" t="str">
        <f t="shared" si="5"/>
        <v>0,181 (0,238)</v>
      </c>
      <c r="H37" s="6" t="str">
        <f t="shared" si="6"/>
        <v>0,264 (0,025)</v>
      </c>
      <c r="I37" s="6" t="str">
        <f t="shared" si="7"/>
        <v>0,764 (0,055)</v>
      </c>
      <c r="J37" s="6" t="str">
        <f t="shared" si="8"/>
        <v>0,348 (0,008)</v>
      </c>
      <c r="K37" s="6" t="str">
        <f t="shared" si="9"/>
        <v>0,173 (0,14)</v>
      </c>
      <c r="L37" s="6" t="str">
        <f t="shared" si="10"/>
        <v>0,069 (0,03)</v>
      </c>
    </row>
    <row r="38" spans="1:12" x14ac:dyDescent="0.25">
      <c r="A38" t="s">
        <v>33</v>
      </c>
      <c r="B38" s="6" t="str">
        <f t="shared" si="0"/>
        <v>0,199 (0,036)</v>
      </c>
      <c r="C38" s="6" t="str">
        <f t="shared" si="1"/>
        <v>0,252 (0,046)</v>
      </c>
      <c r="D38" s="6" t="str">
        <f t="shared" si="2"/>
        <v>0,242 (0,142)</v>
      </c>
      <c r="E38" s="6" t="str">
        <f t="shared" si="3"/>
        <v>0,307 (0,18)</v>
      </c>
      <c r="F38" s="6" t="str">
        <f t="shared" si="4"/>
        <v>0,95 (0)</v>
      </c>
      <c r="G38" s="6" t="str">
        <f t="shared" si="5"/>
        <v>0,433 (0,287)</v>
      </c>
      <c r="H38" s="6" t="str">
        <f t="shared" si="6"/>
        <v>0,44 (0,036)</v>
      </c>
      <c r="I38" s="6" t="str">
        <f t="shared" si="7"/>
        <v>0,78 (0,031)</v>
      </c>
      <c r="J38" s="6" t="str">
        <f t="shared" si="8"/>
        <v>0,419 (0,016)</v>
      </c>
      <c r="K38" s="6" t="str">
        <f t="shared" si="9"/>
        <v>0,393 (0,183)</v>
      </c>
      <c r="L38" s="6" t="str">
        <f t="shared" si="10"/>
        <v>0,364 (0,149)</v>
      </c>
    </row>
    <row r="39" spans="1:12" x14ac:dyDescent="0.25">
      <c r="A39" t="s">
        <v>74</v>
      </c>
      <c r="B39" s="6" t="str">
        <f t="shared" si="0"/>
        <v>0,036 (0,017)</v>
      </c>
      <c r="C39" s="6" t="str">
        <f t="shared" si="1"/>
        <v>0,049 (0,023)</v>
      </c>
      <c r="D39" s="6" t="str">
        <f t="shared" si="2"/>
        <v>0,001 (0,014)</v>
      </c>
      <c r="E39" s="6" t="str">
        <f t="shared" si="3"/>
        <v>0,001 (0,019)</v>
      </c>
      <c r="F39" s="6" t="str">
        <f t="shared" si="4"/>
        <v>0,954 (0)</v>
      </c>
      <c r="G39" s="6" t="str">
        <f t="shared" si="5"/>
        <v>0,026 (0,015)</v>
      </c>
      <c r="H39" s="6" t="str">
        <f t="shared" si="6"/>
        <v>0,326 (0,017)</v>
      </c>
      <c r="I39" s="6" t="str">
        <f t="shared" si="7"/>
        <v>0,72 (0,015)</v>
      </c>
      <c r="J39" s="6" t="str">
        <f t="shared" si="8"/>
        <v>0,432 (0,006)</v>
      </c>
      <c r="K39" s="6" t="str">
        <f t="shared" si="9"/>
        <v>0,046 (0,026)</v>
      </c>
      <c r="L39" s="6" t="str">
        <f t="shared" si="10"/>
        <v>0,138 (0,11)</v>
      </c>
    </row>
    <row r="40" spans="1:12" x14ac:dyDescent="0.25">
      <c r="A40" t="s">
        <v>75</v>
      </c>
      <c r="B40" s="6" t="str">
        <f t="shared" si="0"/>
        <v>0,106 (0,02)</v>
      </c>
      <c r="C40" s="6" t="str">
        <f t="shared" ref="C40:C47" si="11">ROUND(D17,$A$2)&amp;" ("&amp;ROUND(E17,$B$2)&amp;")"</f>
        <v>0,128 (0,025)</v>
      </c>
      <c r="D40" s="6" t="str">
        <f t="shared" ref="D40:D47" si="12">ROUND(F17,$A$2)&amp;" ("&amp;ROUND(G17,$B$2)&amp;")"</f>
        <v>0,064 (0,068)</v>
      </c>
      <c r="E40" s="6" t="str">
        <f t="shared" ref="E40:E47" si="13">ROUND(H17,$A$2)&amp;" ("&amp;ROUND(I17,$B$2)&amp;")"</f>
        <v>0,078 (0,082)</v>
      </c>
      <c r="F40" s="6" t="str">
        <f t="shared" ref="F40:F47" si="14">ROUND(J17,$A$2)&amp;" ("&amp;ROUND(K17,$B$2)&amp;")"</f>
        <v>0,953 (0,002)</v>
      </c>
      <c r="G40" s="6" t="str">
        <f t="shared" ref="G40:G47" si="15">ROUND(L17,$A$2)&amp;" ("&amp;ROUND(M17,$B$2)&amp;")"</f>
        <v>0,113 (0,111)</v>
      </c>
      <c r="H40" s="6" t="str">
        <f t="shared" ref="H40:H47" si="16">ROUND(N17,$A$2)&amp;" ("&amp;ROUND(O17,$B$2)&amp;")"</f>
        <v>0,311 (0,02)</v>
      </c>
      <c r="I40" s="6" t="str">
        <f t="shared" ref="I40:I47" si="17">ROUND(P17,$A$2)&amp;" ("&amp;ROUND(Q17,$B$2)&amp;")"</f>
        <v>0,816 (0,009)</v>
      </c>
      <c r="J40" s="6" t="str">
        <f t="shared" ref="J40:J47" si="18">ROUND(R17,$A$2)&amp;" ("&amp;ROUND(S17,$B$2)&amp;")"</f>
        <v>0,326 (0,006)</v>
      </c>
      <c r="K40" s="6" t="str">
        <f t="shared" ref="K40:K47" si="19">ROUND(T17,$A$2)&amp;" ("&amp;ROUND(U17,$B$2)&amp;")"</f>
        <v>0,151 (0,133)</v>
      </c>
      <c r="L40" s="6" t="str">
        <f t="shared" ref="L40:L47" si="20">ROUND(V17,$A$2)&amp;" ("&amp;ROUND(W17,$B$2)&amp;")"</f>
        <v>0,059 (0,03)</v>
      </c>
    </row>
    <row r="41" spans="1:12" x14ac:dyDescent="0.25">
      <c r="A41" t="s">
        <v>36</v>
      </c>
      <c r="B41" s="6" t="str">
        <f t="shared" si="0"/>
        <v>0,149 (0,036)</v>
      </c>
      <c r="C41" s="6" t="str">
        <f t="shared" si="11"/>
        <v>0,157 (0,038)</v>
      </c>
      <c r="D41" s="6" t="str">
        <f t="shared" si="12"/>
        <v>0,136 (0,018)</v>
      </c>
      <c r="E41" s="6" t="str">
        <f t="shared" si="13"/>
        <v>0,143 (0,019)</v>
      </c>
      <c r="F41" s="6" t="str">
        <f t="shared" si="14"/>
        <v>0,952 (0)</v>
      </c>
      <c r="G41" s="6" t="str">
        <f t="shared" si="15"/>
        <v>0,182 (0,032)</v>
      </c>
      <c r="H41" s="6" t="str">
        <f t="shared" si="16"/>
        <v>0,241 (0,036)</v>
      </c>
      <c r="I41" s="6" t="str">
        <f t="shared" si="17"/>
        <v>0,924 (0,018)</v>
      </c>
      <c r="J41" s="6" t="str">
        <f t="shared" si="18"/>
        <v>0,107 (0,005)</v>
      </c>
      <c r="K41" s="6" t="str">
        <f t="shared" si="19"/>
        <v>0,188 (0,018)</v>
      </c>
      <c r="L41" s="6" t="str">
        <f t="shared" si="20"/>
        <v>0,141 (0,063)</v>
      </c>
    </row>
    <row r="42" spans="1:12" x14ac:dyDescent="0.25">
      <c r="A42" t="s">
        <v>37</v>
      </c>
      <c r="B42" s="6" t="str">
        <f t="shared" si="0"/>
        <v>0,191 (0,041)</v>
      </c>
      <c r="C42" s="6" t="str">
        <f t="shared" si="11"/>
        <v>0,281 (0,06)</v>
      </c>
      <c r="D42" s="6" t="str">
        <f t="shared" si="12"/>
        <v>-0,004 (0,003)</v>
      </c>
      <c r="E42" s="6" t="str">
        <f>ROUND(H19,$A$2)&amp;" ("&amp;ROUND(I19,$B$2)&amp;")"</f>
        <v>-0,006 (0,004)</v>
      </c>
      <c r="F42" s="6" t="str">
        <f t="shared" si="14"/>
        <v>0,953 (0,002)</v>
      </c>
      <c r="G42" s="6" t="str">
        <f t="shared" si="15"/>
        <v>0,023 (0,019)</v>
      </c>
      <c r="H42" s="6" t="str">
        <f t="shared" si="16"/>
        <v>0,528 (0,041)</v>
      </c>
      <c r="I42" s="6" t="str">
        <f t="shared" si="17"/>
        <v>0,667 (0,009)</v>
      </c>
      <c r="J42" s="6" t="str">
        <f t="shared" si="18"/>
        <v>0,565 (0,02)</v>
      </c>
      <c r="K42" s="6" t="str">
        <f t="shared" si="19"/>
        <v>0,04 (0,033)</v>
      </c>
      <c r="L42" s="6" t="str">
        <f t="shared" si="20"/>
        <v>0,161 (0,034)</v>
      </c>
    </row>
    <row r="43" spans="1:12" x14ac:dyDescent="0.25">
      <c r="A43" t="s">
        <v>76</v>
      </c>
      <c r="B43" s="6" t="str">
        <f t="shared" si="0"/>
        <v>0,195 (0,038)</v>
      </c>
      <c r="C43" s="6" t="str">
        <f t="shared" si="11"/>
        <v>0,251 (0,05)</v>
      </c>
      <c r="D43" s="6" t="str">
        <f t="shared" si="12"/>
        <v>0,307 (0,018)</v>
      </c>
      <c r="E43" s="6" t="str">
        <f t="shared" si="13"/>
        <v>0,397 (0,023)</v>
      </c>
      <c r="F43" s="6" t="str">
        <f t="shared" si="14"/>
        <v>0,96 (0,006)</v>
      </c>
      <c r="G43" s="6" t="str">
        <f t="shared" si="15"/>
        <v>0,574 (0,082)</v>
      </c>
      <c r="H43" s="6" t="str">
        <f t="shared" si="16"/>
        <v>0,442 (0,042)</v>
      </c>
      <c r="I43" s="6" t="str">
        <f t="shared" si="17"/>
        <v>0,767 (0,039)</v>
      </c>
      <c r="J43" s="6" t="str">
        <f t="shared" si="18"/>
        <v>0,437 (0,016)</v>
      </c>
      <c r="K43" s="6" t="str">
        <f t="shared" si="19"/>
        <v>0,527 (0,019)</v>
      </c>
      <c r="L43" s="6" t="str">
        <f t="shared" si="20"/>
        <v>0,215 (0,11)</v>
      </c>
    </row>
    <row r="44" spans="1:12" x14ac:dyDescent="0.25">
      <c r="A44" t="s">
        <v>39</v>
      </c>
      <c r="B44" s="6" t="str">
        <f t="shared" si="0"/>
        <v>0,704 (0,034)</v>
      </c>
      <c r="C44" s="6" t="str">
        <f t="shared" si="11"/>
        <v>0,713 (0,034)</v>
      </c>
      <c r="D44" s="6" t="str">
        <f t="shared" si="12"/>
        <v>0,53 (0,136)</v>
      </c>
      <c r="E44" s="6" t="str">
        <f t="shared" si="13"/>
        <v>0,538 (0,138)</v>
      </c>
      <c r="F44" s="6" t="str">
        <f t="shared" si="14"/>
        <v>0,952 (0)</v>
      </c>
      <c r="G44" s="6" t="str">
        <f t="shared" si="15"/>
        <v>0,649 (0,171)</v>
      </c>
      <c r="H44" s="6" t="str">
        <f t="shared" si="16"/>
        <v>0,764 (0,034)</v>
      </c>
      <c r="I44" s="6" t="str">
        <f t="shared" si="17"/>
        <v>0,886 (0,034)</v>
      </c>
      <c r="J44" s="6" t="str">
        <f t="shared" si="18"/>
        <v>0,099 (0,014)</v>
      </c>
      <c r="K44" s="6" t="str">
        <f t="shared" si="19"/>
        <v>0,136 (0,022)</v>
      </c>
      <c r="L44" s="6" t="str">
        <f t="shared" si="20"/>
        <v>0,583 (0,202)</v>
      </c>
    </row>
    <row r="45" spans="1:12" x14ac:dyDescent="0.25">
      <c r="A45" t="s">
        <v>40</v>
      </c>
      <c r="B45" s="6" t="str">
        <f t="shared" si="0"/>
        <v>0,283 (0,015)</v>
      </c>
      <c r="C45" s="6" t="str">
        <f t="shared" si="11"/>
        <v>0,341 (0,018)</v>
      </c>
      <c r="D45" s="6" t="str">
        <f t="shared" si="12"/>
        <v>0,151 (0,088)</v>
      </c>
      <c r="E45" s="6" t="str">
        <f t="shared" si="13"/>
        <v>0,182 (0,107)</v>
      </c>
      <c r="F45" s="6" t="str">
        <f t="shared" si="14"/>
        <v>0,95 (0)</v>
      </c>
      <c r="G45" s="6" t="str">
        <f t="shared" si="15"/>
        <v>0,254 (0,158)</v>
      </c>
      <c r="H45" s="6" t="str">
        <f t="shared" si="16"/>
        <v>0,487 (0,015)</v>
      </c>
      <c r="I45" s="6" t="str">
        <f t="shared" si="17"/>
        <v>0,813 (0,018)</v>
      </c>
      <c r="J45" s="6" t="str">
        <f t="shared" si="18"/>
        <v>0,388 (0,007)</v>
      </c>
      <c r="K45" s="6" t="str">
        <f t="shared" si="19"/>
        <v>0,282 (0,149)</v>
      </c>
      <c r="L45" s="6" t="str">
        <f t="shared" si="20"/>
        <v>0,285 (0,148)</v>
      </c>
    </row>
    <row r="46" spans="1:12" x14ac:dyDescent="0.25">
      <c r="A46" t="s">
        <v>41</v>
      </c>
      <c r="B46" s="6" t="str">
        <f t="shared" si="0"/>
        <v>0,434 (0,122)</v>
      </c>
      <c r="C46" s="6" t="str">
        <f t="shared" si="11"/>
        <v>0,44 (0,124)</v>
      </c>
      <c r="D46" s="6" t="str">
        <f t="shared" si="12"/>
        <v>0,332 (0,085)</v>
      </c>
      <c r="E46" s="6" t="str">
        <f t="shared" si="13"/>
        <v>0,337 (0,086)</v>
      </c>
      <c r="F46" s="6" t="str">
        <f t="shared" si="14"/>
        <v>0,951 (0)</v>
      </c>
      <c r="G46" s="6" t="str">
        <f t="shared" si="15"/>
        <v>0,36 (0,091)</v>
      </c>
      <c r="H46" s="6" t="str">
        <f t="shared" si="16"/>
        <v>0,496 (0,122)</v>
      </c>
      <c r="I46" s="6" t="str">
        <f t="shared" si="17"/>
        <v>0,967 (0,004)</v>
      </c>
      <c r="J46" s="6" t="str">
        <f t="shared" si="18"/>
        <v>0,058 (0,011)</v>
      </c>
      <c r="K46" s="6" t="str">
        <f t="shared" si="19"/>
        <v>0,253 (0,034)</v>
      </c>
      <c r="L46" s="6" t="str">
        <f t="shared" si="20"/>
        <v>0,232 (0,129)</v>
      </c>
    </row>
    <row r="47" spans="1:12" x14ac:dyDescent="0.25">
      <c r="A47" t="str">
        <f t="shared" ref="A47" si="21">A24</f>
        <v>Total Geral</v>
      </c>
      <c r="B47" s="6" t="str">
        <f t="shared" si="0"/>
        <v>0,274 (0,239)</v>
      </c>
      <c r="C47" s="6" t="str">
        <f t="shared" si="11"/>
        <v>0,299 (0,235)</v>
      </c>
      <c r="D47" s="6" t="str">
        <f t="shared" si="12"/>
        <v>0,218 (0,218)</v>
      </c>
      <c r="E47" s="6" t="str">
        <f t="shared" si="13"/>
        <v>0,24 (0,224)</v>
      </c>
      <c r="F47" s="6" t="str">
        <f t="shared" si="14"/>
        <v>0,954 (0,005)</v>
      </c>
      <c r="G47" s="6" t="str">
        <f t="shared" si="15"/>
        <v>0,336 (0,281)</v>
      </c>
      <c r="H47" s="6" t="str">
        <f t="shared" si="16"/>
        <v>0,449 (0,183)</v>
      </c>
      <c r="I47" s="6" t="str">
        <f t="shared" si="17"/>
        <v>0,817 (0,105)</v>
      </c>
      <c r="J47" s="6" t="str">
        <f t="shared" si="18"/>
        <v>0,284 (0,163)</v>
      </c>
      <c r="K47" s="6" t="str">
        <f t="shared" si="19"/>
        <v>0,22 (0,165)</v>
      </c>
      <c r="L47" s="6" t="str">
        <f t="shared" si="20"/>
        <v>0,274 (0,237)</v>
      </c>
    </row>
    <row r="49" spans="1:12" x14ac:dyDescent="0.25">
      <c r="A49" t="s">
        <v>68</v>
      </c>
      <c r="B49" s="8" t="s">
        <v>85</v>
      </c>
      <c r="C49" s="8" t="s">
        <v>87</v>
      </c>
      <c r="D49" t="s">
        <v>86</v>
      </c>
      <c r="E49" t="s">
        <v>88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 t="s">
        <v>66</v>
      </c>
    </row>
    <row r="50" spans="1:12" x14ac:dyDescent="0.25">
      <c r="A50" t="s">
        <v>93</v>
      </c>
      <c r="B50" s="8" t="s">
        <v>299</v>
      </c>
      <c r="C50" s="8" t="s">
        <v>300</v>
      </c>
      <c r="D50" t="s">
        <v>483</v>
      </c>
      <c r="E50" t="s">
        <v>301</v>
      </c>
      <c r="F50" t="s">
        <v>302</v>
      </c>
      <c r="G50" t="s">
        <v>303</v>
      </c>
      <c r="H50" t="s">
        <v>304</v>
      </c>
      <c r="I50" t="s">
        <v>502</v>
      </c>
      <c r="J50" t="s">
        <v>305</v>
      </c>
      <c r="K50" t="s">
        <v>306</v>
      </c>
      <c r="L50" t="s">
        <v>307</v>
      </c>
    </row>
    <row r="51" spans="1:12" x14ac:dyDescent="0.25">
      <c r="A51" t="s">
        <v>23</v>
      </c>
      <c r="B51" s="8" t="s">
        <v>308</v>
      </c>
      <c r="C51" s="8" t="s">
        <v>309</v>
      </c>
      <c r="D51" t="s">
        <v>484</v>
      </c>
      <c r="E51" t="s">
        <v>310</v>
      </c>
      <c r="F51" t="s">
        <v>492</v>
      </c>
      <c r="G51" t="s">
        <v>495</v>
      </c>
      <c r="H51" t="s">
        <v>311</v>
      </c>
      <c r="I51" t="s">
        <v>503</v>
      </c>
      <c r="J51" t="s">
        <v>507</v>
      </c>
      <c r="K51" t="s">
        <v>312</v>
      </c>
      <c r="L51" t="s">
        <v>313</v>
      </c>
    </row>
    <row r="52" spans="1:12" x14ac:dyDescent="0.25">
      <c r="A52" t="s">
        <v>24</v>
      </c>
      <c r="B52" s="8" t="s">
        <v>314</v>
      </c>
      <c r="C52" s="8" t="s">
        <v>315</v>
      </c>
      <c r="D52" t="s">
        <v>316</v>
      </c>
      <c r="E52" t="s">
        <v>317</v>
      </c>
      <c r="F52" t="s">
        <v>302</v>
      </c>
      <c r="G52" t="s">
        <v>496</v>
      </c>
      <c r="H52" t="s">
        <v>318</v>
      </c>
      <c r="I52" t="s">
        <v>319</v>
      </c>
      <c r="J52" t="s">
        <v>320</v>
      </c>
      <c r="K52" t="s">
        <v>321</v>
      </c>
      <c r="L52" t="s">
        <v>516</v>
      </c>
    </row>
    <row r="53" spans="1:12" x14ac:dyDescent="0.25">
      <c r="A53" t="s">
        <v>69</v>
      </c>
      <c r="B53" s="8" t="s">
        <v>476</v>
      </c>
      <c r="C53" s="8" t="s">
        <v>322</v>
      </c>
      <c r="D53" t="s">
        <v>323</v>
      </c>
      <c r="E53" t="s">
        <v>324</v>
      </c>
      <c r="F53" t="s">
        <v>325</v>
      </c>
      <c r="G53" t="s">
        <v>326</v>
      </c>
      <c r="H53" t="s">
        <v>498</v>
      </c>
      <c r="I53" t="s">
        <v>327</v>
      </c>
      <c r="J53" t="s">
        <v>328</v>
      </c>
      <c r="K53" t="s">
        <v>329</v>
      </c>
      <c r="L53" t="s">
        <v>330</v>
      </c>
    </row>
    <row r="54" spans="1:12" x14ac:dyDescent="0.25">
      <c r="A54" t="s">
        <v>70</v>
      </c>
      <c r="B54" s="8" t="s">
        <v>331</v>
      </c>
      <c r="C54" s="8" t="s">
        <v>478</v>
      </c>
      <c r="D54" t="s">
        <v>485</v>
      </c>
      <c r="E54" t="s">
        <v>332</v>
      </c>
      <c r="F54" t="s">
        <v>302</v>
      </c>
      <c r="G54" t="s">
        <v>333</v>
      </c>
      <c r="H54" t="s">
        <v>334</v>
      </c>
      <c r="I54" t="s">
        <v>335</v>
      </c>
      <c r="J54" t="s">
        <v>336</v>
      </c>
      <c r="K54" t="s">
        <v>511</v>
      </c>
      <c r="L54" t="s">
        <v>337</v>
      </c>
    </row>
    <row r="55" spans="1:12" x14ac:dyDescent="0.25">
      <c r="A55" t="s">
        <v>27</v>
      </c>
      <c r="B55" s="8" t="s">
        <v>338</v>
      </c>
      <c r="C55" s="8" t="s">
        <v>339</v>
      </c>
      <c r="D55" t="s">
        <v>340</v>
      </c>
      <c r="E55" t="s">
        <v>341</v>
      </c>
      <c r="F55" t="s">
        <v>342</v>
      </c>
      <c r="G55" t="s">
        <v>343</v>
      </c>
      <c r="H55" t="s">
        <v>344</v>
      </c>
      <c r="I55" t="s">
        <v>345</v>
      </c>
      <c r="J55" t="s">
        <v>346</v>
      </c>
      <c r="K55" t="s">
        <v>512</v>
      </c>
      <c r="L55" t="s">
        <v>347</v>
      </c>
    </row>
    <row r="56" spans="1:12" x14ac:dyDescent="0.25">
      <c r="A56" t="s">
        <v>28</v>
      </c>
      <c r="B56" s="8" t="s">
        <v>348</v>
      </c>
      <c r="C56" s="8" t="s">
        <v>349</v>
      </c>
      <c r="D56" t="s">
        <v>350</v>
      </c>
      <c r="E56" t="s">
        <v>351</v>
      </c>
      <c r="F56" t="s">
        <v>352</v>
      </c>
      <c r="G56" t="s">
        <v>353</v>
      </c>
      <c r="H56" t="s">
        <v>499</v>
      </c>
      <c r="I56" t="s">
        <v>354</v>
      </c>
      <c r="J56" t="s">
        <v>508</v>
      </c>
      <c r="K56" t="s">
        <v>355</v>
      </c>
      <c r="L56" t="s">
        <v>356</v>
      </c>
    </row>
    <row r="57" spans="1:12" x14ac:dyDescent="0.25">
      <c r="A57" t="s">
        <v>71</v>
      </c>
      <c r="B57" s="8" t="s">
        <v>357</v>
      </c>
      <c r="C57" s="8" t="s">
        <v>479</v>
      </c>
      <c r="D57" t="s">
        <v>486</v>
      </c>
      <c r="E57" t="s">
        <v>488</v>
      </c>
      <c r="F57" t="s">
        <v>358</v>
      </c>
      <c r="G57" t="s">
        <v>359</v>
      </c>
      <c r="H57" t="s">
        <v>360</v>
      </c>
      <c r="I57" t="s">
        <v>504</v>
      </c>
      <c r="J57" t="s">
        <v>361</v>
      </c>
      <c r="K57" t="s">
        <v>362</v>
      </c>
      <c r="L57" t="s">
        <v>363</v>
      </c>
    </row>
    <row r="58" spans="1:12" x14ac:dyDescent="0.25">
      <c r="A58" t="s">
        <v>72</v>
      </c>
      <c r="B58" s="8" t="s">
        <v>364</v>
      </c>
      <c r="C58" s="8" t="s">
        <v>365</v>
      </c>
      <c r="D58" t="s">
        <v>366</v>
      </c>
      <c r="E58" t="s">
        <v>367</v>
      </c>
      <c r="F58" t="s">
        <v>368</v>
      </c>
      <c r="G58" t="s">
        <v>369</v>
      </c>
      <c r="H58" t="s">
        <v>370</v>
      </c>
      <c r="I58" t="s">
        <v>371</v>
      </c>
      <c r="J58" t="s">
        <v>372</v>
      </c>
      <c r="K58" t="s">
        <v>373</v>
      </c>
      <c r="L58" t="s">
        <v>374</v>
      </c>
    </row>
    <row r="59" spans="1:12" x14ac:dyDescent="0.25">
      <c r="A59" t="s">
        <v>73</v>
      </c>
      <c r="B59" s="8" t="s">
        <v>375</v>
      </c>
      <c r="C59" s="8" t="s">
        <v>376</v>
      </c>
      <c r="D59" t="s">
        <v>377</v>
      </c>
      <c r="E59" t="s">
        <v>378</v>
      </c>
      <c r="F59" t="s">
        <v>493</v>
      </c>
      <c r="G59" t="s">
        <v>379</v>
      </c>
      <c r="H59" t="s">
        <v>380</v>
      </c>
      <c r="I59" t="s">
        <v>381</v>
      </c>
      <c r="J59" t="s">
        <v>509</v>
      </c>
      <c r="K59" t="s">
        <v>382</v>
      </c>
      <c r="L59" t="s">
        <v>517</v>
      </c>
    </row>
    <row r="60" spans="1:12" x14ac:dyDescent="0.25">
      <c r="A60" t="s">
        <v>32</v>
      </c>
      <c r="B60" s="8" t="s">
        <v>383</v>
      </c>
      <c r="C60" s="8" t="s">
        <v>384</v>
      </c>
      <c r="D60" t="s">
        <v>385</v>
      </c>
      <c r="E60" t="s">
        <v>489</v>
      </c>
      <c r="F60" t="s">
        <v>386</v>
      </c>
      <c r="G60" t="s">
        <v>387</v>
      </c>
      <c r="H60" t="s">
        <v>388</v>
      </c>
      <c r="I60" t="s">
        <v>389</v>
      </c>
      <c r="J60" t="s">
        <v>390</v>
      </c>
      <c r="K60" t="s">
        <v>513</v>
      </c>
      <c r="L60" t="s">
        <v>518</v>
      </c>
    </row>
    <row r="61" spans="1:12" x14ac:dyDescent="0.25">
      <c r="A61" t="s">
        <v>33</v>
      </c>
      <c r="B61" s="8" t="s">
        <v>391</v>
      </c>
      <c r="C61" s="8" t="s">
        <v>392</v>
      </c>
      <c r="D61" t="s">
        <v>393</v>
      </c>
      <c r="E61" t="s">
        <v>490</v>
      </c>
      <c r="F61" t="s">
        <v>492</v>
      </c>
      <c r="G61" t="s">
        <v>394</v>
      </c>
      <c r="H61" t="s">
        <v>500</v>
      </c>
      <c r="I61" t="s">
        <v>505</v>
      </c>
      <c r="J61" t="s">
        <v>395</v>
      </c>
      <c r="K61" t="s">
        <v>396</v>
      </c>
      <c r="L61" t="s">
        <v>397</v>
      </c>
    </row>
    <row r="62" spans="1:12" x14ac:dyDescent="0.25">
      <c r="A62" t="s">
        <v>74</v>
      </c>
      <c r="B62" s="8" t="s">
        <v>398</v>
      </c>
      <c r="C62" s="8" t="s">
        <v>399</v>
      </c>
      <c r="D62" t="s">
        <v>400</v>
      </c>
      <c r="E62" t="s">
        <v>401</v>
      </c>
      <c r="F62" t="s">
        <v>302</v>
      </c>
      <c r="G62" t="s">
        <v>402</v>
      </c>
      <c r="H62" t="s">
        <v>403</v>
      </c>
      <c r="I62" t="s">
        <v>506</v>
      </c>
      <c r="J62" t="s">
        <v>404</v>
      </c>
      <c r="K62" t="s">
        <v>405</v>
      </c>
      <c r="L62" t="s">
        <v>519</v>
      </c>
    </row>
    <row r="63" spans="1:12" x14ac:dyDescent="0.25">
      <c r="A63" t="s">
        <v>75</v>
      </c>
      <c r="B63" s="8" t="s">
        <v>477</v>
      </c>
      <c r="C63" s="8" t="s">
        <v>406</v>
      </c>
      <c r="D63" t="s">
        <v>407</v>
      </c>
      <c r="E63" t="s">
        <v>408</v>
      </c>
      <c r="F63" t="s">
        <v>409</v>
      </c>
      <c r="G63" t="s">
        <v>410</v>
      </c>
      <c r="H63" t="s">
        <v>501</v>
      </c>
      <c r="I63" t="s">
        <v>411</v>
      </c>
      <c r="J63" t="s">
        <v>412</v>
      </c>
      <c r="K63" t="s">
        <v>413</v>
      </c>
      <c r="L63" t="s">
        <v>520</v>
      </c>
    </row>
    <row r="64" spans="1:12" x14ac:dyDescent="0.25">
      <c r="A64" t="s">
        <v>36</v>
      </c>
      <c r="B64" s="8" t="s">
        <v>414</v>
      </c>
      <c r="C64" s="8" t="s">
        <v>415</v>
      </c>
      <c r="D64" t="s">
        <v>416</v>
      </c>
      <c r="E64" t="s">
        <v>417</v>
      </c>
      <c r="F64" t="s">
        <v>368</v>
      </c>
      <c r="G64" t="s">
        <v>418</v>
      </c>
      <c r="H64" t="s">
        <v>419</v>
      </c>
      <c r="I64" t="s">
        <v>420</v>
      </c>
      <c r="J64" t="s">
        <v>421</v>
      </c>
      <c r="K64" t="s">
        <v>422</v>
      </c>
      <c r="L64" t="s">
        <v>423</v>
      </c>
    </row>
    <row r="65" spans="1:12" x14ac:dyDescent="0.25">
      <c r="A65" t="s">
        <v>37</v>
      </c>
      <c r="B65" s="8" t="s">
        <v>424</v>
      </c>
      <c r="C65" s="8" t="s">
        <v>480</v>
      </c>
      <c r="D65" t="s">
        <v>425</v>
      </c>
      <c r="E65" t="s">
        <v>426</v>
      </c>
      <c r="F65" t="s">
        <v>409</v>
      </c>
      <c r="G65" t="s">
        <v>427</v>
      </c>
      <c r="H65" t="s">
        <v>428</v>
      </c>
      <c r="I65" t="s">
        <v>429</v>
      </c>
      <c r="J65" t="s">
        <v>510</v>
      </c>
      <c r="K65" t="s">
        <v>514</v>
      </c>
      <c r="L65" t="s">
        <v>430</v>
      </c>
    </row>
    <row r="66" spans="1:12" x14ac:dyDescent="0.25">
      <c r="A66" t="s">
        <v>76</v>
      </c>
      <c r="B66" s="8" t="s">
        <v>431</v>
      </c>
      <c r="C66" s="8" t="s">
        <v>481</v>
      </c>
      <c r="D66" t="s">
        <v>432</v>
      </c>
      <c r="E66" t="s">
        <v>433</v>
      </c>
      <c r="F66" t="s">
        <v>494</v>
      </c>
      <c r="G66" t="s">
        <v>434</v>
      </c>
      <c r="H66" t="s">
        <v>435</v>
      </c>
      <c r="I66" t="s">
        <v>436</v>
      </c>
      <c r="J66" t="s">
        <v>437</v>
      </c>
      <c r="K66" t="s">
        <v>438</v>
      </c>
      <c r="L66" t="s">
        <v>521</v>
      </c>
    </row>
    <row r="67" spans="1:12" x14ac:dyDescent="0.25">
      <c r="A67" t="s">
        <v>92</v>
      </c>
      <c r="B67" s="8" t="s">
        <v>439</v>
      </c>
      <c r="C67" s="8" t="s">
        <v>440</v>
      </c>
      <c r="D67" t="s">
        <v>487</v>
      </c>
      <c r="E67" t="s">
        <v>441</v>
      </c>
      <c r="F67" t="s">
        <v>368</v>
      </c>
      <c r="G67" t="s">
        <v>442</v>
      </c>
      <c r="H67" t="s">
        <v>443</v>
      </c>
      <c r="I67" t="s">
        <v>444</v>
      </c>
      <c r="J67" t="s">
        <v>445</v>
      </c>
      <c r="K67" t="s">
        <v>446</v>
      </c>
      <c r="L67" t="s">
        <v>447</v>
      </c>
    </row>
    <row r="68" spans="1:12" x14ac:dyDescent="0.25">
      <c r="A68" t="s">
        <v>95</v>
      </c>
      <c r="B68" s="8" t="s">
        <v>448</v>
      </c>
      <c r="C68" s="8" t="s">
        <v>449</v>
      </c>
      <c r="D68" t="s">
        <v>450</v>
      </c>
      <c r="E68" t="s">
        <v>451</v>
      </c>
      <c r="F68" t="s">
        <v>492</v>
      </c>
      <c r="G68" t="s">
        <v>452</v>
      </c>
      <c r="H68" t="s">
        <v>453</v>
      </c>
      <c r="I68" t="s">
        <v>454</v>
      </c>
      <c r="J68" t="s">
        <v>455</v>
      </c>
      <c r="K68" t="s">
        <v>456</v>
      </c>
      <c r="L68" t="s">
        <v>457</v>
      </c>
    </row>
    <row r="69" spans="1:12" x14ac:dyDescent="0.25">
      <c r="A69" t="s">
        <v>41</v>
      </c>
      <c r="B69" s="8" t="s">
        <v>458</v>
      </c>
      <c r="C69" s="8" t="s">
        <v>482</v>
      </c>
      <c r="D69" t="s">
        <v>459</v>
      </c>
      <c r="E69" t="s">
        <v>460</v>
      </c>
      <c r="F69" t="s">
        <v>461</v>
      </c>
      <c r="G69" t="s">
        <v>497</v>
      </c>
      <c r="H69" t="s">
        <v>462</v>
      </c>
      <c r="I69" t="s">
        <v>463</v>
      </c>
      <c r="J69" t="s">
        <v>464</v>
      </c>
      <c r="K69" t="s">
        <v>465</v>
      </c>
      <c r="L69" t="s">
        <v>466</v>
      </c>
    </row>
    <row r="70" spans="1:12" x14ac:dyDescent="0.25">
      <c r="A70" t="s">
        <v>42</v>
      </c>
      <c r="B70" s="8" t="s">
        <v>467</v>
      </c>
      <c r="C70" s="8" t="s">
        <v>468</v>
      </c>
      <c r="D70" t="s">
        <v>469</v>
      </c>
      <c r="E70" t="s">
        <v>491</v>
      </c>
      <c r="F70" t="s">
        <v>470</v>
      </c>
      <c r="G70" t="s">
        <v>471</v>
      </c>
      <c r="H70" t="s">
        <v>472</v>
      </c>
      <c r="I70" t="s">
        <v>473</v>
      </c>
      <c r="J70" t="s">
        <v>474</v>
      </c>
      <c r="K70" t="s">
        <v>515</v>
      </c>
      <c r="L70" t="s">
        <v>475</v>
      </c>
    </row>
    <row r="73" spans="1:12" x14ac:dyDescent="0.25">
      <c r="B73" s="8"/>
      <c r="C73" s="8"/>
    </row>
    <row r="74" spans="1:12" x14ac:dyDescent="0.25">
      <c r="B74" s="8"/>
      <c r="C74" s="8"/>
    </row>
    <row r="75" spans="1:12" x14ac:dyDescent="0.25">
      <c r="B75" s="8"/>
      <c r="C75" s="8"/>
    </row>
    <row r="76" spans="1:12" x14ac:dyDescent="0.25">
      <c r="B76" s="8"/>
      <c r="C76" s="8"/>
    </row>
    <row r="77" spans="1:12" x14ac:dyDescent="0.25">
      <c r="B77" s="8"/>
      <c r="C77" s="8"/>
    </row>
    <row r="78" spans="1:12" x14ac:dyDescent="0.25">
      <c r="B78" s="8"/>
      <c r="C78" s="8"/>
    </row>
    <row r="79" spans="1:12" x14ac:dyDescent="0.25">
      <c r="B79" s="8"/>
      <c r="C79" s="8"/>
    </row>
    <row r="80" spans="1:12" x14ac:dyDescent="0.25">
      <c r="B80" s="8"/>
      <c r="C80" s="8"/>
    </row>
    <row r="81" spans="2:3" x14ac:dyDescent="0.25">
      <c r="B81" s="8"/>
      <c r="C81" s="8"/>
    </row>
    <row r="82" spans="2:3" x14ac:dyDescent="0.25">
      <c r="B82" s="8"/>
      <c r="C82" s="8"/>
    </row>
    <row r="83" spans="2:3" x14ac:dyDescent="0.25">
      <c r="B83" s="8"/>
      <c r="C83" s="8"/>
    </row>
    <row r="84" spans="2:3" x14ac:dyDescent="0.25">
      <c r="B84" s="8"/>
      <c r="C84" s="8"/>
    </row>
    <row r="85" spans="2:3" x14ac:dyDescent="0.25">
      <c r="B85" s="8"/>
      <c r="C85" s="8"/>
    </row>
    <row r="86" spans="2:3" x14ac:dyDescent="0.25">
      <c r="B86" s="8"/>
      <c r="C86" s="8"/>
    </row>
    <row r="87" spans="2:3" x14ac:dyDescent="0.25">
      <c r="B87" s="8"/>
      <c r="C87" s="8"/>
    </row>
    <row r="88" spans="2:3" x14ac:dyDescent="0.25">
      <c r="B88" s="8"/>
      <c r="C88" s="8"/>
    </row>
    <row r="89" spans="2:3" x14ac:dyDescent="0.25">
      <c r="B89" s="8"/>
      <c r="C89" s="8"/>
    </row>
    <row r="90" spans="2:3" x14ac:dyDescent="0.25">
      <c r="B90" s="8"/>
      <c r="C90" s="8"/>
    </row>
    <row r="91" spans="2:3" x14ac:dyDescent="0.25">
      <c r="B91" s="8"/>
      <c r="C91" s="8"/>
    </row>
    <row r="92" spans="2:3" x14ac:dyDescent="0.25">
      <c r="B92" s="8"/>
      <c r="C92" s="8"/>
    </row>
    <row r="93" spans="2:3" x14ac:dyDescent="0.25">
      <c r="B93" s="8"/>
      <c r="C93" s="8"/>
    </row>
    <row r="94" spans="2:3" x14ac:dyDescent="0.25">
      <c r="B94" s="8"/>
      <c r="C94" s="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DB93-B88D-4C57-8DD0-943314640CAF}">
  <dimension ref="A1:AQ72"/>
  <sheetViews>
    <sheetView tabSelected="1" workbookViewId="0">
      <selection activeCell="F10" sqref="F10"/>
    </sheetView>
  </sheetViews>
  <sheetFormatPr defaultColWidth="17.5703125" defaultRowHeight="15" x14ac:dyDescent="0.25"/>
  <cols>
    <col min="2" max="2" width="6" bestFit="1" customWidth="1"/>
    <col min="3" max="3" width="8.140625" bestFit="1" customWidth="1"/>
    <col min="4" max="4" width="9" bestFit="1" customWidth="1"/>
    <col min="5" max="5" width="7.42578125" customWidth="1"/>
    <col min="7" max="17" width="5.42578125" customWidth="1"/>
    <col min="18" max="18" width="7.42578125" customWidth="1"/>
    <col min="20" max="30" width="10.5703125" customWidth="1"/>
    <col min="31" max="31" width="7.42578125" customWidth="1"/>
    <col min="33" max="43" width="10.140625" customWidth="1"/>
  </cols>
  <sheetData>
    <row r="1" spans="1:43" x14ac:dyDescent="0.25">
      <c r="F1" t="s">
        <v>523</v>
      </c>
      <c r="S1" t="s">
        <v>522</v>
      </c>
      <c r="AF1" t="s">
        <v>657</v>
      </c>
    </row>
    <row r="2" spans="1:43" x14ac:dyDescent="0.25">
      <c r="A2" s="9" t="s">
        <v>68</v>
      </c>
      <c r="B2" s="9" t="s">
        <v>658</v>
      </c>
      <c r="C2" s="9" t="s">
        <v>659</v>
      </c>
      <c r="D2" s="9" t="s">
        <v>660</v>
      </c>
      <c r="F2" s="9" t="s">
        <v>298</v>
      </c>
      <c r="G2" s="9" t="s">
        <v>734</v>
      </c>
      <c r="H2" s="9" t="s">
        <v>735</v>
      </c>
      <c r="I2" s="9" t="s">
        <v>737</v>
      </c>
      <c r="J2" s="9" t="s">
        <v>736</v>
      </c>
      <c r="K2" s="9" t="s">
        <v>97</v>
      </c>
      <c r="L2" s="9" t="s">
        <v>98</v>
      </c>
      <c r="M2" s="9" t="s">
        <v>99</v>
      </c>
      <c r="N2" s="9" t="s">
        <v>100</v>
      </c>
      <c r="O2" s="9" t="s">
        <v>101</v>
      </c>
      <c r="P2" s="9" t="s">
        <v>85</v>
      </c>
      <c r="Q2" s="9" t="s">
        <v>87</v>
      </c>
      <c r="S2" s="9" t="s">
        <v>68</v>
      </c>
      <c r="T2" s="9" t="s">
        <v>85</v>
      </c>
      <c r="U2" s="9" t="s">
        <v>87</v>
      </c>
      <c r="V2" s="9" t="s">
        <v>86</v>
      </c>
      <c r="W2" s="9" t="s">
        <v>88</v>
      </c>
      <c r="X2" s="9" t="s">
        <v>738</v>
      </c>
      <c r="Y2" s="9" t="s">
        <v>739</v>
      </c>
      <c r="Z2" s="9" t="s">
        <v>6</v>
      </c>
      <c r="AA2" s="9" t="s">
        <v>7</v>
      </c>
      <c r="AB2" s="9" t="s">
        <v>8</v>
      </c>
      <c r="AC2" s="9" t="s">
        <v>9</v>
      </c>
      <c r="AD2" s="9" t="s">
        <v>66</v>
      </c>
      <c r="AF2" s="9" t="s">
        <v>68</v>
      </c>
      <c r="AG2" s="9" t="s">
        <v>85</v>
      </c>
      <c r="AH2" s="9" t="s">
        <v>87</v>
      </c>
      <c r="AI2" s="9" t="s">
        <v>86</v>
      </c>
      <c r="AJ2" s="9" t="s">
        <v>88</v>
      </c>
      <c r="AK2" s="9" t="s">
        <v>738</v>
      </c>
      <c r="AL2" s="9" t="s">
        <v>739</v>
      </c>
      <c r="AM2" s="9" t="s">
        <v>6</v>
      </c>
      <c r="AN2" s="9" t="s">
        <v>7</v>
      </c>
      <c r="AO2" s="9" t="s">
        <v>8</v>
      </c>
      <c r="AP2" s="9" t="s">
        <v>9</v>
      </c>
      <c r="AQ2" s="9" t="s">
        <v>66</v>
      </c>
    </row>
    <row r="3" spans="1:43" x14ac:dyDescent="0.25">
      <c r="A3" t="s">
        <v>70</v>
      </c>
      <c r="B3">
        <v>2214</v>
      </c>
      <c r="C3">
        <v>167</v>
      </c>
      <c r="D3">
        <v>2047</v>
      </c>
      <c r="F3" t="s">
        <v>70</v>
      </c>
      <c r="G3" t="s">
        <v>102</v>
      </c>
      <c r="H3" t="s">
        <v>117</v>
      </c>
      <c r="I3" t="s">
        <v>132</v>
      </c>
      <c r="J3" t="s">
        <v>148</v>
      </c>
      <c r="K3" t="s">
        <v>164</v>
      </c>
      <c r="L3" t="s">
        <v>185</v>
      </c>
      <c r="M3" t="s">
        <v>207</v>
      </c>
      <c r="N3" t="s">
        <v>121</v>
      </c>
      <c r="O3" t="s">
        <v>207</v>
      </c>
      <c r="P3" s="8" t="s">
        <v>167</v>
      </c>
      <c r="Q3" s="8" t="s">
        <v>288</v>
      </c>
      <c r="S3" t="s">
        <v>70</v>
      </c>
      <c r="T3" s="8" t="s">
        <v>331</v>
      </c>
      <c r="U3" s="8" t="s">
        <v>478</v>
      </c>
      <c r="V3" t="s">
        <v>485</v>
      </c>
      <c r="W3" t="s">
        <v>332</v>
      </c>
      <c r="X3" t="s">
        <v>302</v>
      </c>
      <c r="Y3" t="s">
        <v>333</v>
      </c>
      <c r="Z3" t="s">
        <v>334</v>
      </c>
      <c r="AA3" t="s">
        <v>335</v>
      </c>
      <c r="AB3" t="s">
        <v>336</v>
      </c>
      <c r="AC3" t="s">
        <v>511</v>
      </c>
      <c r="AD3" t="s">
        <v>337</v>
      </c>
      <c r="AF3" t="s">
        <v>710</v>
      </c>
      <c r="AG3" t="s">
        <v>525</v>
      </c>
      <c r="AH3" t="s">
        <v>526</v>
      </c>
      <c r="AI3" t="s">
        <v>635</v>
      </c>
      <c r="AJ3" t="s">
        <v>635</v>
      </c>
      <c r="AK3" t="s">
        <v>524</v>
      </c>
      <c r="AL3" t="s">
        <v>527</v>
      </c>
      <c r="AM3" t="s">
        <v>526</v>
      </c>
      <c r="AN3" t="s">
        <v>528</v>
      </c>
      <c r="AO3" t="s">
        <v>529</v>
      </c>
      <c r="AP3" t="s">
        <v>530</v>
      </c>
      <c r="AQ3" t="s">
        <v>531</v>
      </c>
    </row>
    <row r="4" spans="1:43" x14ac:dyDescent="0.25">
      <c r="A4" t="s">
        <v>27</v>
      </c>
      <c r="B4">
        <v>781</v>
      </c>
      <c r="C4">
        <v>80</v>
      </c>
      <c r="D4">
        <v>701</v>
      </c>
      <c r="F4" t="s">
        <v>27</v>
      </c>
      <c r="G4" t="s">
        <v>103</v>
      </c>
      <c r="H4" t="s">
        <v>118</v>
      </c>
      <c r="I4" t="s">
        <v>133</v>
      </c>
      <c r="J4" t="s">
        <v>149</v>
      </c>
      <c r="K4" t="s">
        <v>166</v>
      </c>
      <c r="L4" t="s">
        <v>188</v>
      </c>
      <c r="M4" t="s">
        <v>208</v>
      </c>
      <c r="N4" t="s">
        <v>226</v>
      </c>
      <c r="O4" t="s">
        <v>171</v>
      </c>
      <c r="P4" s="8" t="s">
        <v>261</v>
      </c>
      <c r="Q4" s="8" t="s">
        <v>186</v>
      </c>
      <c r="S4" t="s">
        <v>27</v>
      </c>
      <c r="T4" s="8" t="s">
        <v>338</v>
      </c>
      <c r="U4" s="8" t="s">
        <v>339</v>
      </c>
      <c r="V4" t="s">
        <v>340</v>
      </c>
      <c r="W4" t="s">
        <v>341</v>
      </c>
      <c r="X4" t="s">
        <v>342</v>
      </c>
      <c r="Y4" t="s">
        <v>343</v>
      </c>
      <c r="Z4" t="s">
        <v>344</v>
      </c>
      <c r="AA4" t="s">
        <v>345</v>
      </c>
      <c r="AB4" t="s">
        <v>346</v>
      </c>
      <c r="AC4" t="s">
        <v>512</v>
      </c>
      <c r="AD4" t="s">
        <v>347</v>
      </c>
      <c r="AF4" t="s">
        <v>713</v>
      </c>
      <c r="AG4" t="s">
        <v>532</v>
      </c>
      <c r="AH4" t="s">
        <v>533</v>
      </c>
      <c r="AI4" t="s">
        <v>534</v>
      </c>
      <c r="AJ4" t="s">
        <v>535</v>
      </c>
      <c r="AK4" t="s">
        <v>461</v>
      </c>
      <c r="AL4" t="s">
        <v>536</v>
      </c>
      <c r="AM4" t="s">
        <v>644</v>
      </c>
      <c r="AN4" t="s">
        <v>537</v>
      </c>
      <c r="AO4" t="s">
        <v>538</v>
      </c>
      <c r="AP4" t="s">
        <v>539</v>
      </c>
      <c r="AQ4" t="s">
        <v>540</v>
      </c>
    </row>
    <row r="5" spans="1:43" x14ac:dyDescent="0.25">
      <c r="A5" t="s">
        <v>28</v>
      </c>
      <c r="B5">
        <v>277</v>
      </c>
      <c r="C5">
        <v>87</v>
      </c>
      <c r="D5">
        <v>190</v>
      </c>
      <c r="F5" t="s">
        <v>28</v>
      </c>
      <c r="G5" t="s">
        <v>104</v>
      </c>
      <c r="H5" t="s">
        <v>119</v>
      </c>
      <c r="I5" t="s">
        <v>134</v>
      </c>
      <c r="J5" t="s">
        <v>150</v>
      </c>
      <c r="K5" t="s">
        <v>168</v>
      </c>
      <c r="L5" t="s">
        <v>189</v>
      </c>
      <c r="M5" t="s">
        <v>209</v>
      </c>
      <c r="N5" t="s">
        <v>227</v>
      </c>
      <c r="O5" t="s">
        <v>244</v>
      </c>
      <c r="P5" s="8" t="s">
        <v>262</v>
      </c>
      <c r="Q5" s="8" t="s">
        <v>271</v>
      </c>
      <c r="S5" t="s">
        <v>28</v>
      </c>
      <c r="T5" s="8" t="s">
        <v>348</v>
      </c>
      <c r="U5" s="8" t="s">
        <v>349</v>
      </c>
      <c r="V5" t="s">
        <v>350</v>
      </c>
      <c r="W5" t="s">
        <v>351</v>
      </c>
      <c r="X5" t="s">
        <v>352</v>
      </c>
      <c r="Y5" t="s">
        <v>353</v>
      </c>
      <c r="Z5" t="s">
        <v>499</v>
      </c>
      <c r="AA5" t="s">
        <v>354</v>
      </c>
      <c r="AB5" t="s">
        <v>508</v>
      </c>
      <c r="AC5" t="s">
        <v>355</v>
      </c>
      <c r="AD5" t="s">
        <v>356</v>
      </c>
      <c r="AF5" s="3" t="s">
        <v>714</v>
      </c>
      <c r="AG5" t="s">
        <v>541</v>
      </c>
      <c r="AH5" t="s">
        <v>542</v>
      </c>
      <c r="AI5" t="s">
        <v>543</v>
      </c>
      <c r="AJ5" t="s">
        <v>544</v>
      </c>
      <c r="AK5" t="s">
        <v>386</v>
      </c>
      <c r="AL5" t="s">
        <v>642</v>
      </c>
      <c r="AM5" t="s">
        <v>545</v>
      </c>
      <c r="AN5" t="s">
        <v>546</v>
      </c>
      <c r="AO5" t="s">
        <v>547</v>
      </c>
      <c r="AP5" t="s">
        <v>548</v>
      </c>
      <c r="AQ5" t="s">
        <v>654</v>
      </c>
    </row>
    <row r="6" spans="1:43" x14ac:dyDescent="0.25">
      <c r="A6" t="s">
        <v>71</v>
      </c>
      <c r="B6">
        <v>999</v>
      </c>
      <c r="C6">
        <v>329</v>
      </c>
      <c r="D6">
        <v>670</v>
      </c>
      <c r="F6" t="s">
        <v>71</v>
      </c>
      <c r="G6" t="s">
        <v>105</v>
      </c>
      <c r="H6" t="s">
        <v>120</v>
      </c>
      <c r="I6" t="s">
        <v>135</v>
      </c>
      <c r="J6" t="s">
        <v>151</v>
      </c>
      <c r="K6" t="s">
        <v>169</v>
      </c>
      <c r="L6" t="s">
        <v>190</v>
      </c>
      <c r="M6" t="s">
        <v>165</v>
      </c>
      <c r="N6" t="s">
        <v>228</v>
      </c>
      <c r="O6" t="s">
        <v>245</v>
      </c>
      <c r="P6" s="8" t="s">
        <v>263</v>
      </c>
      <c r="Q6" s="8" t="s">
        <v>289</v>
      </c>
      <c r="S6" t="s">
        <v>71</v>
      </c>
      <c r="T6" s="8" t="s">
        <v>357</v>
      </c>
      <c r="U6" s="8" t="s">
        <v>479</v>
      </c>
      <c r="V6" t="s">
        <v>486</v>
      </c>
      <c r="W6" t="s">
        <v>488</v>
      </c>
      <c r="X6" t="s">
        <v>358</v>
      </c>
      <c r="Y6" t="s">
        <v>359</v>
      </c>
      <c r="Z6" t="s">
        <v>360</v>
      </c>
      <c r="AA6" t="s">
        <v>504</v>
      </c>
      <c r="AB6" t="s">
        <v>361</v>
      </c>
      <c r="AC6" t="s">
        <v>362</v>
      </c>
      <c r="AD6" t="s">
        <v>363</v>
      </c>
      <c r="AF6" t="s">
        <v>709</v>
      </c>
      <c r="AG6" s="14" t="s">
        <v>611</v>
      </c>
      <c r="AH6" s="14" t="s">
        <v>612</v>
      </c>
      <c r="AI6" s="13" t="s">
        <v>613</v>
      </c>
      <c r="AJ6" s="13" t="s">
        <v>614</v>
      </c>
      <c r="AK6" s="13" t="s">
        <v>524</v>
      </c>
      <c r="AL6" s="13" t="s">
        <v>615</v>
      </c>
      <c r="AM6" s="13" t="s">
        <v>612</v>
      </c>
      <c r="AN6" s="13" t="s">
        <v>616</v>
      </c>
      <c r="AO6" s="13" t="s">
        <v>617</v>
      </c>
      <c r="AP6" s="13" t="s">
        <v>653</v>
      </c>
      <c r="AQ6" s="13" t="s">
        <v>618</v>
      </c>
    </row>
    <row r="7" spans="1:43" x14ac:dyDescent="0.25">
      <c r="A7" t="s">
        <v>72</v>
      </c>
      <c r="B7">
        <v>1819</v>
      </c>
      <c r="C7">
        <v>266</v>
      </c>
      <c r="D7">
        <v>1553</v>
      </c>
      <c r="F7" t="s">
        <v>72</v>
      </c>
      <c r="G7" t="s">
        <v>106</v>
      </c>
      <c r="H7" t="s">
        <v>121</v>
      </c>
      <c r="I7" t="s">
        <v>136</v>
      </c>
      <c r="J7" t="s">
        <v>152</v>
      </c>
      <c r="K7" t="s">
        <v>170</v>
      </c>
      <c r="L7" t="s">
        <v>191</v>
      </c>
      <c r="M7" t="s">
        <v>210</v>
      </c>
      <c r="N7" t="s">
        <v>229</v>
      </c>
      <c r="O7" t="s">
        <v>246</v>
      </c>
      <c r="P7" s="8" t="s">
        <v>264</v>
      </c>
      <c r="Q7" s="8" t="s">
        <v>272</v>
      </c>
      <c r="S7" t="s">
        <v>72</v>
      </c>
      <c r="T7" s="8" t="s">
        <v>364</v>
      </c>
      <c r="U7" s="8" t="s">
        <v>365</v>
      </c>
      <c r="V7" t="s">
        <v>366</v>
      </c>
      <c r="W7" t="s">
        <v>367</v>
      </c>
      <c r="X7" t="s">
        <v>368</v>
      </c>
      <c r="Y7" t="s">
        <v>369</v>
      </c>
      <c r="Z7" t="s">
        <v>370</v>
      </c>
      <c r="AA7" t="s">
        <v>371</v>
      </c>
      <c r="AB7" t="s">
        <v>372</v>
      </c>
      <c r="AC7" t="s">
        <v>373</v>
      </c>
      <c r="AD7" t="s">
        <v>374</v>
      </c>
      <c r="AF7" t="s">
        <v>715</v>
      </c>
      <c r="AG7" s="6" t="s">
        <v>628</v>
      </c>
      <c r="AH7" s="6" t="s">
        <v>630</v>
      </c>
      <c r="AI7" s="6" t="s">
        <v>636</v>
      </c>
      <c r="AJ7" s="6" t="s">
        <v>558</v>
      </c>
      <c r="AK7" s="6" t="s">
        <v>559</v>
      </c>
      <c r="AL7" s="6" t="s">
        <v>560</v>
      </c>
      <c r="AM7" s="6" t="s">
        <v>561</v>
      </c>
      <c r="AN7" s="6" t="s">
        <v>562</v>
      </c>
      <c r="AO7" s="6" t="s">
        <v>563</v>
      </c>
      <c r="AP7" s="6" t="s">
        <v>564</v>
      </c>
      <c r="AQ7" s="6" t="s">
        <v>565</v>
      </c>
    </row>
    <row r="8" spans="1:43" x14ac:dyDescent="0.25">
      <c r="A8" t="s">
        <v>73</v>
      </c>
      <c r="B8">
        <v>1069</v>
      </c>
      <c r="C8">
        <v>246</v>
      </c>
      <c r="D8">
        <v>823</v>
      </c>
      <c r="F8" t="s">
        <v>73</v>
      </c>
      <c r="G8" t="s">
        <v>107</v>
      </c>
      <c r="H8" t="s">
        <v>116</v>
      </c>
      <c r="I8" t="s">
        <v>137</v>
      </c>
      <c r="J8" t="s">
        <v>153</v>
      </c>
      <c r="K8" t="s">
        <v>171</v>
      </c>
      <c r="L8" t="s">
        <v>192</v>
      </c>
      <c r="M8" t="s">
        <v>211</v>
      </c>
      <c r="N8" t="s">
        <v>230</v>
      </c>
      <c r="O8" t="s">
        <v>247</v>
      </c>
      <c r="P8" s="8" t="s">
        <v>265</v>
      </c>
      <c r="Q8" s="8" t="s">
        <v>290</v>
      </c>
      <c r="S8" t="s">
        <v>92</v>
      </c>
      <c r="T8" s="8" t="s">
        <v>439</v>
      </c>
      <c r="U8" s="8" t="s">
        <v>440</v>
      </c>
      <c r="V8" t="s">
        <v>487</v>
      </c>
      <c r="W8" t="s">
        <v>441</v>
      </c>
      <c r="X8" t="s">
        <v>368</v>
      </c>
      <c r="Y8" t="s">
        <v>442</v>
      </c>
      <c r="Z8" t="s">
        <v>443</v>
      </c>
      <c r="AA8" t="s">
        <v>444</v>
      </c>
      <c r="AB8" t="s">
        <v>445</v>
      </c>
      <c r="AC8" t="s">
        <v>446</v>
      </c>
      <c r="AD8" t="s">
        <v>447</v>
      </c>
      <c r="AF8" t="s">
        <v>23</v>
      </c>
      <c r="AG8" s="6" t="s">
        <v>566</v>
      </c>
      <c r="AH8" s="6" t="s">
        <v>631</v>
      </c>
      <c r="AI8" s="6" t="s">
        <v>567</v>
      </c>
      <c r="AJ8" s="6" t="s">
        <v>568</v>
      </c>
      <c r="AK8" s="6" t="s">
        <v>641</v>
      </c>
      <c r="AL8" s="6" t="s">
        <v>569</v>
      </c>
      <c r="AM8" s="6" t="s">
        <v>570</v>
      </c>
      <c r="AN8" s="6" t="s">
        <v>571</v>
      </c>
      <c r="AO8" s="6" t="s">
        <v>572</v>
      </c>
      <c r="AP8" s="6" t="s">
        <v>651</v>
      </c>
      <c r="AQ8" s="6" t="s">
        <v>573</v>
      </c>
    </row>
    <row r="9" spans="1:43" x14ac:dyDescent="0.25">
      <c r="A9" t="s">
        <v>32</v>
      </c>
      <c r="B9">
        <v>337</v>
      </c>
      <c r="C9">
        <v>77</v>
      </c>
      <c r="D9">
        <v>260</v>
      </c>
      <c r="F9" t="s">
        <v>32</v>
      </c>
      <c r="G9" t="s">
        <v>108</v>
      </c>
      <c r="H9" t="s">
        <v>122</v>
      </c>
      <c r="I9" t="s">
        <v>138</v>
      </c>
      <c r="J9" t="s">
        <v>154</v>
      </c>
      <c r="K9" t="s">
        <v>172</v>
      </c>
      <c r="L9" t="s">
        <v>193</v>
      </c>
      <c r="M9" t="s">
        <v>212</v>
      </c>
      <c r="N9" t="s">
        <v>231</v>
      </c>
      <c r="O9" t="s">
        <v>248</v>
      </c>
      <c r="P9" s="8" t="s">
        <v>114</v>
      </c>
      <c r="Q9" s="8" t="s">
        <v>137</v>
      </c>
      <c r="S9" t="s">
        <v>73</v>
      </c>
      <c r="T9" s="8" t="s">
        <v>375</v>
      </c>
      <c r="U9" s="8" t="s">
        <v>376</v>
      </c>
      <c r="V9" t="s">
        <v>377</v>
      </c>
      <c r="W9" t="s">
        <v>378</v>
      </c>
      <c r="X9" t="s">
        <v>493</v>
      </c>
      <c r="Y9" t="s">
        <v>379</v>
      </c>
      <c r="Z9" t="s">
        <v>380</v>
      </c>
      <c r="AA9" t="s">
        <v>381</v>
      </c>
      <c r="AB9" t="s">
        <v>509</v>
      </c>
      <c r="AC9" t="s">
        <v>382</v>
      </c>
      <c r="AD9" t="s">
        <v>517</v>
      </c>
      <c r="AF9" t="s">
        <v>24</v>
      </c>
      <c r="AG9" s="6" t="s">
        <v>574</v>
      </c>
      <c r="AH9" s="6" t="s">
        <v>632</v>
      </c>
      <c r="AI9" s="6" t="s">
        <v>575</v>
      </c>
      <c r="AJ9" s="6" t="s">
        <v>637</v>
      </c>
      <c r="AK9" s="6" t="s">
        <v>302</v>
      </c>
      <c r="AL9" s="6" t="s">
        <v>643</v>
      </c>
      <c r="AM9" s="6" t="s">
        <v>576</v>
      </c>
      <c r="AN9" s="6" t="s">
        <v>577</v>
      </c>
      <c r="AO9" s="6" t="s">
        <v>578</v>
      </c>
      <c r="AP9" s="6" t="s">
        <v>579</v>
      </c>
      <c r="AQ9" s="6" t="s">
        <v>580</v>
      </c>
    </row>
    <row r="10" spans="1:43" x14ac:dyDescent="0.25">
      <c r="A10" t="s">
        <v>89</v>
      </c>
      <c r="B10">
        <v>348</v>
      </c>
      <c r="C10">
        <v>81</v>
      </c>
      <c r="D10">
        <v>267</v>
      </c>
      <c r="F10" t="s">
        <v>89</v>
      </c>
      <c r="G10" t="s">
        <v>109</v>
      </c>
      <c r="H10" t="s">
        <v>123</v>
      </c>
      <c r="I10" t="s">
        <v>139</v>
      </c>
      <c r="J10" t="s">
        <v>155</v>
      </c>
      <c r="K10" t="s">
        <v>173</v>
      </c>
      <c r="L10" t="s">
        <v>194</v>
      </c>
      <c r="M10" t="s">
        <v>213</v>
      </c>
      <c r="N10" t="s">
        <v>232</v>
      </c>
      <c r="O10" t="s">
        <v>224</v>
      </c>
      <c r="P10" s="8" t="s">
        <v>266</v>
      </c>
      <c r="Q10" s="8" t="s">
        <v>273</v>
      </c>
      <c r="S10" t="s">
        <v>32</v>
      </c>
      <c r="T10" s="8" t="s">
        <v>383</v>
      </c>
      <c r="U10" s="8" t="s">
        <v>384</v>
      </c>
      <c r="V10" t="s">
        <v>385</v>
      </c>
      <c r="W10" t="s">
        <v>489</v>
      </c>
      <c r="X10" t="s">
        <v>386</v>
      </c>
      <c r="Y10" t="s">
        <v>387</v>
      </c>
      <c r="Z10" t="s">
        <v>388</v>
      </c>
      <c r="AA10" t="s">
        <v>389</v>
      </c>
      <c r="AB10" t="s">
        <v>390</v>
      </c>
      <c r="AC10" t="s">
        <v>513</v>
      </c>
      <c r="AD10" t="s">
        <v>518</v>
      </c>
      <c r="AF10" t="s">
        <v>69</v>
      </c>
      <c r="AG10" s="6" t="s">
        <v>629</v>
      </c>
      <c r="AH10" s="6" t="s">
        <v>590</v>
      </c>
      <c r="AI10" s="6" t="s">
        <v>591</v>
      </c>
      <c r="AJ10" s="6" t="s">
        <v>592</v>
      </c>
      <c r="AK10" s="6" t="s">
        <v>524</v>
      </c>
      <c r="AL10" s="6" t="s">
        <v>593</v>
      </c>
      <c r="AM10" s="6" t="s">
        <v>594</v>
      </c>
      <c r="AN10" s="6" t="s">
        <v>595</v>
      </c>
      <c r="AO10" s="6" t="s">
        <v>596</v>
      </c>
      <c r="AP10" s="6" t="s">
        <v>597</v>
      </c>
      <c r="AQ10" s="6" t="s">
        <v>598</v>
      </c>
    </row>
    <row r="11" spans="1:43" x14ac:dyDescent="0.25">
      <c r="A11" t="s">
        <v>90</v>
      </c>
      <c r="B11">
        <v>1717</v>
      </c>
      <c r="C11">
        <v>41</v>
      </c>
      <c r="D11">
        <v>1676</v>
      </c>
      <c r="F11" t="s">
        <v>90</v>
      </c>
      <c r="G11" t="s">
        <v>110</v>
      </c>
      <c r="H11" t="s">
        <v>124</v>
      </c>
      <c r="I11" t="s">
        <v>140</v>
      </c>
      <c r="J11" t="s">
        <v>156</v>
      </c>
      <c r="K11" t="s">
        <v>174</v>
      </c>
      <c r="L11" t="s">
        <v>195</v>
      </c>
      <c r="M11" t="s">
        <v>214</v>
      </c>
      <c r="N11" t="s">
        <v>233</v>
      </c>
      <c r="O11" t="s">
        <v>249</v>
      </c>
      <c r="P11" s="8" t="s">
        <v>267</v>
      </c>
      <c r="Q11" s="8" t="s">
        <v>274</v>
      </c>
      <c r="S11" t="s">
        <v>713</v>
      </c>
      <c r="T11" s="8" t="s">
        <v>299</v>
      </c>
      <c r="U11" s="8" t="s">
        <v>300</v>
      </c>
      <c r="V11" t="s">
        <v>483</v>
      </c>
      <c r="W11" t="s">
        <v>301</v>
      </c>
      <c r="X11" t="s">
        <v>302</v>
      </c>
      <c r="Y11" t="s">
        <v>303</v>
      </c>
      <c r="Z11" t="s">
        <v>304</v>
      </c>
      <c r="AA11" t="s">
        <v>502</v>
      </c>
      <c r="AB11" t="s">
        <v>305</v>
      </c>
      <c r="AC11" t="s">
        <v>306</v>
      </c>
      <c r="AD11" t="s">
        <v>307</v>
      </c>
      <c r="AF11" t="s">
        <v>712</v>
      </c>
      <c r="AG11" s="6" t="s">
        <v>627</v>
      </c>
      <c r="AH11" s="6" t="s">
        <v>549</v>
      </c>
      <c r="AI11" s="6" t="s">
        <v>550</v>
      </c>
      <c r="AJ11" s="6" t="s">
        <v>551</v>
      </c>
      <c r="AK11" s="6" t="s">
        <v>552</v>
      </c>
      <c r="AL11" s="6" t="s">
        <v>553</v>
      </c>
      <c r="AM11" s="6" t="s">
        <v>645</v>
      </c>
      <c r="AN11" s="6" t="s">
        <v>554</v>
      </c>
      <c r="AO11" s="6" t="s">
        <v>555</v>
      </c>
      <c r="AP11" s="6" t="s">
        <v>556</v>
      </c>
      <c r="AQ11" s="6" t="s">
        <v>557</v>
      </c>
    </row>
    <row r="12" spans="1:43" x14ac:dyDescent="0.25">
      <c r="A12" s="13" t="s">
        <v>74</v>
      </c>
      <c r="B12">
        <v>462</v>
      </c>
      <c r="C12">
        <v>134</v>
      </c>
      <c r="D12">
        <v>328</v>
      </c>
      <c r="F12" s="13" t="s">
        <v>74</v>
      </c>
      <c r="G12" s="13" t="s">
        <v>111</v>
      </c>
      <c r="H12" s="13" t="s">
        <v>125</v>
      </c>
      <c r="I12" s="13" t="s">
        <v>141</v>
      </c>
      <c r="J12" s="13" t="s">
        <v>157</v>
      </c>
      <c r="K12" s="13" t="s">
        <v>175</v>
      </c>
      <c r="L12" s="13" t="s">
        <v>196</v>
      </c>
      <c r="M12" s="13" t="s">
        <v>215</v>
      </c>
      <c r="N12" s="13" t="s">
        <v>234</v>
      </c>
      <c r="O12" s="13" t="s">
        <v>250</v>
      </c>
      <c r="P12" s="14" t="s">
        <v>292</v>
      </c>
      <c r="Q12" s="14" t="s">
        <v>291</v>
      </c>
      <c r="S12" t="s">
        <v>94</v>
      </c>
      <c r="T12" s="8" t="s">
        <v>448</v>
      </c>
      <c r="U12" s="8" t="s">
        <v>449</v>
      </c>
      <c r="V12" t="s">
        <v>450</v>
      </c>
      <c r="W12" t="s">
        <v>451</v>
      </c>
      <c r="X12" t="s">
        <v>492</v>
      </c>
      <c r="Y12" t="s">
        <v>452</v>
      </c>
      <c r="Z12" t="s">
        <v>453</v>
      </c>
      <c r="AA12" t="s">
        <v>454</v>
      </c>
      <c r="AB12" t="s">
        <v>455</v>
      </c>
      <c r="AC12" t="s">
        <v>456</v>
      </c>
      <c r="AD12" t="s">
        <v>457</v>
      </c>
      <c r="AF12" t="s">
        <v>84</v>
      </c>
      <c r="AG12" s="6" t="s">
        <v>581</v>
      </c>
      <c r="AH12" s="6" t="s">
        <v>633</v>
      </c>
      <c r="AI12" s="6" t="s">
        <v>582</v>
      </c>
      <c r="AJ12" s="6" t="s">
        <v>583</v>
      </c>
      <c r="AK12" s="6" t="s">
        <v>584</v>
      </c>
      <c r="AL12" s="6" t="s">
        <v>585</v>
      </c>
      <c r="AM12" s="6" t="s">
        <v>586</v>
      </c>
      <c r="AN12" s="6" t="s">
        <v>649</v>
      </c>
      <c r="AO12" s="6" t="s">
        <v>587</v>
      </c>
      <c r="AP12" s="6" t="s">
        <v>588</v>
      </c>
      <c r="AQ12" s="6" t="s">
        <v>589</v>
      </c>
    </row>
    <row r="13" spans="1:43" x14ac:dyDescent="0.25">
      <c r="A13" t="s">
        <v>75</v>
      </c>
      <c r="B13">
        <v>1171</v>
      </c>
      <c r="C13">
        <v>220</v>
      </c>
      <c r="D13">
        <v>951</v>
      </c>
      <c r="F13" t="s">
        <v>75</v>
      </c>
      <c r="G13" t="s">
        <v>112</v>
      </c>
      <c r="H13" t="s">
        <v>126</v>
      </c>
      <c r="I13" t="s">
        <v>142</v>
      </c>
      <c r="J13" t="s">
        <v>158</v>
      </c>
      <c r="K13" t="s">
        <v>176</v>
      </c>
      <c r="L13" t="s">
        <v>197</v>
      </c>
      <c r="M13" t="s">
        <v>216</v>
      </c>
      <c r="N13" t="s">
        <v>235</v>
      </c>
      <c r="O13" t="s">
        <v>237</v>
      </c>
      <c r="P13" s="8" t="s">
        <v>268</v>
      </c>
      <c r="Q13" s="8" t="s">
        <v>275</v>
      </c>
      <c r="S13" t="s">
        <v>33</v>
      </c>
      <c r="T13" s="8" t="s">
        <v>391</v>
      </c>
      <c r="U13" s="8" t="s">
        <v>392</v>
      </c>
      <c r="V13" t="s">
        <v>393</v>
      </c>
      <c r="W13" t="s">
        <v>490</v>
      </c>
      <c r="X13" t="s">
        <v>492</v>
      </c>
      <c r="Y13" t="s">
        <v>394</v>
      </c>
      <c r="Z13" t="s">
        <v>500</v>
      </c>
      <c r="AA13" t="s">
        <v>505</v>
      </c>
      <c r="AB13" t="s">
        <v>395</v>
      </c>
      <c r="AC13" t="s">
        <v>396</v>
      </c>
      <c r="AD13" t="s">
        <v>397</v>
      </c>
      <c r="AF13" t="s">
        <v>716</v>
      </c>
      <c r="AG13" s="6" t="s">
        <v>599</v>
      </c>
      <c r="AH13" s="6" t="s">
        <v>600</v>
      </c>
      <c r="AI13" s="6" t="s">
        <v>601</v>
      </c>
      <c r="AJ13" s="6" t="s">
        <v>638</v>
      </c>
      <c r="AK13" s="6" t="s">
        <v>386</v>
      </c>
      <c r="AL13" s="6" t="s">
        <v>602</v>
      </c>
      <c r="AM13" s="6" t="s">
        <v>646</v>
      </c>
      <c r="AN13" s="6" t="s">
        <v>603</v>
      </c>
      <c r="AO13" s="6" t="s">
        <v>650</v>
      </c>
      <c r="AP13" s="6" t="s">
        <v>652</v>
      </c>
      <c r="AQ13" s="6" t="s">
        <v>655</v>
      </c>
    </row>
    <row r="14" spans="1:43" x14ac:dyDescent="0.25">
      <c r="A14" t="s">
        <v>69</v>
      </c>
      <c r="B14">
        <v>1318</v>
      </c>
      <c r="C14">
        <v>26</v>
      </c>
      <c r="D14">
        <v>1292</v>
      </c>
      <c r="F14" t="s">
        <v>69</v>
      </c>
      <c r="G14" t="s">
        <v>104</v>
      </c>
      <c r="H14" t="s">
        <v>127</v>
      </c>
      <c r="I14" t="s">
        <v>143</v>
      </c>
      <c r="J14" t="s">
        <v>159</v>
      </c>
      <c r="K14" t="s">
        <v>177</v>
      </c>
      <c r="L14" t="s">
        <v>177</v>
      </c>
      <c r="M14" t="s">
        <v>126</v>
      </c>
      <c r="N14" t="s">
        <v>236</v>
      </c>
      <c r="O14" t="s">
        <v>111</v>
      </c>
      <c r="P14" s="8" t="s">
        <v>269</v>
      </c>
      <c r="Q14" s="8" t="s">
        <v>276</v>
      </c>
      <c r="S14" t="s">
        <v>23</v>
      </c>
      <c r="T14" s="8" t="s">
        <v>308</v>
      </c>
      <c r="U14" s="8" t="s">
        <v>309</v>
      </c>
      <c r="V14" t="s">
        <v>484</v>
      </c>
      <c r="W14" t="s">
        <v>310</v>
      </c>
      <c r="X14" t="s">
        <v>492</v>
      </c>
      <c r="Y14" t="s">
        <v>495</v>
      </c>
      <c r="Z14" t="s">
        <v>311</v>
      </c>
      <c r="AA14" t="s">
        <v>503</v>
      </c>
      <c r="AB14" t="s">
        <v>507</v>
      </c>
      <c r="AC14" t="s">
        <v>312</v>
      </c>
      <c r="AD14" t="s">
        <v>313</v>
      </c>
      <c r="AF14" s="11" t="s">
        <v>717</v>
      </c>
      <c r="AG14" s="15" t="s">
        <v>604</v>
      </c>
      <c r="AH14" s="15" t="s">
        <v>634</v>
      </c>
      <c r="AI14" s="15" t="s">
        <v>605</v>
      </c>
      <c r="AJ14" s="15" t="s">
        <v>639</v>
      </c>
      <c r="AK14" s="15" t="s">
        <v>524</v>
      </c>
      <c r="AL14" s="15" t="s">
        <v>606</v>
      </c>
      <c r="AM14" s="15" t="s">
        <v>647</v>
      </c>
      <c r="AN14" s="15" t="s">
        <v>607</v>
      </c>
      <c r="AO14" s="15" t="s">
        <v>608</v>
      </c>
      <c r="AP14" s="15" t="s">
        <v>609</v>
      </c>
      <c r="AQ14" s="15" t="s">
        <v>610</v>
      </c>
    </row>
    <row r="15" spans="1:43" x14ac:dyDescent="0.25">
      <c r="A15" t="s">
        <v>36</v>
      </c>
      <c r="B15">
        <v>2659</v>
      </c>
      <c r="C15">
        <v>150</v>
      </c>
      <c r="D15">
        <v>2509</v>
      </c>
      <c r="F15" t="s">
        <v>36</v>
      </c>
      <c r="G15" t="s">
        <v>113</v>
      </c>
      <c r="H15" t="s">
        <v>128</v>
      </c>
      <c r="I15" t="s">
        <v>144</v>
      </c>
      <c r="J15" t="s">
        <v>160</v>
      </c>
      <c r="K15" t="s">
        <v>102</v>
      </c>
      <c r="L15" t="s">
        <v>198</v>
      </c>
      <c r="M15" t="s">
        <v>217</v>
      </c>
      <c r="N15" t="s">
        <v>237</v>
      </c>
      <c r="O15" t="s">
        <v>251</v>
      </c>
      <c r="P15" s="8" t="s">
        <v>119</v>
      </c>
      <c r="Q15" s="8" t="s">
        <v>277</v>
      </c>
      <c r="S15" t="s">
        <v>74</v>
      </c>
      <c r="T15" s="8" t="s">
        <v>398</v>
      </c>
      <c r="U15" s="8" t="s">
        <v>399</v>
      </c>
      <c r="V15" t="s">
        <v>400</v>
      </c>
      <c r="W15" t="s">
        <v>401</v>
      </c>
      <c r="X15" t="s">
        <v>302</v>
      </c>
      <c r="Y15" t="s">
        <v>402</v>
      </c>
      <c r="Z15" t="s">
        <v>403</v>
      </c>
      <c r="AA15" t="s">
        <v>506</v>
      </c>
      <c r="AB15" t="s">
        <v>404</v>
      </c>
      <c r="AC15" t="s">
        <v>405</v>
      </c>
      <c r="AD15" t="s">
        <v>519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25">
      <c r="A16" s="13" t="s">
        <v>37</v>
      </c>
      <c r="B16">
        <v>573</v>
      </c>
      <c r="C16">
        <v>200</v>
      </c>
      <c r="D16">
        <v>373</v>
      </c>
      <c r="F16" s="13" t="s">
        <v>37</v>
      </c>
      <c r="G16" s="13" t="s">
        <v>114</v>
      </c>
      <c r="H16" s="13" t="s">
        <v>129</v>
      </c>
      <c r="I16" s="13" t="s">
        <v>145</v>
      </c>
      <c r="J16" s="13" t="s">
        <v>161</v>
      </c>
      <c r="K16" s="13" t="s">
        <v>178</v>
      </c>
      <c r="L16" s="13" t="s">
        <v>161</v>
      </c>
      <c r="M16" s="13" t="s">
        <v>218</v>
      </c>
      <c r="N16" s="13" t="s">
        <v>238</v>
      </c>
      <c r="O16" s="13" t="s">
        <v>252</v>
      </c>
      <c r="P16" s="14" t="s">
        <v>270</v>
      </c>
      <c r="Q16" s="14" t="s">
        <v>278</v>
      </c>
      <c r="S16" t="s">
        <v>24</v>
      </c>
      <c r="T16" s="8" t="s">
        <v>314</v>
      </c>
      <c r="U16" s="8" t="s">
        <v>315</v>
      </c>
      <c r="V16" t="s">
        <v>316</v>
      </c>
      <c r="W16" t="s">
        <v>317</v>
      </c>
      <c r="X16" t="s">
        <v>302</v>
      </c>
      <c r="Y16" t="s">
        <v>496</v>
      </c>
      <c r="Z16" t="s">
        <v>318</v>
      </c>
      <c r="AA16" t="s">
        <v>319</v>
      </c>
      <c r="AB16" t="s">
        <v>320</v>
      </c>
      <c r="AC16" t="s">
        <v>321</v>
      </c>
      <c r="AD16" t="s">
        <v>516</v>
      </c>
    </row>
    <row r="17" spans="1:30" x14ac:dyDescent="0.25">
      <c r="A17" s="13" t="s">
        <v>76</v>
      </c>
      <c r="B17">
        <v>271</v>
      </c>
      <c r="C17">
        <v>65</v>
      </c>
      <c r="D17">
        <v>206</v>
      </c>
      <c r="F17" s="13" t="s">
        <v>76</v>
      </c>
      <c r="G17" s="13" t="s">
        <v>115</v>
      </c>
      <c r="H17" s="13" t="s">
        <v>130</v>
      </c>
      <c r="I17" s="13" t="s">
        <v>146</v>
      </c>
      <c r="J17" s="13" t="s">
        <v>162</v>
      </c>
      <c r="K17" s="13" t="s">
        <v>162</v>
      </c>
      <c r="L17" s="13" t="s">
        <v>199</v>
      </c>
      <c r="M17" s="13" t="s">
        <v>219</v>
      </c>
      <c r="N17" s="13" t="s">
        <v>239</v>
      </c>
      <c r="O17" s="13" t="s">
        <v>253</v>
      </c>
      <c r="P17" s="14" t="s">
        <v>279</v>
      </c>
      <c r="Q17" s="14" t="s">
        <v>151</v>
      </c>
      <c r="S17" t="s">
        <v>75</v>
      </c>
      <c r="T17" s="8" t="s">
        <v>477</v>
      </c>
      <c r="U17" s="8" t="s">
        <v>406</v>
      </c>
      <c r="V17" t="s">
        <v>407</v>
      </c>
      <c r="W17" t="s">
        <v>408</v>
      </c>
      <c r="X17" t="s">
        <v>409</v>
      </c>
      <c r="Y17" t="s">
        <v>410</v>
      </c>
      <c r="Z17" t="s">
        <v>501</v>
      </c>
      <c r="AA17" t="s">
        <v>411</v>
      </c>
      <c r="AB17" t="s">
        <v>412</v>
      </c>
      <c r="AC17" t="s">
        <v>413</v>
      </c>
      <c r="AD17" t="s">
        <v>520</v>
      </c>
    </row>
    <row r="18" spans="1:30" x14ac:dyDescent="0.25">
      <c r="A18" s="9" t="s">
        <v>661</v>
      </c>
      <c r="B18" s="9">
        <v>16015</v>
      </c>
      <c r="C18" s="9">
        <v>2169</v>
      </c>
      <c r="D18" s="9">
        <v>13846</v>
      </c>
      <c r="F18" s="9" t="s">
        <v>707</v>
      </c>
      <c r="G18" s="9" t="s">
        <v>116</v>
      </c>
      <c r="H18" s="9" t="s">
        <v>131</v>
      </c>
      <c r="I18" s="9" t="s">
        <v>147</v>
      </c>
      <c r="J18" s="9" t="s">
        <v>163</v>
      </c>
      <c r="K18" s="9" t="s">
        <v>154</v>
      </c>
      <c r="L18" s="9" t="s">
        <v>200</v>
      </c>
      <c r="M18" s="9" t="s">
        <v>131</v>
      </c>
      <c r="N18" s="9" t="s">
        <v>240</v>
      </c>
      <c r="O18" s="9" t="s">
        <v>254</v>
      </c>
      <c r="P18" s="10" t="s">
        <v>285</v>
      </c>
      <c r="Q18" s="10" t="s">
        <v>279</v>
      </c>
      <c r="S18" t="s">
        <v>69</v>
      </c>
      <c r="T18" s="8" t="s">
        <v>476</v>
      </c>
      <c r="U18" s="8" t="s">
        <v>322</v>
      </c>
      <c r="V18" t="s">
        <v>323</v>
      </c>
      <c r="W18" t="s">
        <v>324</v>
      </c>
      <c r="X18" t="s">
        <v>325</v>
      </c>
      <c r="Y18" t="s">
        <v>326</v>
      </c>
      <c r="Z18" t="s">
        <v>498</v>
      </c>
      <c r="AA18" t="s">
        <v>327</v>
      </c>
      <c r="AB18" t="s">
        <v>328</v>
      </c>
      <c r="AC18" t="s">
        <v>329</v>
      </c>
      <c r="AD18" t="s">
        <v>330</v>
      </c>
    </row>
    <row r="19" spans="1:30" x14ac:dyDescent="0.25">
      <c r="A19" t="s">
        <v>718</v>
      </c>
      <c r="B19">
        <v>182</v>
      </c>
      <c r="C19">
        <v>10</v>
      </c>
      <c r="D19">
        <v>172</v>
      </c>
      <c r="F19" t="s">
        <v>92</v>
      </c>
      <c r="K19" t="s">
        <v>180</v>
      </c>
      <c r="L19" t="s">
        <v>202</v>
      </c>
      <c r="M19" t="s">
        <v>221</v>
      </c>
      <c r="N19" t="s">
        <v>193</v>
      </c>
      <c r="O19" t="s">
        <v>256</v>
      </c>
      <c r="P19" s="8" t="s">
        <v>226</v>
      </c>
      <c r="Q19" s="8" t="s">
        <v>281</v>
      </c>
      <c r="S19" t="s">
        <v>36</v>
      </c>
      <c r="T19" s="8" t="s">
        <v>414</v>
      </c>
      <c r="U19" s="8" t="s">
        <v>415</v>
      </c>
      <c r="V19" t="s">
        <v>416</v>
      </c>
      <c r="W19" t="s">
        <v>417</v>
      </c>
      <c r="X19" t="s">
        <v>368</v>
      </c>
      <c r="Y19" t="s">
        <v>418</v>
      </c>
      <c r="Z19" t="s">
        <v>419</v>
      </c>
      <c r="AA19" t="s">
        <v>420</v>
      </c>
      <c r="AB19" t="s">
        <v>421</v>
      </c>
      <c r="AC19" t="s">
        <v>422</v>
      </c>
      <c r="AD19" t="s">
        <v>423</v>
      </c>
    </row>
    <row r="20" spans="1:30" x14ac:dyDescent="0.25">
      <c r="A20" t="s">
        <v>719</v>
      </c>
      <c r="B20">
        <v>180</v>
      </c>
      <c r="C20">
        <v>4</v>
      </c>
      <c r="D20">
        <v>176</v>
      </c>
      <c r="F20" t="s">
        <v>713</v>
      </c>
      <c r="K20" t="s">
        <v>182</v>
      </c>
      <c r="L20" t="s">
        <v>204</v>
      </c>
      <c r="M20" t="s">
        <v>223</v>
      </c>
      <c r="N20" t="s">
        <v>242</v>
      </c>
      <c r="O20" t="s">
        <v>258</v>
      </c>
      <c r="P20" s="8" t="s">
        <v>286</v>
      </c>
      <c r="Q20" s="8" t="s">
        <v>282</v>
      </c>
      <c r="S20" s="13" t="s">
        <v>41</v>
      </c>
      <c r="T20" s="14" t="s">
        <v>458</v>
      </c>
      <c r="U20" s="14" t="s">
        <v>482</v>
      </c>
      <c r="V20" s="13" t="s">
        <v>459</v>
      </c>
      <c r="W20" s="13" t="s">
        <v>460</v>
      </c>
      <c r="X20" s="13" t="s">
        <v>461</v>
      </c>
      <c r="Y20" s="13" t="s">
        <v>497</v>
      </c>
      <c r="Z20" s="13" t="s">
        <v>462</v>
      </c>
      <c r="AA20" s="13" t="s">
        <v>463</v>
      </c>
      <c r="AB20" s="13" t="s">
        <v>464</v>
      </c>
      <c r="AC20" s="13" t="s">
        <v>465</v>
      </c>
      <c r="AD20" s="13" t="s">
        <v>466</v>
      </c>
    </row>
    <row r="21" spans="1:30" x14ac:dyDescent="0.25">
      <c r="A21" t="s">
        <v>720</v>
      </c>
      <c r="B21">
        <v>59</v>
      </c>
      <c r="C21">
        <v>2</v>
      </c>
      <c r="D21">
        <v>57</v>
      </c>
      <c r="F21" t="s">
        <v>94</v>
      </c>
      <c r="K21" t="s">
        <v>183</v>
      </c>
      <c r="L21" t="s">
        <v>205</v>
      </c>
      <c r="M21" t="s">
        <v>224</v>
      </c>
      <c r="N21" t="s">
        <v>243</v>
      </c>
      <c r="O21" t="s">
        <v>259</v>
      </c>
      <c r="P21" s="8" t="s">
        <v>237</v>
      </c>
      <c r="Q21" s="8" t="s">
        <v>283</v>
      </c>
      <c r="S21" t="s">
        <v>37</v>
      </c>
      <c r="T21" s="8" t="s">
        <v>424</v>
      </c>
      <c r="U21" s="8" t="s">
        <v>480</v>
      </c>
      <c r="V21" t="s">
        <v>425</v>
      </c>
      <c r="W21" t="s">
        <v>426</v>
      </c>
      <c r="X21" t="s">
        <v>409</v>
      </c>
      <c r="Y21" t="s">
        <v>427</v>
      </c>
      <c r="Z21" t="s">
        <v>428</v>
      </c>
      <c r="AA21" t="s">
        <v>429</v>
      </c>
      <c r="AB21" t="s">
        <v>510</v>
      </c>
      <c r="AC21" t="s">
        <v>514</v>
      </c>
      <c r="AD21" t="s">
        <v>430</v>
      </c>
    </row>
    <row r="22" spans="1:30" x14ac:dyDescent="0.25">
      <c r="A22" t="s">
        <v>714</v>
      </c>
      <c r="B22">
        <v>228</v>
      </c>
      <c r="C22">
        <v>32</v>
      </c>
      <c r="D22">
        <v>196</v>
      </c>
      <c r="F22" t="s">
        <v>91</v>
      </c>
      <c r="K22" t="s">
        <v>179</v>
      </c>
      <c r="L22" t="s">
        <v>201</v>
      </c>
      <c r="M22" t="s">
        <v>220</v>
      </c>
      <c r="N22" t="s">
        <v>241</v>
      </c>
      <c r="O22" t="s">
        <v>255</v>
      </c>
      <c r="P22" s="8" t="s">
        <v>166</v>
      </c>
      <c r="Q22" s="8" t="s">
        <v>280</v>
      </c>
      <c r="S22" s="11" t="s">
        <v>76</v>
      </c>
      <c r="T22" s="12" t="s">
        <v>431</v>
      </c>
      <c r="U22" s="12" t="s">
        <v>481</v>
      </c>
      <c r="V22" s="11" t="s">
        <v>432</v>
      </c>
      <c r="W22" s="11" t="s">
        <v>433</v>
      </c>
      <c r="X22" s="11" t="s">
        <v>494</v>
      </c>
      <c r="Y22" s="11" t="s">
        <v>434</v>
      </c>
      <c r="Z22" s="11" t="s">
        <v>435</v>
      </c>
      <c r="AA22" s="11" t="s">
        <v>436</v>
      </c>
      <c r="AB22" s="11" t="s">
        <v>437</v>
      </c>
      <c r="AC22" s="11" t="s">
        <v>438</v>
      </c>
      <c r="AD22" s="11" t="s">
        <v>521</v>
      </c>
    </row>
    <row r="23" spans="1:30" x14ac:dyDescent="0.25">
      <c r="A23" t="s">
        <v>721</v>
      </c>
      <c r="B23">
        <v>6</v>
      </c>
      <c r="C23">
        <v>2</v>
      </c>
      <c r="D23">
        <v>4</v>
      </c>
      <c r="F23" t="s">
        <v>41</v>
      </c>
      <c r="K23" t="s">
        <v>181</v>
      </c>
      <c r="L23" t="s">
        <v>203</v>
      </c>
      <c r="M23" t="s">
        <v>222</v>
      </c>
      <c r="N23" t="s">
        <v>104</v>
      </c>
      <c r="O23" t="s">
        <v>257</v>
      </c>
      <c r="P23" s="8" t="s">
        <v>178</v>
      </c>
      <c r="Q23" s="8" t="s">
        <v>238</v>
      </c>
    </row>
    <row r="24" spans="1:30" x14ac:dyDescent="0.25">
      <c r="A24" t="s">
        <v>722</v>
      </c>
      <c r="B24">
        <v>150</v>
      </c>
      <c r="C24">
        <v>17</v>
      </c>
      <c r="D24">
        <v>133</v>
      </c>
      <c r="F24" s="9" t="s">
        <v>708</v>
      </c>
      <c r="G24" s="9"/>
      <c r="H24" s="9"/>
      <c r="I24" s="9"/>
      <c r="J24" s="9"/>
      <c r="K24" s="9" t="s">
        <v>184</v>
      </c>
      <c r="L24" s="9" t="s">
        <v>206</v>
      </c>
      <c r="M24" s="9" t="s">
        <v>225</v>
      </c>
      <c r="N24" s="9" t="s">
        <v>128</v>
      </c>
      <c r="O24" s="9" t="s">
        <v>260</v>
      </c>
      <c r="P24" s="10" t="s">
        <v>287</v>
      </c>
      <c r="Q24" s="10" t="s">
        <v>284</v>
      </c>
    </row>
    <row r="25" spans="1:30" x14ac:dyDescent="0.25">
      <c r="A25" t="s">
        <v>723</v>
      </c>
      <c r="B25">
        <v>291</v>
      </c>
      <c r="C25">
        <v>77</v>
      </c>
      <c r="D25">
        <v>214</v>
      </c>
      <c r="F25" s="9" t="s">
        <v>96</v>
      </c>
      <c r="G25" s="9"/>
      <c r="H25" s="9"/>
      <c r="I25" s="9"/>
      <c r="J25" s="9"/>
      <c r="K25" s="9" t="s">
        <v>293</v>
      </c>
      <c r="L25" s="9" t="s">
        <v>297</v>
      </c>
      <c r="M25" s="9" t="s">
        <v>187</v>
      </c>
      <c r="N25" s="9" t="s">
        <v>294</v>
      </c>
      <c r="O25" s="9" t="s">
        <v>153</v>
      </c>
      <c r="P25" s="9" t="s">
        <v>295</v>
      </c>
      <c r="Q25" s="9" t="s">
        <v>296</v>
      </c>
    </row>
    <row r="26" spans="1:30" x14ac:dyDescent="0.25">
      <c r="A26" t="s">
        <v>724</v>
      </c>
      <c r="B26">
        <v>321</v>
      </c>
      <c r="C26">
        <v>39</v>
      </c>
      <c r="D26">
        <v>282</v>
      </c>
    </row>
    <row r="27" spans="1:30" x14ac:dyDescent="0.25">
      <c r="A27" t="s">
        <v>725</v>
      </c>
      <c r="B27">
        <v>146</v>
      </c>
      <c r="C27">
        <v>6</v>
      </c>
      <c r="D27">
        <v>140</v>
      </c>
    </row>
    <row r="28" spans="1:30" x14ac:dyDescent="0.25">
      <c r="A28" t="s">
        <v>726</v>
      </c>
      <c r="B28">
        <v>281</v>
      </c>
      <c r="C28">
        <v>5</v>
      </c>
      <c r="D28">
        <v>276</v>
      </c>
    </row>
    <row r="29" spans="1:30" x14ac:dyDescent="0.25">
      <c r="A29" t="s">
        <v>727</v>
      </c>
      <c r="B29">
        <v>329</v>
      </c>
      <c r="C29">
        <v>3</v>
      </c>
      <c r="D29">
        <v>326</v>
      </c>
    </row>
    <row r="30" spans="1:30" x14ac:dyDescent="0.25">
      <c r="A30" t="s">
        <v>728</v>
      </c>
      <c r="B30">
        <v>376</v>
      </c>
      <c r="C30">
        <v>6</v>
      </c>
      <c r="D30">
        <v>370</v>
      </c>
    </row>
    <row r="31" spans="1:30" x14ac:dyDescent="0.25">
      <c r="A31" t="s">
        <v>716</v>
      </c>
      <c r="B31">
        <v>311</v>
      </c>
      <c r="C31">
        <v>25</v>
      </c>
      <c r="D31">
        <v>286</v>
      </c>
    </row>
    <row r="32" spans="1:30" x14ac:dyDescent="0.25">
      <c r="A32" t="s">
        <v>717</v>
      </c>
      <c r="B32">
        <v>728</v>
      </c>
      <c r="C32">
        <v>19</v>
      </c>
      <c r="D32">
        <v>709</v>
      </c>
    </row>
    <row r="33" spans="1:4" x14ac:dyDescent="0.25">
      <c r="A33" s="9" t="s">
        <v>673</v>
      </c>
      <c r="B33" s="9">
        <v>3588</v>
      </c>
      <c r="C33" s="9">
        <v>247</v>
      </c>
      <c r="D33" s="9">
        <v>3341</v>
      </c>
    </row>
    <row r="34" spans="1:4" x14ac:dyDescent="0.25">
      <c r="A34" t="s">
        <v>92</v>
      </c>
      <c r="B34">
        <v>7093</v>
      </c>
      <c r="C34">
        <v>102</v>
      </c>
      <c r="D34">
        <v>6991</v>
      </c>
    </row>
    <row r="35" spans="1:4" x14ac:dyDescent="0.25">
      <c r="A35" t="s">
        <v>713</v>
      </c>
      <c r="B35">
        <v>3870</v>
      </c>
      <c r="C35">
        <v>49</v>
      </c>
      <c r="D35">
        <v>3821</v>
      </c>
    </row>
    <row r="36" spans="1:4" x14ac:dyDescent="0.25">
      <c r="A36" t="s">
        <v>94</v>
      </c>
      <c r="B36">
        <v>29202</v>
      </c>
      <c r="C36">
        <v>5009</v>
      </c>
      <c r="D36">
        <v>24193</v>
      </c>
    </row>
    <row r="37" spans="1:4" x14ac:dyDescent="0.25">
      <c r="A37" t="s">
        <v>91</v>
      </c>
      <c r="B37">
        <v>5950</v>
      </c>
      <c r="C37">
        <v>95</v>
      </c>
      <c r="D37">
        <v>5855</v>
      </c>
    </row>
    <row r="38" spans="1:4" x14ac:dyDescent="0.25">
      <c r="A38" t="s">
        <v>41</v>
      </c>
      <c r="B38">
        <v>46147</v>
      </c>
      <c r="C38">
        <v>606</v>
      </c>
      <c r="D38">
        <v>45541</v>
      </c>
    </row>
    <row r="39" spans="1:4" x14ac:dyDescent="0.25">
      <c r="A39" s="9" t="s">
        <v>674</v>
      </c>
      <c r="B39" s="9">
        <v>92262</v>
      </c>
      <c r="C39" s="9">
        <v>5861</v>
      </c>
      <c r="D39" s="9">
        <v>86401</v>
      </c>
    </row>
    <row r="40" spans="1:4" x14ac:dyDescent="0.25">
      <c r="A40" t="s">
        <v>729</v>
      </c>
      <c r="B40">
        <v>2358</v>
      </c>
      <c r="C40">
        <v>161</v>
      </c>
      <c r="D40">
        <v>2197</v>
      </c>
    </row>
    <row r="41" spans="1:4" x14ac:dyDescent="0.25">
      <c r="A41" t="s">
        <v>676</v>
      </c>
      <c r="B41">
        <v>1599</v>
      </c>
      <c r="C41">
        <v>251</v>
      </c>
      <c r="D41">
        <v>1348</v>
      </c>
    </row>
    <row r="42" spans="1:4" x14ac:dyDescent="0.25">
      <c r="A42" t="s">
        <v>677</v>
      </c>
      <c r="B42">
        <v>5609</v>
      </c>
      <c r="C42">
        <v>11</v>
      </c>
      <c r="D42">
        <v>5598</v>
      </c>
    </row>
    <row r="43" spans="1:4" x14ac:dyDescent="0.25">
      <c r="A43" t="s">
        <v>678</v>
      </c>
      <c r="B43">
        <v>8911</v>
      </c>
      <c r="C43">
        <v>104</v>
      </c>
      <c r="D43">
        <v>8807</v>
      </c>
    </row>
    <row r="44" spans="1:4" x14ac:dyDescent="0.25">
      <c r="A44" t="s">
        <v>679</v>
      </c>
      <c r="B44">
        <v>1700</v>
      </c>
      <c r="C44">
        <v>45</v>
      </c>
      <c r="D44">
        <v>1655</v>
      </c>
    </row>
    <row r="45" spans="1:4" x14ac:dyDescent="0.25">
      <c r="A45" t="s">
        <v>680</v>
      </c>
      <c r="B45">
        <v>2305</v>
      </c>
      <c r="C45">
        <v>114</v>
      </c>
      <c r="D45">
        <v>2191</v>
      </c>
    </row>
    <row r="46" spans="1:4" x14ac:dyDescent="0.25">
      <c r="A46" t="s">
        <v>681</v>
      </c>
      <c r="B46">
        <v>1850</v>
      </c>
      <c r="C46">
        <v>383</v>
      </c>
      <c r="D46">
        <v>1467</v>
      </c>
    </row>
    <row r="47" spans="1:4" x14ac:dyDescent="0.25">
      <c r="A47" t="s">
        <v>682</v>
      </c>
      <c r="B47">
        <v>6000</v>
      </c>
      <c r="C47">
        <v>48</v>
      </c>
      <c r="D47">
        <v>5952</v>
      </c>
    </row>
    <row r="48" spans="1:4" x14ac:dyDescent="0.25">
      <c r="A48" t="s">
        <v>683</v>
      </c>
      <c r="B48">
        <v>5425</v>
      </c>
      <c r="C48">
        <v>359</v>
      </c>
      <c r="D48">
        <v>5066</v>
      </c>
    </row>
    <row r="49" spans="1:4" x14ac:dyDescent="0.25">
      <c r="A49" t="s">
        <v>684</v>
      </c>
      <c r="B49">
        <v>10515</v>
      </c>
      <c r="C49">
        <v>770</v>
      </c>
      <c r="D49">
        <v>9745</v>
      </c>
    </row>
    <row r="50" spans="1:4" x14ac:dyDescent="0.25">
      <c r="A50" t="s">
        <v>685</v>
      </c>
      <c r="B50">
        <v>7002</v>
      </c>
      <c r="C50">
        <v>62</v>
      </c>
      <c r="D50">
        <v>6940</v>
      </c>
    </row>
    <row r="51" spans="1:4" x14ac:dyDescent="0.25">
      <c r="A51" t="s">
        <v>711</v>
      </c>
      <c r="B51">
        <v>4212</v>
      </c>
      <c r="C51">
        <v>19</v>
      </c>
      <c r="D51">
        <v>4193</v>
      </c>
    </row>
    <row r="52" spans="1:4" x14ac:dyDescent="0.25">
      <c r="A52" s="9" t="s">
        <v>687</v>
      </c>
      <c r="B52" s="9">
        <v>57486</v>
      </c>
      <c r="C52" s="9">
        <v>2327</v>
      </c>
      <c r="D52" s="9">
        <v>55159</v>
      </c>
    </row>
    <row r="53" spans="1:4" x14ac:dyDescent="0.25">
      <c r="A53" t="s">
        <v>688</v>
      </c>
      <c r="B53">
        <v>674</v>
      </c>
      <c r="C53">
        <v>292</v>
      </c>
      <c r="D53">
        <v>382</v>
      </c>
    </row>
    <row r="54" spans="1:4" x14ac:dyDescent="0.25">
      <c r="A54" t="s">
        <v>731</v>
      </c>
      <c r="B54">
        <v>147</v>
      </c>
      <c r="C54">
        <v>71</v>
      </c>
      <c r="D54">
        <v>76</v>
      </c>
    </row>
    <row r="55" spans="1:4" x14ac:dyDescent="0.25">
      <c r="A55" t="s">
        <v>690</v>
      </c>
      <c r="B55">
        <v>224</v>
      </c>
      <c r="C55">
        <v>66</v>
      </c>
      <c r="D55">
        <v>158</v>
      </c>
    </row>
    <row r="56" spans="1:4" x14ac:dyDescent="0.25">
      <c r="A56" t="s">
        <v>730</v>
      </c>
      <c r="B56">
        <v>95</v>
      </c>
      <c r="C56">
        <v>62</v>
      </c>
      <c r="D56">
        <v>33</v>
      </c>
    </row>
    <row r="57" spans="1:4" x14ac:dyDescent="0.25">
      <c r="A57" s="9" t="s">
        <v>691</v>
      </c>
      <c r="B57" s="9">
        <v>1140</v>
      </c>
      <c r="C57" s="9">
        <v>491</v>
      </c>
      <c r="D57" s="9">
        <v>649</v>
      </c>
    </row>
    <row r="58" spans="1:4" x14ac:dyDescent="0.25">
      <c r="A58" t="s">
        <v>692</v>
      </c>
      <c r="B58">
        <v>832</v>
      </c>
      <c r="C58">
        <v>32</v>
      </c>
      <c r="D58">
        <v>800</v>
      </c>
    </row>
    <row r="59" spans="1:4" x14ac:dyDescent="0.25">
      <c r="A59" t="s">
        <v>693</v>
      </c>
      <c r="B59">
        <v>209</v>
      </c>
      <c r="C59">
        <v>9</v>
      </c>
      <c r="D59">
        <v>200</v>
      </c>
    </row>
    <row r="60" spans="1:4" x14ac:dyDescent="0.25">
      <c r="A60" t="s">
        <v>694</v>
      </c>
      <c r="B60">
        <v>418</v>
      </c>
      <c r="C60">
        <v>18</v>
      </c>
      <c r="D60">
        <v>400</v>
      </c>
    </row>
    <row r="61" spans="1:4" x14ac:dyDescent="0.25">
      <c r="A61" t="s">
        <v>695</v>
      </c>
      <c r="B61">
        <v>416</v>
      </c>
      <c r="C61">
        <v>16</v>
      </c>
      <c r="D61">
        <v>400</v>
      </c>
    </row>
    <row r="62" spans="1:4" x14ac:dyDescent="0.25">
      <c r="A62" t="s">
        <v>696</v>
      </c>
      <c r="B62">
        <v>414</v>
      </c>
      <c r="C62">
        <v>14</v>
      </c>
      <c r="D62">
        <v>400</v>
      </c>
    </row>
    <row r="63" spans="1:4" x14ac:dyDescent="0.25">
      <c r="A63" t="s">
        <v>697</v>
      </c>
      <c r="B63">
        <v>412</v>
      </c>
      <c r="C63">
        <v>12</v>
      </c>
      <c r="D63">
        <v>400</v>
      </c>
    </row>
    <row r="64" spans="1:4" x14ac:dyDescent="0.25">
      <c r="A64" t="s">
        <v>732</v>
      </c>
      <c r="B64">
        <v>413</v>
      </c>
      <c r="C64">
        <v>13</v>
      </c>
      <c r="D64">
        <v>400</v>
      </c>
    </row>
    <row r="65" spans="1:4" x14ac:dyDescent="0.25">
      <c r="A65" t="s">
        <v>699</v>
      </c>
      <c r="B65">
        <v>413</v>
      </c>
      <c r="C65">
        <v>13</v>
      </c>
      <c r="D65">
        <v>400</v>
      </c>
    </row>
    <row r="66" spans="1:4" x14ac:dyDescent="0.25">
      <c r="A66" t="s">
        <v>733</v>
      </c>
      <c r="B66">
        <v>206</v>
      </c>
      <c r="C66">
        <v>6</v>
      </c>
      <c r="D66">
        <v>200</v>
      </c>
    </row>
    <row r="67" spans="1:4" x14ac:dyDescent="0.25">
      <c r="A67" t="s">
        <v>701</v>
      </c>
      <c r="B67">
        <v>623</v>
      </c>
      <c r="C67">
        <v>23</v>
      </c>
      <c r="D67">
        <v>600</v>
      </c>
    </row>
    <row r="68" spans="1:4" x14ac:dyDescent="0.25">
      <c r="A68" t="s">
        <v>702</v>
      </c>
      <c r="B68">
        <v>209</v>
      </c>
      <c r="C68">
        <v>9</v>
      </c>
      <c r="D68">
        <v>200</v>
      </c>
    </row>
    <row r="69" spans="1:4" x14ac:dyDescent="0.25">
      <c r="A69" t="s">
        <v>703</v>
      </c>
      <c r="B69">
        <v>1675</v>
      </c>
      <c r="C69">
        <v>75</v>
      </c>
      <c r="D69">
        <v>1600</v>
      </c>
    </row>
    <row r="70" spans="1:4" x14ac:dyDescent="0.25">
      <c r="A70" t="s">
        <v>704</v>
      </c>
      <c r="B70">
        <v>1043</v>
      </c>
      <c r="C70">
        <v>43</v>
      </c>
      <c r="D70">
        <v>1000</v>
      </c>
    </row>
    <row r="71" spans="1:4" x14ac:dyDescent="0.25">
      <c r="A71" t="s">
        <v>705</v>
      </c>
      <c r="B71">
        <v>209</v>
      </c>
      <c r="C71">
        <v>9</v>
      </c>
      <c r="D71">
        <v>200</v>
      </c>
    </row>
    <row r="72" spans="1:4" x14ac:dyDescent="0.25">
      <c r="A72" s="9" t="s">
        <v>706</v>
      </c>
      <c r="B72" s="9">
        <v>7492</v>
      </c>
      <c r="C72" s="9">
        <v>292</v>
      </c>
      <c r="D72" s="9">
        <v>7200</v>
      </c>
    </row>
  </sheetData>
  <sortState xmlns:xlrd2="http://schemas.microsoft.com/office/spreadsheetml/2017/richdata2" ref="AF3:AQ14">
    <sortCondition ref="AF3:AF14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j 4 K d V P a u Q P K k A A A A 9 w A A A B I A H A B D b 2 5 m a W c v U G F j a 2 F n Z S 5 4 b W w g o h g A K K A U A A A A A A A A A A A A A A A A A A A A A A A A A A A A h Y 9 N D o I w G E S v Q r q n f 2 w I + S i J b i U x m h i 3 D V R o h E J o s d z N h U f y C m I U d e d y 3 r z F z P 1 6 g 2 x q m + C i B q s 7 k y K G K Q q U K b p S m y p F o z u F M c o E b G V x l p U K Z t n Y Z L J l i m r n + o Q Q 7 z 3 2 E e 6 G i n B K G T n m m 3 1 R q 1 a i j 6 z / y 6 E 2 1 k l T K C T g 8 B o j O G Y 0 w o z F H F M g C 4 V c m 6 / B 5 8 H P 9 g f C e m z c O C j R u 3 C 1 A 7 J E I O 8 T 4 g F Q S w M E F A A C A A g A j 4 K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C n V S V 5 p Z + u g E A A J c G A A A T A B w A R m 9 y b X V s Y X M v U 2 V j d G l v b j E u b S C i G A A o o B Q A A A A A A A A A A A A A A A A A A A A A A A A A A A D t U 0 1 v E z E Q v U f K f 7 D c S y K t V k l E K l G 0 E m V D B R c E m 3 D q I s u x p 4 2 F 7 V n Z s y k h 6 u / h h / D H c D 5 Q i 7 r h x g G p e / H 6 v X n j N 9 5 9 E R Q Z 9 G x + W M e v + r 1 + L 6 5 k A M 0 c U D A q s o J Z o H 6 P p e c K P U E C y r j O Z 6 h a B 5 4 G V 8 Z C X u 4 Y T 3 H A Z x d 1 i R p q l z r W b y C Q S I 2 k s C C D N / 5 W N L K B E O s K Y m s p 1 t N R g 1 F M R x 5 u B Q V p v F h L a 7 Q I R / 7 o I l d x z Y f Z 9 Q y s c Y Y g F D z j G S v R t s 7 H Y n y e s b d e o U 4 n F O P J d J K x T y 0 S z G l j o X h 4 z T + g h y / D 7 D D O G S / l E n 7 + k H a F k X 0 M 6 H B t N E a e R l z I Z S r f Y w T v Q O p k e r C f P 2 P X R / j S 2 r m S V o Z Y U G g f 9 1 2 Y B t m l T T 6 l x o d 2 i y B 9 v M H g D r 4 X m w b i 4 K S L b L v l a c b 3 n s 5 f 5 L v a + 4 x t + W f v p Q N 9 w U Z P u b s Y X 7 + c C r T 6 J O f h r p u r T s u q b l U F a X g r D o 3 / S l d P W a l U p 2 q H d 5 T f j D u r E 9 x R T O n n W W F r d a d m d 3 0 J p b R n B N 9 o D 1 q 5 g S C i + Q 4 d l o j A N f Q n c T / s 9 4 z v / t 6 P U 3 T G f + d o M B n y f x w m h a 5 J p 4 p l U q u V k + H r c 3 6 e 8 / P / 5 e c X U E s B A i 0 A F A A C A A g A j 4 K d V P a u Q P K k A A A A 9 w A A A B I A A A A A A A A A A A A A A A A A A A A A A E N v b m Z p Z y 9 Q Y W N r Y W d l L n h t b F B L A Q I t A B Q A A g A I A I + C n V Q P y u m r p A A A A O k A A A A T A A A A A A A A A A A A A A A A A P A A A A B b Q 2 9 u d G V u d F 9 U e X B l c 1 0 u e G 1 s U E s B A i 0 A F A A C A A g A j 4 K d V J X m l n 6 6 A Q A A l w Y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E A A A A A A A B b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1 l d H J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k 6 M j A 6 M D k u M j g 5 N T A 0 N 1 o i I C 8 + P E V u d H J 5 I F R 5 c G U 9 I k Z p b G x D b 2 x 1 b W 5 U e X B l c y I g V m F s d W U 9 I n N B d 0 1 E Q X d N R E F 3 T U R B d 0 1 E Q X d Z R E F 3 P T 0 i I C 8 + P E V u d H J 5 I F R 5 c G U 9 I k Z p b G x D b 2 x 1 b W 5 O Y W 1 l c y I g V m F s d W U 9 I n N b J n F 1 b 3 Q 7 Q 2 9 s d W 1 u M S Z x d W 9 0 O y w m c X V v d D t V b m 5 h b W V k O i A w J n F 1 b 3 Q 7 L C Z x d W 9 0 O 3 d z c 0 A 5 N V 9 v b G Q m c X V v d D s s J n F 1 b 3 Q 7 d 3 N z Q D k 1 X 2 5 l d y Z x d W 9 0 O y w m c X V v d D t 3 c 3 N A U l 9 v b G Q m c X V v d D s s J n F 1 b 3 Q 7 d 3 N z Q F J f b m V 3 J n F 1 b 3 Q 7 L C Z x d W 9 0 O 1 J l Y 2 F s b F 9 3 c 3 N A O T U m c X V v d D s s J n F 1 b 3 Q 7 U m V j Y W x s X 3 d z c 0 B S J n F 1 b 3 Q 7 L C Z x d W 9 0 O 2 F j Y 0 A 5 N S Z x d W 9 0 O y w m c X V v d D t h Y 2 N A U i Z x d W 9 0 O y w m c X V v d D t m M U A 5 N S Z x d W 9 0 O y w m c X V v d D t m M U B S J n F 1 b 3 Q 7 L C Z x d W 9 0 O 3 R y Z X N o b 3 V s Z E A 5 N S Z x d W 9 0 O y w m c X V v d D t u Y W 1 l J n F 1 b 3 Q 7 L C Z x d W 9 0 O 2 x h e W V y X 3 N p e m U m c X V v d D s s J n F 1 b 3 Q 7 Y X R 0 Z W 1 w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L 0 F 1 d G 9 S Z W 1 v d m V k Q 2 9 s d W 1 u c z E u e 0 N v b H V t b j E s M H 0 m c X V v d D s s J n F 1 b 3 Q 7 U 2 V j d G l v b j E v b W V 0 c m l j c y 9 B d X R v U m V t b 3 Z l Z E N v b H V t b n M x L n t V b m 5 h b W V k O i A w L D F 9 J n F 1 b 3 Q 7 L C Z x d W 9 0 O 1 N l Y 3 R p b 2 4 x L 2 1 l d H J p Y 3 M v Q X V 0 b 1 J l b W 9 2 Z W R D b 2 x 1 b W 5 z M S 5 7 d 3 N z Q D k 1 X 2 9 s Z C w y f S Z x d W 9 0 O y w m c X V v d D t T Z W N 0 a W 9 u M S 9 t Z X R y a W N z L 0 F 1 d G 9 S Z W 1 v d m V k Q 2 9 s d W 1 u c z E u e 3 d z c 0 A 5 N V 9 u Z X c s M 3 0 m c X V v d D s s J n F 1 b 3 Q 7 U 2 V j d G l v b j E v b W V 0 c m l j c y 9 B d X R v U m V t b 3 Z l Z E N v b H V t b n M x L n t 3 c 3 N A U l 9 v b G Q s N H 0 m c X V v d D s s J n F 1 b 3 Q 7 U 2 V j d G l v b j E v b W V 0 c m l j c y 9 B d X R v U m V t b 3 Z l Z E N v b H V t b n M x L n t 3 c 3 N A U l 9 u Z X c s N X 0 m c X V v d D s s J n F 1 b 3 Q 7 U 2 V j d G l v b j E v b W V 0 c m l j c y 9 B d X R v U m V t b 3 Z l Z E N v b H V t b n M x L n t S Z W N h b G x f d 3 N z Q D k 1 L D Z 9 J n F 1 b 3 Q 7 L C Z x d W 9 0 O 1 N l Y 3 R p b 2 4 x L 2 1 l d H J p Y 3 M v Q X V 0 b 1 J l b W 9 2 Z W R D b 2 x 1 b W 5 z M S 5 7 U m V j Y W x s X 3 d z c 0 B S L D d 9 J n F 1 b 3 Q 7 L C Z x d W 9 0 O 1 N l Y 3 R p b 2 4 x L 2 1 l d H J p Y 3 M v Q X V 0 b 1 J l b W 9 2 Z W R D b 2 x 1 b W 5 z M S 5 7 Y W N j Q D k 1 L D h 9 J n F 1 b 3 Q 7 L C Z x d W 9 0 O 1 N l Y 3 R p b 2 4 x L 2 1 l d H J p Y 3 M v Q X V 0 b 1 J l b W 9 2 Z W R D b 2 x 1 b W 5 z M S 5 7 Y W N j Q F I s O X 0 m c X V v d D s s J n F 1 b 3 Q 7 U 2 V j d G l v b j E v b W V 0 c m l j c y 9 B d X R v U m V t b 3 Z l Z E N v b H V t b n M x L n t m M U A 5 N S w x M H 0 m c X V v d D s s J n F 1 b 3 Q 7 U 2 V j d G l v b j E v b W V 0 c m l j c y 9 B d X R v U m V t b 3 Z l Z E N v b H V t b n M x L n t m M U B S L D E x f S Z x d W 9 0 O y w m c X V v d D t T Z W N 0 a W 9 u M S 9 t Z X R y a W N z L 0 F 1 d G 9 S Z W 1 v d m V k Q 2 9 s d W 1 u c z E u e 3 R y Z X N o b 3 V s Z E A 5 N S w x M n 0 m c X V v d D s s J n F 1 b 3 Q 7 U 2 V j d G l v b j E v b W V 0 c m l j c y 9 B d X R v U m V t b 3 Z l Z E N v b H V t b n M x L n t u Y W 1 l L D E z f S Z x d W 9 0 O y w m c X V v d D t T Z W N 0 a W 9 u M S 9 t Z X R y a W N z L 0 F 1 d G 9 S Z W 1 v d m V k Q 2 9 s d W 1 u c z E u e 2 x h e W V y X 3 N p e m U s M T R 9 J n F 1 b 3 Q 7 L C Z x d W 9 0 O 1 N l Y 3 R p b 2 4 x L 2 1 l d H J p Y 3 M v Q X V 0 b 1 J l b W 9 2 Z W R D b 2 x 1 b W 5 z M S 5 7 Y X R 0 Z W 1 w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l d H J p Y 3 M v Q X V 0 b 1 J l b W 9 2 Z W R D b 2 x 1 b W 5 z M S 5 7 Q 2 9 s d W 1 u M S w w f S Z x d W 9 0 O y w m c X V v d D t T Z W N 0 a W 9 u M S 9 t Z X R y a W N z L 0 F 1 d G 9 S Z W 1 v d m V k Q 2 9 s d W 1 u c z E u e 1 V u b m F t Z W Q 6 I D A s M X 0 m c X V v d D s s J n F 1 b 3 Q 7 U 2 V j d G l v b j E v b W V 0 c m l j c y 9 B d X R v U m V t b 3 Z l Z E N v b H V t b n M x L n t 3 c 3 N A O T V f b 2 x k L D J 9 J n F 1 b 3 Q 7 L C Z x d W 9 0 O 1 N l Y 3 R p b 2 4 x L 2 1 l d H J p Y 3 M v Q X V 0 b 1 J l b W 9 2 Z W R D b 2 x 1 b W 5 z M S 5 7 d 3 N z Q D k 1 X 2 5 l d y w z f S Z x d W 9 0 O y w m c X V v d D t T Z W N 0 a W 9 u M S 9 t Z X R y a W N z L 0 F 1 d G 9 S Z W 1 v d m V k Q 2 9 s d W 1 u c z E u e 3 d z c 0 B S X 2 9 s Z C w 0 f S Z x d W 9 0 O y w m c X V v d D t T Z W N 0 a W 9 u M S 9 t Z X R y a W N z L 0 F 1 d G 9 S Z W 1 v d m V k Q 2 9 s d W 1 u c z E u e 3 d z c 0 B S X 2 5 l d y w 1 f S Z x d W 9 0 O y w m c X V v d D t T Z W N 0 a W 9 u M S 9 t Z X R y a W N z L 0 F 1 d G 9 S Z W 1 v d m V k Q 2 9 s d W 1 u c z E u e 1 J l Y 2 F s b F 9 3 c 3 N A O T U s N n 0 m c X V v d D s s J n F 1 b 3 Q 7 U 2 V j d G l v b j E v b W V 0 c m l j c y 9 B d X R v U m V t b 3 Z l Z E N v b H V t b n M x L n t S Z W N h b G x f d 3 N z Q F I s N 3 0 m c X V v d D s s J n F 1 b 3 Q 7 U 2 V j d G l v b j E v b W V 0 c m l j c y 9 B d X R v U m V t b 3 Z l Z E N v b H V t b n M x L n t h Y 2 N A O T U s O H 0 m c X V v d D s s J n F 1 b 3 Q 7 U 2 V j d G l v b j E v b W V 0 c m l j c y 9 B d X R v U m V t b 3 Z l Z E N v b H V t b n M x L n t h Y 2 N A U i w 5 f S Z x d W 9 0 O y w m c X V v d D t T Z W N 0 a W 9 u M S 9 t Z X R y a W N z L 0 F 1 d G 9 S Z W 1 v d m V k Q 2 9 s d W 1 u c z E u e 2 Y x Q D k 1 L D E w f S Z x d W 9 0 O y w m c X V v d D t T Z W N 0 a W 9 u M S 9 t Z X R y a W N z L 0 F 1 d G 9 S Z W 1 v d m V k Q 2 9 s d W 1 u c z E u e 2 Y x Q F I s M T F 9 J n F 1 b 3 Q 7 L C Z x d W 9 0 O 1 N l Y 3 R p b 2 4 x L 2 1 l d H J p Y 3 M v Q X V 0 b 1 J l b W 9 2 Z W R D b 2 x 1 b W 5 z M S 5 7 d H J l c 2 h v d W x k Q D k 1 L D E y f S Z x d W 9 0 O y w m c X V v d D t T Z W N 0 a W 9 u M S 9 t Z X R y a W N z L 0 F 1 d G 9 S Z W 1 v d m V k Q 2 9 s d W 1 u c z E u e 2 5 h b W U s M T N 9 J n F 1 b 3 Q 7 L C Z x d W 9 0 O 1 N l Y 3 R p b 2 4 x L 2 1 l d H J p Y 3 M v Q X V 0 b 1 J l b W 9 2 Z W R D b 2 x 1 b W 5 z M S 5 7 b G F 5 Z X J f c 2 l 6 Z S w x N H 0 m c X V v d D s s J n F 1 b 3 Q 7 U 2 V j d G l v b j E v b W V 0 c m l j c y 9 B d X R v U m V t b 3 Z l Z E N v b H V t b n M x L n t h d H R l b X B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5 O j I w O j M x L j M w N D g z N D Z a I i A v P j x F b n R y e S B U e X B l P S J G a W x s Q 2 9 s d W 1 u V H l w Z X M i I F Z h b H V l P S J z Q X d N R E F 3 T U R B d 0 1 E Q X d N R E F 3 W U R B d z 0 9 I i A v P j x F b n R y e S B U e X B l P S J G a W x s Q 2 9 s d W 1 u T m F t Z X M i I F Z h b H V l P S J z W y Z x d W 9 0 O 0 N v b H V t b j E m c X V v d D s s J n F 1 b 3 Q 7 V W 5 u Y W 1 l Z D o g M C Z x d W 9 0 O y w m c X V v d D t 3 c 3 N A O T V f b 2 x k J n F 1 b 3 Q 7 L C Z x d W 9 0 O 3 d z c 0 A 5 N V 9 u Z X c m c X V v d D s s J n F 1 b 3 Q 7 d 3 N z Q F J f b 2 x k J n F 1 b 3 Q 7 L C Z x d W 9 0 O 3 d z c 0 B S X 2 5 l d y Z x d W 9 0 O y w m c X V v d D t S Z W N h b G x f d 3 N z Q D k 1 J n F 1 b 3 Q 7 L C Z x d W 9 0 O 1 J l Y 2 F s b F 9 3 c 3 N A U i Z x d W 9 0 O y w m c X V v d D t h Y 2 N A O T U m c X V v d D s s J n F 1 b 3 Q 7 Y W N j Q F I m c X V v d D s s J n F 1 b 3 Q 7 Z j F A O T U m c X V v d D s s J n F 1 b 3 Q 7 Z j F A U i Z x d W 9 0 O y w m c X V v d D t 0 c m V z a G 9 1 b G R A O T U m c X V v d D s s J n F 1 b 3 Q 7 b m F t Z S Z x d W 9 0 O y w m c X V v d D t s Y X l l c l 9 z a X p l J n F 1 b 3 Q 7 L C Z x d W 9 0 O 2 F 0 d G V t c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V b m 5 h b W V k O i A w L D F 9 J n F 1 b 3 Q 7 L C Z x d W 9 0 O 1 N l Y 3 R p b 2 4 x L 2 1 l d H J p Y 3 M g K D I p L 0 F 1 d G 9 S Z W 1 v d m V k Q 2 9 s d W 1 u c z E u e 3 d z c 0 A 5 N V 9 v b G Q s M n 0 m c X V v d D s s J n F 1 b 3 Q 7 U 2 V j d G l v b j E v b W V 0 c m l j c y A o M i k v Q X V 0 b 1 J l b W 9 2 Z W R D b 2 x 1 b W 5 z M S 5 7 d 3 N z Q D k 1 X 2 5 l d y w z f S Z x d W 9 0 O y w m c X V v d D t T Z W N 0 a W 9 u M S 9 t Z X R y a W N z I C g y K S 9 B d X R v U m V t b 3 Z l Z E N v b H V t b n M x L n t 3 c 3 N A U l 9 v b G Q s N H 0 m c X V v d D s s J n F 1 b 3 Q 7 U 2 V j d G l v b j E v b W V 0 c m l j c y A o M i k v Q X V 0 b 1 J l b W 9 2 Z W R D b 2 x 1 b W 5 z M S 5 7 d 3 N z Q F J f b m V 3 L D V 9 J n F 1 b 3 Q 7 L C Z x d W 9 0 O 1 N l Y 3 R p b 2 4 x L 2 1 l d H J p Y 3 M g K D I p L 0 F 1 d G 9 S Z W 1 v d m V k Q 2 9 s d W 1 u c z E u e 1 J l Y 2 F s b F 9 3 c 3 N A O T U s N n 0 m c X V v d D s s J n F 1 b 3 Q 7 U 2 V j d G l v b j E v b W V 0 c m l j c y A o M i k v Q X V 0 b 1 J l b W 9 2 Z W R D b 2 x 1 b W 5 z M S 5 7 U m V j Y W x s X 3 d z c 0 B S L D d 9 J n F 1 b 3 Q 7 L C Z x d W 9 0 O 1 N l Y 3 R p b 2 4 x L 2 1 l d H J p Y 3 M g K D I p L 0 F 1 d G 9 S Z W 1 v d m V k Q 2 9 s d W 1 u c z E u e 2 F j Y 0 A 5 N S w 4 f S Z x d W 9 0 O y w m c X V v d D t T Z W N 0 a W 9 u M S 9 t Z X R y a W N z I C g y K S 9 B d X R v U m V t b 3 Z l Z E N v b H V t b n M x L n t h Y 2 N A U i w 5 f S Z x d W 9 0 O y w m c X V v d D t T Z W N 0 a W 9 u M S 9 t Z X R y a W N z I C g y K S 9 B d X R v U m V t b 3 Z l Z E N v b H V t b n M x L n t m M U A 5 N S w x M H 0 m c X V v d D s s J n F 1 b 3 Q 7 U 2 V j d G l v b j E v b W V 0 c m l j c y A o M i k v Q X V 0 b 1 J l b W 9 2 Z W R D b 2 x 1 b W 5 z M S 5 7 Z j F A U i w x M X 0 m c X V v d D s s J n F 1 b 3 Q 7 U 2 V j d G l v b j E v b W V 0 c m l j c y A o M i k v Q X V 0 b 1 J l b W 9 2 Z W R D b 2 x 1 b W 5 z M S 5 7 d H J l c 2 h v d W x k Q D k 1 L D E y f S Z x d W 9 0 O y w m c X V v d D t T Z W N 0 a W 9 u M S 9 t Z X R y a W N z I C g y K S 9 B d X R v U m V t b 3 Z l Z E N v b H V t b n M x L n t u Y W 1 l L D E z f S Z x d W 9 0 O y w m c X V v d D t T Z W N 0 a W 9 u M S 9 t Z X R y a W N z I C g y K S 9 B d X R v U m V t b 3 Z l Z E N v b H V t b n M x L n t s Y X l l c l 9 z a X p l L D E 0 f S Z x d W 9 0 O y w m c X V v d D t T Z W N 0 a W 9 u M S 9 t Z X R y a W N z I C g y K S 9 B d X R v U m V t b 3 Z l Z E N v b H V t b n M x L n t h d H R l b X B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V b m 5 h b W V k O i A w L D F 9 J n F 1 b 3 Q 7 L C Z x d W 9 0 O 1 N l Y 3 R p b 2 4 x L 2 1 l d H J p Y 3 M g K D I p L 0 F 1 d G 9 S Z W 1 v d m V k Q 2 9 s d W 1 u c z E u e 3 d z c 0 A 5 N V 9 v b G Q s M n 0 m c X V v d D s s J n F 1 b 3 Q 7 U 2 V j d G l v b j E v b W V 0 c m l j c y A o M i k v Q X V 0 b 1 J l b W 9 2 Z W R D b 2 x 1 b W 5 z M S 5 7 d 3 N z Q D k 1 X 2 5 l d y w z f S Z x d W 9 0 O y w m c X V v d D t T Z W N 0 a W 9 u M S 9 t Z X R y a W N z I C g y K S 9 B d X R v U m V t b 3 Z l Z E N v b H V t b n M x L n t 3 c 3 N A U l 9 v b G Q s N H 0 m c X V v d D s s J n F 1 b 3 Q 7 U 2 V j d G l v b j E v b W V 0 c m l j c y A o M i k v Q X V 0 b 1 J l b W 9 2 Z W R D b 2 x 1 b W 5 z M S 5 7 d 3 N z Q F J f b m V 3 L D V 9 J n F 1 b 3 Q 7 L C Z x d W 9 0 O 1 N l Y 3 R p b 2 4 x L 2 1 l d H J p Y 3 M g K D I p L 0 F 1 d G 9 S Z W 1 v d m V k Q 2 9 s d W 1 u c z E u e 1 J l Y 2 F s b F 9 3 c 3 N A O T U s N n 0 m c X V v d D s s J n F 1 b 3 Q 7 U 2 V j d G l v b j E v b W V 0 c m l j c y A o M i k v Q X V 0 b 1 J l b W 9 2 Z W R D b 2 x 1 b W 5 z M S 5 7 U m V j Y W x s X 3 d z c 0 B S L D d 9 J n F 1 b 3 Q 7 L C Z x d W 9 0 O 1 N l Y 3 R p b 2 4 x L 2 1 l d H J p Y 3 M g K D I p L 0 F 1 d G 9 S Z W 1 v d m V k Q 2 9 s d W 1 u c z E u e 2 F j Y 0 A 5 N S w 4 f S Z x d W 9 0 O y w m c X V v d D t T Z W N 0 a W 9 u M S 9 t Z X R y a W N z I C g y K S 9 B d X R v U m V t b 3 Z l Z E N v b H V t b n M x L n t h Y 2 N A U i w 5 f S Z x d W 9 0 O y w m c X V v d D t T Z W N 0 a W 9 u M S 9 t Z X R y a W N z I C g y K S 9 B d X R v U m V t b 3 Z l Z E N v b H V t b n M x L n t m M U A 5 N S w x M H 0 m c X V v d D s s J n F 1 b 3 Q 7 U 2 V j d G l v b j E v b W V 0 c m l j c y A o M i k v Q X V 0 b 1 J l b W 9 2 Z W R D b 2 x 1 b W 5 z M S 5 7 Z j F A U i w x M X 0 m c X V v d D s s J n F 1 b 3 Q 7 U 2 V j d G l v b j E v b W V 0 c m l j c y A o M i k v Q X V 0 b 1 J l b W 9 2 Z W R D b 2 x 1 b W 5 z M S 5 7 d H J l c 2 h v d W x k Q D k 1 L D E y f S Z x d W 9 0 O y w m c X V v d D t T Z W N 0 a W 9 u M S 9 t Z X R y a W N z I C g y K S 9 B d X R v U m V t b 3 Z l Z E N v b H V t b n M x L n t u Y W 1 l L D E z f S Z x d W 9 0 O y w m c X V v d D t T Z W N 0 a W 9 u M S 9 t Z X R y a W N z I C g y K S 9 B d X R v U m V t b 3 Z l Z E N v b H V t b n M x L n t s Y X l l c l 9 z a X p l L D E 0 f S Z x d W 9 0 O y w m c X V v d D t T Z W N 0 a W 9 u M S 9 t Z X R y a W N z I C g y K S 9 B d X R v U m V t b 3 Z l Z E N v b H V t b n M x L n t h d H R l b X B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G I q I w + n R O u h O F f h J s o t E A A A A A A g A A A A A A E G Y A A A A B A A A g A A A A B e m k k Q o 5 k h P n R u b 9 T U I + 9 2 7 B k h O f c s L l m K l P 1 I / n G / c A A A A A D o A A A A A C A A A g A A A A l M x o R 0 L D q R c 4 4 v C F t M D 6 O 6 E G F O n q o t c A Z u h d n V q h b U p Q A A A A r o 7 + u W G 3 V + K b q Y P m A f U O U u d G L P r H 3 6 M E g u F G p + V E 8 l 8 8 X X b e t n 1 s Q G Q 2 M I q + Q S c V E L X / A t B A F O h Z Q r 7 X e K U U v L R o R 2 n 8 a n h F 7 L U N J l o O 7 E N A A A A A 7 y + P 0 i Y o E e 7 p 1 l B q m F Z U 4 D F I J a e d l Z J X O G R k a b E h G 5 F n 2 C I 0 4 o 6 g a 0 x 3 m B K X z d c / j Q r 3 i A N F K L D A c u P q q + d a D w = = < / D a t a M a s h u p > 
</file>

<file path=customXml/itemProps1.xml><?xml version="1.0" encoding="utf-8"?>
<ds:datastoreItem xmlns:ds="http://schemas.openxmlformats.org/officeDocument/2006/customXml" ds:itemID="{B3315517-ECE4-46DF-B1BD-C2E17406F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50pos_50neg_train_valid_results</vt:lpstr>
      <vt:lpstr>compare_benchmark</vt:lpstr>
      <vt:lpstr>50pos_50neg_pivot</vt:lpstr>
      <vt:lpstr>compare_benchmark_pivot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2022-04-29T19:19:34Z</dcterms:created>
  <dcterms:modified xsi:type="dcterms:W3CDTF">2022-05-01T22:47:45Z</dcterms:modified>
</cp:coreProperties>
</file>