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phuhuy\My Drive (phuhuy.hnm@gmail.com)\nagakawa\project\korea-retail\docs\"/>
    </mc:Choice>
  </mc:AlternateContent>
  <xr:revisionPtr revIDLastSave="0" documentId="13_ncr:1_{99B24C18-A1A2-41FE-800A-01972366D2E8}" xr6:coauthVersionLast="47" xr6:coauthVersionMax="47" xr10:uidLastSave="{00000000-0000-0000-0000-000000000000}"/>
  <bookViews>
    <workbookView xWindow="3888" yWindow="2964" windowWidth="17280" windowHeight="8880" xr2:uid="{00000000-000D-0000-FFFF-FFFF00000000}"/>
  </bookViews>
  <sheets>
    <sheet name="công thứ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B9" i="1"/>
  <c r="B34" i="1"/>
  <c r="B33" i="1"/>
  <c r="B35" i="1" s="1"/>
  <c r="B29" i="1"/>
  <c r="B30" i="1" s="1"/>
  <c r="B22" i="1"/>
  <c r="B21" i="1"/>
  <c r="B23" i="1" s="1"/>
  <c r="B18" i="1"/>
  <c r="B17" i="1"/>
  <c r="B5" i="1"/>
  <c r="B6" i="1" s="1"/>
</calcChain>
</file>

<file path=xl/sharedStrings.xml><?xml version="1.0" encoding="utf-8"?>
<sst xmlns="http://schemas.openxmlformats.org/spreadsheetml/2006/main" count="31" uniqueCount="13">
  <si>
    <t>tháng</t>
  </si>
  <si>
    <t>Hoàn lại</t>
  </si>
  <si>
    <t>Máy</t>
  </si>
  <si>
    <t>Tiền thuê 1 tháng</t>
  </si>
  <si>
    <t>Tiền thuê 12 tháng</t>
  </si>
  <si>
    <t>Thuê + mua lại</t>
  </si>
  <si>
    <t>Mua lại máy sau 12 tháng</t>
  </si>
  <si>
    <t>Tổng thuê và mua lại sau 12 tháng</t>
  </si>
  <si>
    <t>Tiền thuê 24 tháng</t>
  </si>
  <si>
    <t>Mua lại máy sau 24 tháng</t>
  </si>
  <si>
    <t>Tổng thuê và mua lại sau 24 tháng</t>
  </si>
  <si>
    <t>Tiền thuê 36 tháng</t>
  </si>
  <si>
    <t>12 tháng:
Hoàn lại 81%
Thuê + mua lại là 105%/năm + 13% mua lại
Hoàn lại: Giả sử máy 10tr, mỗi tháng phải trả là (10tr*81%)/12
Không hoàn lại mà mua máy Thì mỗi tháng sẽ phải trả là (10tr*105%)/12 tháng
Mua lại máy: 10tr*13%
Tổng phải trả sau 12 tháng thuê và mua lại = (10tr*105%)+ (10tr*13%)
24 tháng: hoàn lại 102%
Mua lại là 119%/năm + 12% mua lại
36 tháng: hoàn lại 121,5%
Mua lại là 131%/năm + 11% mua lại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</si>
</sst>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\ _₫"/>
  </numFmts>
  <fonts count="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top"/>
    </xf>
    <xf numFmtId="43" fontId="0" fillId="0" borderId="0" xfId="1" applyFont="1" applyAlignment="1">
      <alignment vertical="top"/>
    </xf>
    <xf numFmtId="164" fontId="0" fillId="0" borderId="0" xfId="1" applyNumberFormat="1" applyFont="1" applyAlignment="1">
      <alignment vertical="top"/>
    </xf>
    <xf numFmtId="9" fontId="0" fillId="0" borderId="0" xfId="1" applyNumberFormat="1" applyFont="1" applyAlignment="1">
      <alignment vertical="top"/>
    </xf>
    <xf numFmtId="10" fontId="0" fillId="0" borderId="0" xfId="1" applyNumberFormat="1" applyFont="1" applyAlignment="1">
      <alignment vertical="top"/>
    </xf>
    <xf numFmtId="43" fontId="0" fillId="2" borderId="0" xfId="1" applyFont="1" applyFill="1" applyAlignment="1">
      <alignment horizontal="center" vertical="top"/>
    </xf>
    <xf numFmtId="164" fontId="0" fillId="2" borderId="0" xfId="1" applyNumberFormat="1" applyFont="1" applyFill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tabSelected="1" topLeftCell="A7" workbookViewId="0">
      <selection activeCell="B11" sqref="B11"/>
    </sheetView>
  </sheetViews>
  <sheetFormatPr defaultRowHeight="13.8" x14ac:dyDescent="0.25"/>
  <cols>
    <col min="1" max="1" width="27" bestFit="1" customWidth="1"/>
    <col min="2" max="2" width="13.5" bestFit="1" customWidth="1"/>
    <col min="3" max="4" width="8.8984375" bestFit="1" customWidth="1"/>
  </cols>
  <sheetData>
    <row r="1" spans="1:13" x14ac:dyDescent="0.25">
      <c r="G1" s="8" t="s">
        <v>12</v>
      </c>
      <c r="H1" s="9"/>
      <c r="I1" s="9"/>
      <c r="J1" s="9"/>
      <c r="K1" s="9"/>
      <c r="L1" s="9"/>
      <c r="M1" s="9"/>
    </row>
    <row r="2" spans="1:13" x14ac:dyDescent="0.25">
      <c r="A2" s="1">
        <v>12</v>
      </c>
      <c r="B2" s="1" t="s">
        <v>0</v>
      </c>
      <c r="C2" s="1"/>
      <c r="D2" s="1"/>
      <c r="G2" s="9"/>
      <c r="H2" s="9"/>
      <c r="I2" s="9"/>
      <c r="J2" s="9"/>
      <c r="K2" s="9"/>
      <c r="L2" s="9"/>
      <c r="M2" s="9"/>
    </row>
    <row r="3" spans="1:13" x14ac:dyDescent="0.25">
      <c r="A3" s="10" t="s">
        <v>1</v>
      </c>
      <c r="B3" s="10"/>
      <c r="C3" s="10"/>
      <c r="D3" s="10"/>
      <c r="G3" s="9"/>
      <c r="H3" s="9"/>
      <c r="I3" s="9"/>
      <c r="J3" s="9"/>
      <c r="K3" s="9"/>
      <c r="L3" s="9"/>
      <c r="M3" s="9"/>
    </row>
    <row r="4" spans="1:13" x14ac:dyDescent="0.25">
      <c r="A4" s="2" t="s">
        <v>2</v>
      </c>
      <c r="B4" s="3">
        <v>10000000</v>
      </c>
      <c r="C4" s="4">
        <v>0.81</v>
      </c>
      <c r="D4" s="3"/>
      <c r="G4" s="9"/>
      <c r="H4" s="9"/>
      <c r="I4" s="9"/>
      <c r="J4" s="9"/>
      <c r="K4" s="9"/>
      <c r="L4" s="9"/>
      <c r="M4" s="9"/>
    </row>
    <row r="5" spans="1:13" x14ac:dyDescent="0.25">
      <c r="A5" s="2" t="s">
        <v>3</v>
      </c>
      <c r="B5" s="3">
        <f>B4*C4/A2</f>
        <v>675000.00000000012</v>
      </c>
      <c r="C5" s="3"/>
      <c r="D5" s="3"/>
      <c r="G5" s="9"/>
      <c r="H5" s="9"/>
      <c r="I5" s="9"/>
      <c r="J5" s="9"/>
      <c r="K5" s="9"/>
      <c r="L5" s="9"/>
      <c r="M5" s="9"/>
    </row>
    <row r="6" spans="1:13" x14ac:dyDescent="0.25">
      <c r="A6" s="2" t="s">
        <v>4</v>
      </c>
      <c r="B6" s="3">
        <f>B5*A2</f>
        <v>8100000.0000000019</v>
      </c>
      <c r="C6" s="3"/>
      <c r="D6" s="3"/>
      <c r="G6" s="9"/>
      <c r="H6" s="9"/>
      <c r="I6" s="9"/>
      <c r="J6" s="9"/>
      <c r="K6" s="9"/>
      <c r="L6" s="9"/>
      <c r="M6" s="9"/>
    </row>
    <row r="7" spans="1:13" x14ac:dyDescent="0.25">
      <c r="A7" s="6" t="s">
        <v>5</v>
      </c>
      <c r="B7" s="6"/>
      <c r="C7" s="6"/>
      <c r="D7" s="6"/>
      <c r="G7" s="9"/>
      <c r="H7" s="9"/>
      <c r="I7" s="9"/>
      <c r="J7" s="9"/>
      <c r="K7" s="9"/>
      <c r="L7" s="9"/>
      <c r="M7" s="9"/>
    </row>
    <row r="8" spans="1:13" x14ac:dyDescent="0.25">
      <c r="A8" s="2" t="s">
        <v>2</v>
      </c>
      <c r="B8" s="3">
        <v>10000000</v>
      </c>
      <c r="C8" s="4">
        <v>1.05</v>
      </c>
      <c r="D8" s="4">
        <v>0.13</v>
      </c>
      <c r="G8" s="9"/>
      <c r="H8" s="9"/>
      <c r="I8" s="9"/>
      <c r="J8" s="9"/>
      <c r="K8" s="9"/>
      <c r="L8" s="9"/>
      <c r="M8" s="9"/>
    </row>
    <row r="9" spans="1:13" x14ac:dyDescent="0.25">
      <c r="A9" s="2" t="s">
        <v>3</v>
      </c>
      <c r="B9" s="3">
        <f>B8*C8/A2</f>
        <v>875000</v>
      </c>
      <c r="C9" s="3"/>
      <c r="D9" s="3"/>
      <c r="G9" s="9"/>
      <c r="H9" s="9"/>
      <c r="I9" s="9"/>
      <c r="J9" s="9"/>
      <c r="K9" s="9"/>
      <c r="L9" s="9"/>
      <c r="M9" s="9"/>
    </row>
    <row r="10" spans="1:13" x14ac:dyDescent="0.25">
      <c r="A10" s="2" t="s">
        <v>6</v>
      </c>
      <c r="B10" s="3">
        <f>B8*D8</f>
        <v>1300000</v>
      </c>
      <c r="C10" s="3"/>
      <c r="D10" s="3"/>
      <c r="G10" s="9"/>
      <c r="H10" s="9"/>
      <c r="I10" s="9"/>
      <c r="J10" s="9"/>
      <c r="K10" s="9"/>
      <c r="L10" s="9"/>
      <c r="M10" s="9"/>
    </row>
    <row r="11" spans="1:13" x14ac:dyDescent="0.25">
      <c r="A11" s="2" t="s">
        <v>7</v>
      </c>
      <c r="B11" s="3">
        <f>B9*A2+B10</f>
        <v>11800000</v>
      </c>
      <c r="C11" s="3"/>
      <c r="D11" s="3"/>
      <c r="G11" s="9"/>
      <c r="H11" s="9"/>
      <c r="I11" s="9"/>
      <c r="J11" s="9"/>
      <c r="K11" s="9"/>
      <c r="L11" s="9"/>
      <c r="M11" s="9"/>
    </row>
    <row r="12" spans="1:13" x14ac:dyDescent="0.25">
      <c r="G12" s="9"/>
      <c r="H12" s="9"/>
      <c r="I12" s="9"/>
      <c r="J12" s="9"/>
      <c r="K12" s="9"/>
      <c r="L12" s="9"/>
      <c r="M12" s="9"/>
    </row>
    <row r="13" spans="1:13" x14ac:dyDescent="0.25">
      <c r="G13" s="9"/>
      <c r="H13" s="9"/>
      <c r="I13" s="9"/>
      <c r="J13" s="9"/>
      <c r="K13" s="9"/>
      <c r="L13" s="9"/>
      <c r="M13" s="9"/>
    </row>
    <row r="14" spans="1:13" x14ac:dyDescent="0.25">
      <c r="A14" s="1">
        <v>24</v>
      </c>
      <c r="B14" s="1" t="s">
        <v>0</v>
      </c>
      <c r="C14" s="1"/>
      <c r="D14" s="1"/>
      <c r="G14" s="9"/>
      <c r="H14" s="9"/>
      <c r="I14" s="9"/>
      <c r="J14" s="9"/>
      <c r="K14" s="9"/>
      <c r="L14" s="9"/>
      <c r="M14" s="9"/>
    </row>
    <row r="15" spans="1:13" x14ac:dyDescent="0.25">
      <c r="A15" s="10" t="s">
        <v>1</v>
      </c>
      <c r="B15" s="10"/>
      <c r="C15" s="10"/>
      <c r="D15" s="10"/>
      <c r="G15" s="9"/>
      <c r="H15" s="9"/>
      <c r="I15" s="9"/>
      <c r="J15" s="9"/>
      <c r="K15" s="9"/>
      <c r="L15" s="9"/>
      <c r="M15" s="9"/>
    </row>
    <row r="16" spans="1:13" x14ac:dyDescent="0.25">
      <c r="A16" s="2" t="s">
        <v>2</v>
      </c>
      <c r="B16" s="3">
        <v>10000000</v>
      </c>
      <c r="C16" s="4">
        <v>1.02</v>
      </c>
      <c r="D16" s="3"/>
    </row>
    <row r="17" spans="1:4" x14ac:dyDescent="0.25">
      <c r="A17" s="2" t="s">
        <v>3</v>
      </c>
      <c r="B17" s="3">
        <f>B16*C16/A14</f>
        <v>425000</v>
      </c>
      <c r="C17" s="3"/>
      <c r="D17" s="3"/>
    </row>
    <row r="18" spans="1:4" x14ac:dyDescent="0.25">
      <c r="A18" s="2" t="s">
        <v>8</v>
      </c>
      <c r="B18" s="3">
        <f>B17*A14</f>
        <v>10200000</v>
      </c>
      <c r="C18" s="3"/>
      <c r="D18" s="3"/>
    </row>
    <row r="19" spans="1:4" x14ac:dyDescent="0.25">
      <c r="A19" s="6" t="s">
        <v>5</v>
      </c>
      <c r="B19" s="7"/>
      <c r="C19" s="7"/>
      <c r="D19" s="7"/>
    </row>
    <row r="20" spans="1:4" x14ac:dyDescent="0.25">
      <c r="A20" s="2" t="s">
        <v>2</v>
      </c>
      <c r="B20" s="3">
        <v>10000000</v>
      </c>
      <c r="C20" s="4">
        <v>1.19</v>
      </c>
      <c r="D20" s="4">
        <v>0.12</v>
      </c>
    </row>
    <row r="21" spans="1:4" x14ac:dyDescent="0.25">
      <c r="A21" s="2" t="s">
        <v>3</v>
      </c>
      <c r="B21" s="3">
        <f>B20*C20/A14</f>
        <v>495833.33333333331</v>
      </c>
      <c r="C21" s="3"/>
      <c r="D21" s="3"/>
    </row>
    <row r="22" spans="1:4" x14ac:dyDescent="0.25">
      <c r="A22" s="2" t="s">
        <v>9</v>
      </c>
      <c r="B22" s="3">
        <f>B20*D20</f>
        <v>1200000</v>
      </c>
      <c r="C22" s="3"/>
      <c r="D22" s="3"/>
    </row>
    <row r="23" spans="1:4" x14ac:dyDescent="0.25">
      <c r="A23" s="2" t="s">
        <v>10</v>
      </c>
      <c r="B23" s="3">
        <f>B21*A14+B22</f>
        <v>13100000</v>
      </c>
      <c r="C23" s="3"/>
      <c r="D23" s="3"/>
    </row>
    <row r="26" spans="1:4" x14ac:dyDescent="0.25">
      <c r="A26" s="1">
        <v>36</v>
      </c>
      <c r="B26" s="1" t="s">
        <v>0</v>
      </c>
      <c r="C26" s="1"/>
      <c r="D26" s="1"/>
    </row>
    <row r="27" spans="1:4" x14ac:dyDescent="0.25">
      <c r="A27" s="10" t="s">
        <v>1</v>
      </c>
      <c r="B27" s="10"/>
      <c r="C27" s="10"/>
      <c r="D27" s="10"/>
    </row>
    <row r="28" spans="1:4" x14ac:dyDescent="0.25">
      <c r="A28" s="2" t="s">
        <v>2</v>
      </c>
      <c r="B28" s="3">
        <v>10000000</v>
      </c>
      <c r="C28" s="5">
        <v>1.2150000000000001</v>
      </c>
      <c r="D28" s="3"/>
    </row>
    <row r="29" spans="1:4" x14ac:dyDescent="0.25">
      <c r="A29" s="2" t="s">
        <v>3</v>
      </c>
      <c r="B29" s="3">
        <f>B28*C28/A26</f>
        <v>337500</v>
      </c>
      <c r="C29" s="3"/>
      <c r="D29" s="3"/>
    </row>
    <row r="30" spans="1:4" x14ac:dyDescent="0.25">
      <c r="A30" s="2" t="s">
        <v>11</v>
      </c>
      <c r="B30" s="3">
        <f>B29*A26</f>
        <v>12150000</v>
      </c>
      <c r="C30" s="3"/>
      <c r="D30" s="3"/>
    </row>
    <row r="31" spans="1:4" x14ac:dyDescent="0.25">
      <c r="A31" s="6" t="s">
        <v>5</v>
      </c>
      <c r="B31" s="7"/>
      <c r="C31" s="7"/>
      <c r="D31" s="7"/>
    </row>
    <row r="32" spans="1:4" x14ac:dyDescent="0.25">
      <c r="A32" s="2" t="s">
        <v>2</v>
      </c>
      <c r="B32" s="3">
        <v>10000000</v>
      </c>
      <c r="C32" s="4">
        <v>1.31</v>
      </c>
      <c r="D32" s="4">
        <v>0.11</v>
      </c>
    </row>
    <row r="33" spans="1:4" x14ac:dyDescent="0.25">
      <c r="A33" s="2" t="s">
        <v>3</v>
      </c>
      <c r="B33" s="3">
        <f>B32*C32/A26</f>
        <v>363888.88888888888</v>
      </c>
      <c r="C33" s="3"/>
      <c r="D33" s="3"/>
    </row>
    <row r="34" spans="1:4" x14ac:dyDescent="0.25">
      <c r="A34" s="2" t="s">
        <v>6</v>
      </c>
      <c r="B34" s="3">
        <f>B32*D32</f>
        <v>1100000</v>
      </c>
      <c r="C34" s="3"/>
      <c r="D34" s="3"/>
    </row>
    <row r="35" spans="1:4" x14ac:dyDescent="0.25">
      <c r="A35" s="2" t="s">
        <v>7</v>
      </c>
      <c r="B35" s="3">
        <f>B33*A26+B34</f>
        <v>14200000</v>
      </c>
      <c r="C35" s="3"/>
      <c r="D35" s="3"/>
    </row>
  </sheetData>
  <mergeCells count="7">
    <mergeCell ref="A31:D31"/>
    <mergeCell ref="G1:M15"/>
    <mergeCell ref="A3:D3"/>
    <mergeCell ref="A7:D7"/>
    <mergeCell ref="A15:D15"/>
    <mergeCell ref="A19:D19"/>
    <mergeCell ref="A27:D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công thức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Phu Huy</dc:creator>
  <cp:lastModifiedBy>Nguyen Phu Huy</cp:lastModifiedBy>
  <dcterms:created xsi:type="dcterms:W3CDTF">2015-06-05T18:17:20Z</dcterms:created>
  <dcterms:modified xsi:type="dcterms:W3CDTF">2024-04-08T06:16:38Z</dcterms:modified>
</cp:coreProperties>
</file>