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media/image520.png" ContentType="image/png"/>
  <Override PartName="/xl/media/image515.png" ContentType="image/png"/>
  <Override PartName="/xl/media/image514.png" ContentType="image/png"/>
  <Override PartName="/xl/media/image511.png" ContentType="image/png"/>
  <Override PartName="/xl/media/image516.png" ContentType="image/png"/>
  <Override PartName="/xl/media/image510.png" ContentType="image/png"/>
  <Override PartName="/xl/media/image512.png" ContentType="image/png"/>
  <Override PartName="/xl/media/image509.png" ContentType="image/png"/>
  <Override PartName="/xl/media/image513.png" ContentType="image/png"/>
  <Override PartName="/xl/media/image507.png" ContentType="image/png"/>
  <Override PartName="/xl/media/image506.png" ContentType="image/png"/>
  <Override PartName="/xl/media/image504.png" ContentType="image/png"/>
  <Override PartName="/xl/media/image522.png" ContentType="image/png"/>
  <Override PartName="/xl/media/image502.png" ContentType="image/png"/>
  <Override PartName="/xl/media/image503.png" ContentType="image/png"/>
  <Override PartName="/xl/media/image499.png" ContentType="image/png"/>
  <Override PartName="/xl/media/image521.png" ContentType="image/png"/>
  <Override PartName="/xl/media/image497.png" ContentType="image/png"/>
  <Override PartName="/xl/media/image519.png" ContentType="image/png"/>
  <Override PartName="/xl/media/image517.png" ContentType="image/png"/>
  <Override PartName="/xl/media/image496.png" ContentType="image/png"/>
  <Override PartName="/xl/media/image508.png" ContentType="image/png"/>
  <Override PartName="/xl/media/image501.png" ContentType="image/png"/>
  <Override PartName="/xl/media/image518.png" ContentType="image/png"/>
  <Override PartName="/xl/media/image505.png" ContentType="image/png"/>
  <Override PartName="/xl/media/image495.png" ContentType="image/png"/>
  <Override PartName="/xl/media/image500.png" ContentType="image/png"/>
  <Override PartName="/xl/media/image494.png" ContentType="image/png"/>
  <Override PartName="/xl/media/image498.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<sst xmlns="http://schemas.openxmlformats.org/spreadsheetml/2006/main" count="166" uniqueCount="110">
  <si>
    <t>Brick</t>
  </si>
  <si>
    <t>Name</t>
  </si>
  <si>
    <t>Picture</t>
  </si>
  <si>
    <t>Part</t>
  </si>
  <si>
    <t>Color code</t>
  </si>
  <si>
    <t>Quantity</t>
  </si>
  <si>
    <t>Official</t>
  </si>
  <si>
    <t>Official subs</t>
  </si>
  <si>
    <t>Third Party</t>
  </si>
  <si>
    <t>Third Party Subs</t>
  </si>
  <si>
    <t>300401</t>
  </si>
  <si>
    <t>BRICK 1X2</t>
  </si>
  <si>
    <t>1 - White</t>
  </si>
  <si>
    <t>362201</t>
  </si>
  <si>
    <t>BRICK 1X3</t>
  </si>
  <si>
    <t>300301</t>
  </si>
  <si>
    <t>BRICK 2X2</t>
  </si>
  <si>
    <t>301001</t>
  </si>
  <si>
    <t>BRICK 1X4</t>
  </si>
  <si>
    <t>300201</t>
  </si>
  <si>
    <t>BRICK 2X3</t>
  </si>
  <si>
    <t>300901</t>
  </si>
  <si>
    <t>BRICK 1X6</t>
  </si>
  <si>
    <t>300101</t>
  </si>
  <si>
    <t>BRICK 2X4</t>
  </si>
  <si>
    <t>4211526</t>
  </si>
  <si>
    <t>BRICK Ø16 W. CROSS</t>
  </si>
  <si>
    <t>194 - Medium Stone Grey</t>
  </si>
  <si>
    <t>4558168</t>
  </si>
  <si>
    <t>FLAT TILE 1X3</t>
  </si>
  <si>
    <t>362301</t>
  </si>
  <si>
    <t>PLATE 1X3</t>
  </si>
  <si>
    <t>303426</t>
  </si>
  <si>
    <t>PLATE 2X8</t>
  </si>
  <si>
    <t>26 - Black</t>
  </si>
  <si>
    <t>383226</t>
  </si>
  <si>
    <t>PLATE 2X10</t>
  </si>
  <si>
    <t>244526</t>
  </si>
  <si>
    <t>PLATE 2X12</t>
  </si>
  <si>
    <t>303326</t>
  </si>
  <si>
    <t>PLATE 6X10</t>
  </si>
  <si>
    <t>4142969</t>
  </si>
  <si>
    <t>TECHNIC 7M BEAM</t>
  </si>
  <si>
    <t>4156341</t>
  </si>
  <si>
    <t>TECHNIC 9M BEAM</t>
  </si>
  <si>
    <t>1 – Black</t>
  </si>
  <si>
    <t>3252501</t>
  </si>
  <si>
    <t>TECHNIC 11M BEAM</t>
  </si>
  <si>
    <t>4211573</t>
  </si>
  <si>
    <t>1/2 BUSH</t>
  </si>
  <si>
    <t>4211483</t>
  </si>
  <si>
    <t>CONNECTOR PEG W. KNOB</t>
  </si>
  <si>
    <t>4142865</t>
  </si>
  <si>
    <t>2M CROSS AXLE W. GROOVE</t>
  </si>
  <si>
    <t>21 - Bright Red</t>
  </si>
  <si>
    <t>278026</t>
  </si>
  <si>
    <t>CONNECTOR PEG W. FRICTION</t>
  </si>
  <si>
    <t>4516546</t>
  </si>
  <si>
    <t>CROSS AXLE, EXTENSION, 2M</t>
  </si>
  <si>
    <t>199 - Dark Stone Grey</t>
  </si>
  <si>
    <t>4512360</t>
  </si>
  <si>
    <t>4211086</t>
  </si>
  <si>
    <t>CROSSAXLE 3M WITH KNOB</t>
  </si>
  <si>
    <t>370726</t>
  </si>
  <si>
    <t>CROSS AXLE 8M</t>
  </si>
  <si>
    <t>4225033</t>
  </si>
  <si>
    <t>BEAM 3 M. W/4 SNAPS</t>
  </si>
  <si>
    <t>4296059</t>
  </si>
  <si>
    <t>Angular beam 90degr. w.4 snaps</t>
  </si>
  <si>
    <t>4514558</t>
  </si>
  <si>
    <t>GEAR WHEEL Z24</t>
  </si>
  <si>
    <t>4235858</t>
  </si>
  <si>
    <t>TURNTABLE 4.85</t>
  </si>
  <si>
    <t>26 - Black, 199 - Dark Stone Grey</t>
  </si>
  <si>
    <t>Total pieces</t>
  </si>
  <si>
    <t>N.B. red background indicates that this item is either not available through the Lego 'pick a brick' or 'bricks and pieces' service. </t>
  </si>
  <si>
    <t>The pricing for third party Lego pieces is the minimum price on offer as of the 15/02/2016 as found on www.bricklink.com and therefore cannot be guaranteed. </t>
  </si>
  <si>
    <t>Other Items</t>
  </si>
  <si>
    <t>Lego MK-3 Build</t>
  </si>
  <si>
    <t>Supplier</t>
  </si>
  <si>
    <t>Official Unit Price</t>
  </si>
  <si>
    <t>Clone Unit Price</t>
  </si>
  <si>
    <t>Units</t>
  </si>
  <si>
    <t>Official Subs</t>
  </si>
  <si>
    <t>Clone Subs</t>
  </si>
  <si>
    <t>Genuino Uno</t>
  </si>
  <si>
    <t>-</t>
  </si>
  <si>
    <t>Pimoroni</t>
  </si>
  <si>
    <t>Adafruit Motor Shield v1.0 or v2.0</t>
  </si>
  <si>
    <t>0.6A variable (12v) power supply</t>
  </si>
  <si>
    <t>ES1340</t>
  </si>
  <si>
    <t>Amazon</t>
  </si>
  <si>
    <t>5v Stepper Motor</t>
  </si>
  <si>
    <t>28BYJ-48</t>
  </si>
  <si>
    <t>Adafruit</t>
  </si>
  <si>
    <t>3D printed turn-table adaptor</t>
  </si>
  <si>
    <t>3D Printing</t>
  </si>
  <si>
    <t>3D printed stepper motor adaptor</t>
  </si>
  <si>
    <t>Totals</t>
  </si>
  <si>
    <t>NEMA MK-1 Build</t>
  </si>
  <si>
    <t>NEMA-17 Stepper Motor (12v 350mA)</t>
  </si>
  <si>
    <t>PiSupply</t>
  </si>
  <si>
    <t>3D Printed Parts (top and base)</t>
  </si>
  <si>
    <t>Lego Pin</t>
  </si>
  <si>
    <t>Lego</t>
  </si>
  <si>
    <t>N.B. costs are subject to deals and if bought second hand.  The prices listed here make the assumption that parts are either bought new or are non official clones of the originals listed.</t>
  </si>
  <si>
    <t>Part numbers are not needed as the vendors use key words.  Again prices or availability for any parts cannot be guaranteed.</t>
  </si>
  <si>
    <t> Total for Lego MK-3 Build</t>
  </si>
  <si>
    <t>Clone/Thirdparty</t>
  </si>
  <si>
    <t>Total for NEMA MK-1 Build</t>
  </si>
</sst>
</file>

<file path=xl/styles.xml><?xml version="1.0" encoding="utf-8"?>
<styleSheet xmlns="http://schemas.openxmlformats.org/spreadsheetml/2006/main">
  <numFmts count="2">
    <numFmt numFmtId="164" formatCode="GENERAL"/>
    <numFmt numFmtId="165" formatCode="[$£-809]#,##0.00;[RED]\-[$£-809]#,##0.00"/>
  </numFmts>
  <fonts count="6">
    <font>
      <sz val="10"/>
      <name val="Arial"/>
      <family val="2"/>
    </font>
    <font>
      <sz val="10"/>
      <name val="Arial"/>
      <family val="0"/>
    </font>
    <font>
      <sz val="10"/>
      <name val="Arial"/>
      <family val="0"/>
    </font>
    <font>
      <sz val="10"/>
      <name val="Arial"/>
      <family val="0"/>
    </font>
    <font>
      <sz val="10"/>
      <name val="Times New Roman"/>
      <family val="1"/>
    </font>
    <font>
      <b val="true"/>
      <sz val="10"/>
      <name val="Arial"/>
      <family val="2"/>
    </font>
  </fonts>
  <fills count="3">
    <fill>
      <patternFill patternType="none"/>
    </fill>
    <fill>
      <patternFill patternType="gray125"/>
    </fill>
    <fill>
      <patternFill patternType="solid">
        <fgColor rgb="FFFF0000"/>
        <bgColor rgb="FF9933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94.png"/><Relationship Id="rId2" Type="http://schemas.openxmlformats.org/officeDocument/2006/relationships/image" Target="../media/image495.png"/><Relationship Id="rId3" Type="http://schemas.openxmlformats.org/officeDocument/2006/relationships/image" Target="../media/image496.png"/><Relationship Id="rId4" Type="http://schemas.openxmlformats.org/officeDocument/2006/relationships/image" Target="../media/image497.png"/><Relationship Id="rId5" Type="http://schemas.openxmlformats.org/officeDocument/2006/relationships/image" Target="../media/image498.png"/><Relationship Id="rId6" Type="http://schemas.openxmlformats.org/officeDocument/2006/relationships/image" Target="../media/image499.png"/><Relationship Id="rId7" Type="http://schemas.openxmlformats.org/officeDocument/2006/relationships/image" Target="../media/image500.png"/><Relationship Id="rId8" Type="http://schemas.openxmlformats.org/officeDocument/2006/relationships/image" Target="../media/image501.png"/><Relationship Id="rId9" Type="http://schemas.openxmlformats.org/officeDocument/2006/relationships/image" Target="../media/image502.png"/><Relationship Id="rId10" Type="http://schemas.openxmlformats.org/officeDocument/2006/relationships/image" Target="../media/image503.png"/><Relationship Id="rId11" Type="http://schemas.openxmlformats.org/officeDocument/2006/relationships/image" Target="../media/image504.png"/><Relationship Id="rId12" Type="http://schemas.openxmlformats.org/officeDocument/2006/relationships/image" Target="../media/image505.png"/><Relationship Id="rId13" Type="http://schemas.openxmlformats.org/officeDocument/2006/relationships/image" Target="../media/image506.png"/><Relationship Id="rId14" Type="http://schemas.openxmlformats.org/officeDocument/2006/relationships/image" Target="../media/image507.png"/><Relationship Id="rId15" Type="http://schemas.openxmlformats.org/officeDocument/2006/relationships/image" Target="../media/image508.png"/><Relationship Id="rId16" Type="http://schemas.openxmlformats.org/officeDocument/2006/relationships/image" Target="../media/image509.png"/><Relationship Id="rId17" Type="http://schemas.openxmlformats.org/officeDocument/2006/relationships/image" Target="../media/image510.png"/><Relationship Id="rId18" Type="http://schemas.openxmlformats.org/officeDocument/2006/relationships/image" Target="../media/image511.png"/><Relationship Id="rId19" Type="http://schemas.openxmlformats.org/officeDocument/2006/relationships/image" Target="../media/image512.png"/><Relationship Id="rId20" Type="http://schemas.openxmlformats.org/officeDocument/2006/relationships/image" Target="../media/image513.png"/><Relationship Id="rId21" Type="http://schemas.openxmlformats.org/officeDocument/2006/relationships/image" Target="../media/image514.png"/><Relationship Id="rId22" Type="http://schemas.openxmlformats.org/officeDocument/2006/relationships/image" Target="../media/image515.png"/><Relationship Id="rId23" Type="http://schemas.openxmlformats.org/officeDocument/2006/relationships/image" Target="../media/image516.png"/><Relationship Id="rId24" Type="http://schemas.openxmlformats.org/officeDocument/2006/relationships/image" Target="../media/image517.png"/><Relationship Id="rId25" Type="http://schemas.openxmlformats.org/officeDocument/2006/relationships/image" Target="../media/image518.png"/><Relationship Id="rId26" Type="http://schemas.openxmlformats.org/officeDocument/2006/relationships/image" Target="../media/image519.png"/><Relationship Id="rId27" Type="http://schemas.openxmlformats.org/officeDocument/2006/relationships/image" Target="../media/image520.png"/><Relationship Id="rId28" Type="http://schemas.openxmlformats.org/officeDocument/2006/relationships/image" Target="../media/image521.png"/><Relationship Id="rId29" Type="http://schemas.openxmlformats.org/officeDocument/2006/relationships/image" Target="../media/image52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27360</xdr:colOff>
      <xdr:row>0</xdr:row>
      <xdr:rowOff>153360</xdr:rowOff>
    </xdr:from>
    <xdr:to>
      <xdr:col>3</xdr:col>
      <xdr:colOff>170640</xdr:colOff>
      <xdr:row>1</xdr:row>
      <xdr:rowOff>804240</xdr:rowOff>
    </xdr:to>
    <xdr:pic>
      <xdr:nvPicPr>
        <xdr:cNvPr id="0" name="300401 Screenshot" descr=""/>
        <xdr:cNvPicPr/>
      </xdr:nvPicPr>
      <xdr:blipFill>
        <a:blip r:embed="rId1"/>
        <a:stretch>
          <a:fillRect/>
        </a:stretch>
      </xdr:blipFill>
      <xdr:spPr>
        <a:xfrm>
          <a:off x="4340880" y="153360"/>
          <a:ext cx="1185120" cy="813240"/>
        </a:xfrm>
        <a:prstGeom prst="rect">
          <a:avLst/>
        </a:prstGeom>
        <a:ln>
          <a:noFill/>
        </a:ln>
      </xdr:spPr>
    </xdr:pic>
    <xdr:clientData/>
  </xdr:twoCellAnchor>
  <xdr:twoCellAnchor editAs="oneCell">
    <xdr:from>
      <xdr:col>2</xdr:col>
      <xdr:colOff>27360</xdr:colOff>
      <xdr:row>1</xdr:row>
      <xdr:rowOff>829800</xdr:rowOff>
    </xdr:from>
    <xdr:to>
      <xdr:col>3</xdr:col>
      <xdr:colOff>170640</xdr:colOff>
      <xdr:row>2</xdr:row>
      <xdr:rowOff>804240</xdr:rowOff>
    </xdr:to>
    <xdr:pic>
      <xdr:nvPicPr>
        <xdr:cNvPr id="1" name="362201 Screenshot" descr=""/>
        <xdr:cNvPicPr/>
      </xdr:nvPicPr>
      <xdr:blipFill>
        <a:blip r:embed="rId2"/>
        <a:stretch>
          <a:fillRect/>
        </a:stretch>
      </xdr:blipFill>
      <xdr:spPr>
        <a:xfrm>
          <a:off x="4340880" y="992160"/>
          <a:ext cx="1185120" cy="812520"/>
        </a:xfrm>
        <a:prstGeom prst="rect">
          <a:avLst/>
        </a:prstGeom>
        <a:ln>
          <a:noFill/>
        </a:ln>
      </xdr:spPr>
    </xdr:pic>
    <xdr:clientData/>
  </xdr:twoCellAnchor>
  <xdr:twoCellAnchor editAs="oneCell">
    <xdr:from>
      <xdr:col>2</xdr:col>
      <xdr:colOff>27360</xdr:colOff>
      <xdr:row>2</xdr:row>
      <xdr:rowOff>830160</xdr:rowOff>
    </xdr:from>
    <xdr:to>
      <xdr:col>3</xdr:col>
      <xdr:colOff>170640</xdr:colOff>
      <xdr:row>3</xdr:row>
      <xdr:rowOff>803520</xdr:rowOff>
    </xdr:to>
    <xdr:pic>
      <xdr:nvPicPr>
        <xdr:cNvPr id="2" name="300301 Screenshot" descr=""/>
        <xdr:cNvPicPr/>
      </xdr:nvPicPr>
      <xdr:blipFill>
        <a:blip r:embed="rId3"/>
        <a:stretch>
          <a:fillRect/>
        </a:stretch>
      </xdr:blipFill>
      <xdr:spPr>
        <a:xfrm>
          <a:off x="4340880" y="1830600"/>
          <a:ext cx="1185120" cy="811800"/>
        </a:xfrm>
        <a:prstGeom prst="rect">
          <a:avLst/>
        </a:prstGeom>
        <a:ln>
          <a:noFill/>
        </a:ln>
      </xdr:spPr>
    </xdr:pic>
    <xdr:clientData/>
  </xdr:twoCellAnchor>
  <xdr:twoCellAnchor editAs="oneCell">
    <xdr:from>
      <xdr:col>2</xdr:col>
      <xdr:colOff>27360</xdr:colOff>
      <xdr:row>3</xdr:row>
      <xdr:rowOff>829080</xdr:rowOff>
    </xdr:from>
    <xdr:to>
      <xdr:col>3</xdr:col>
      <xdr:colOff>170640</xdr:colOff>
      <xdr:row>4</xdr:row>
      <xdr:rowOff>804240</xdr:rowOff>
    </xdr:to>
    <xdr:pic>
      <xdr:nvPicPr>
        <xdr:cNvPr id="3" name="301001 Screenshot" descr=""/>
        <xdr:cNvPicPr/>
      </xdr:nvPicPr>
      <xdr:blipFill>
        <a:blip r:embed="rId4"/>
        <a:stretch>
          <a:fillRect/>
        </a:stretch>
      </xdr:blipFill>
      <xdr:spPr>
        <a:xfrm>
          <a:off x="4340880" y="2667960"/>
          <a:ext cx="1185120" cy="813240"/>
        </a:xfrm>
        <a:prstGeom prst="rect">
          <a:avLst/>
        </a:prstGeom>
        <a:ln>
          <a:noFill/>
        </a:ln>
      </xdr:spPr>
    </xdr:pic>
    <xdr:clientData/>
  </xdr:twoCellAnchor>
  <xdr:twoCellAnchor editAs="oneCell">
    <xdr:from>
      <xdr:col>2</xdr:col>
      <xdr:colOff>27360</xdr:colOff>
      <xdr:row>4</xdr:row>
      <xdr:rowOff>829800</xdr:rowOff>
    </xdr:from>
    <xdr:to>
      <xdr:col>3</xdr:col>
      <xdr:colOff>170640</xdr:colOff>
      <xdr:row>5</xdr:row>
      <xdr:rowOff>804240</xdr:rowOff>
    </xdr:to>
    <xdr:pic>
      <xdr:nvPicPr>
        <xdr:cNvPr id="4" name="300201 Screenshot" descr=""/>
        <xdr:cNvPicPr/>
      </xdr:nvPicPr>
      <xdr:blipFill>
        <a:blip r:embed="rId5"/>
        <a:stretch>
          <a:fillRect/>
        </a:stretch>
      </xdr:blipFill>
      <xdr:spPr>
        <a:xfrm>
          <a:off x="4340880" y="3506760"/>
          <a:ext cx="1185120" cy="812520"/>
        </a:xfrm>
        <a:prstGeom prst="rect">
          <a:avLst/>
        </a:prstGeom>
        <a:ln>
          <a:noFill/>
        </a:ln>
      </xdr:spPr>
    </xdr:pic>
    <xdr:clientData/>
  </xdr:twoCellAnchor>
  <xdr:twoCellAnchor editAs="oneCell">
    <xdr:from>
      <xdr:col>2</xdr:col>
      <xdr:colOff>27360</xdr:colOff>
      <xdr:row>5</xdr:row>
      <xdr:rowOff>830160</xdr:rowOff>
    </xdr:from>
    <xdr:to>
      <xdr:col>3</xdr:col>
      <xdr:colOff>170640</xdr:colOff>
      <xdr:row>6</xdr:row>
      <xdr:rowOff>803520</xdr:rowOff>
    </xdr:to>
    <xdr:pic>
      <xdr:nvPicPr>
        <xdr:cNvPr id="5" name="300901 Screenshot" descr=""/>
        <xdr:cNvPicPr/>
      </xdr:nvPicPr>
      <xdr:blipFill>
        <a:blip r:embed="rId6"/>
        <a:stretch>
          <a:fillRect/>
        </a:stretch>
      </xdr:blipFill>
      <xdr:spPr>
        <a:xfrm>
          <a:off x="4340880" y="4345200"/>
          <a:ext cx="1185120" cy="811800"/>
        </a:xfrm>
        <a:prstGeom prst="rect">
          <a:avLst/>
        </a:prstGeom>
        <a:ln>
          <a:noFill/>
        </a:ln>
      </xdr:spPr>
    </xdr:pic>
    <xdr:clientData/>
  </xdr:twoCellAnchor>
  <xdr:twoCellAnchor editAs="oneCell">
    <xdr:from>
      <xdr:col>2</xdr:col>
      <xdr:colOff>27360</xdr:colOff>
      <xdr:row>6</xdr:row>
      <xdr:rowOff>829080</xdr:rowOff>
    </xdr:from>
    <xdr:to>
      <xdr:col>3</xdr:col>
      <xdr:colOff>170640</xdr:colOff>
      <xdr:row>7</xdr:row>
      <xdr:rowOff>804240</xdr:rowOff>
    </xdr:to>
    <xdr:pic>
      <xdr:nvPicPr>
        <xdr:cNvPr id="6" name="300101 Screenshot" descr=""/>
        <xdr:cNvPicPr/>
      </xdr:nvPicPr>
      <xdr:blipFill>
        <a:blip r:embed="rId7"/>
        <a:stretch>
          <a:fillRect/>
        </a:stretch>
      </xdr:blipFill>
      <xdr:spPr>
        <a:xfrm>
          <a:off x="4340880" y="5182560"/>
          <a:ext cx="1185120" cy="813240"/>
        </a:xfrm>
        <a:prstGeom prst="rect">
          <a:avLst/>
        </a:prstGeom>
        <a:ln>
          <a:noFill/>
        </a:ln>
      </xdr:spPr>
    </xdr:pic>
    <xdr:clientData/>
  </xdr:twoCellAnchor>
  <xdr:twoCellAnchor editAs="oneCell">
    <xdr:from>
      <xdr:col>2</xdr:col>
      <xdr:colOff>28080</xdr:colOff>
      <xdr:row>8</xdr:row>
      <xdr:rowOff>105840</xdr:rowOff>
    </xdr:from>
    <xdr:to>
      <xdr:col>3</xdr:col>
      <xdr:colOff>170640</xdr:colOff>
      <xdr:row>9</xdr:row>
      <xdr:rowOff>33840</xdr:rowOff>
    </xdr:to>
    <xdr:pic>
      <xdr:nvPicPr>
        <xdr:cNvPr id="7" name="4211526 Screenshot" descr=""/>
        <xdr:cNvPicPr/>
      </xdr:nvPicPr>
      <xdr:blipFill>
        <a:blip r:embed="rId8"/>
        <a:stretch>
          <a:fillRect/>
        </a:stretch>
      </xdr:blipFill>
      <xdr:spPr>
        <a:xfrm>
          <a:off x="4341600" y="6135480"/>
          <a:ext cx="1184400" cy="766440"/>
        </a:xfrm>
        <a:prstGeom prst="rect">
          <a:avLst/>
        </a:prstGeom>
        <a:ln>
          <a:noFill/>
        </a:ln>
      </xdr:spPr>
    </xdr:pic>
    <xdr:clientData/>
  </xdr:twoCellAnchor>
  <xdr:twoCellAnchor editAs="oneCell">
    <xdr:from>
      <xdr:col>2</xdr:col>
      <xdr:colOff>27360</xdr:colOff>
      <xdr:row>8</xdr:row>
      <xdr:rowOff>829800</xdr:rowOff>
    </xdr:from>
    <xdr:to>
      <xdr:col>3</xdr:col>
      <xdr:colOff>170640</xdr:colOff>
      <xdr:row>9</xdr:row>
      <xdr:rowOff>803520</xdr:rowOff>
    </xdr:to>
    <xdr:pic>
      <xdr:nvPicPr>
        <xdr:cNvPr id="8" name="4558168 Screenshot" descr=""/>
        <xdr:cNvPicPr/>
      </xdr:nvPicPr>
      <xdr:blipFill>
        <a:blip r:embed="rId9"/>
        <a:stretch>
          <a:fillRect/>
        </a:stretch>
      </xdr:blipFill>
      <xdr:spPr>
        <a:xfrm>
          <a:off x="4340880" y="6859440"/>
          <a:ext cx="1185120" cy="812160"/>
        </a:xfrm>
        <a:prstGeom prst="rect">
          <a:avLst/>
        </a:prstGeom>
        <a:ln>
          <a:noFill/>
        </a:ln>
      </xdr:spPr>
    </xdr:pic>
    <xdr:clientData/>
  </xdr:twoCellAnchor>
  <xdr:twoCellAnchor editAs="oneCell">
    <xdr:from>
      <xdr:col>2</xdr:col>
      <xdr:colOff>27360</xdr:colOff>
      <xdr:row>9</xdr:row>
      <xdr:rowOff>829080</xdr:rowOff>
    </xdr:from>
    <xdr:to>
      <xdr:col>3</xdr:col>
      <xdr:colOff>170640</xdr:colOff>
      <xdr:row>10</xdr:row>
      <xdr:rowOff>804240</xdr:rowOff>
    </xdr:to>
    <xdr:pic>
      <xdr:nvPicPr>
        <xdr:cNvPr id="9" name="362301 Screenshot" descr=""/>
        <xdr:cNvPicPr/>
      </xdr:nvPicPr>
      <xdr:blipFill>
        <a:blip r:embed="rId10"/>
        <a:stretch>
          <a:fillRect/>
        </a:stretch>
      </xdr:blipFill>
      <xdr:spPr>
        <a:xfrm>
          <a:off x="4340880" y="7697160"/>
          <a:ext cx="1185120" cy="813240"/>
        </a:xfrm>
        <a:prstGeom prst="rect">
          <a:avLst/>
        </a:prstGeom>
        <a:ln>
          <a:noFill/>
        </a:ln>
      </xdr:spPr>
    </xdr:pic>
    <xdr:clientData/>
  </xdr:twoCellAnchor>
  <xdr:twoCellAnchor editAs="oneCell">
    <xdr:from>
      <xdr:col>2</xdr:col>
      <xdr:colOff>27360</xdr:colOff>
      <xdr:row>10</xdr:row>
      <xdr:rowOff>830160</xdr:rowOff>
    </xdr:from>
    <xdr:to>
      <xdr:col>3</xdr:col>
      <xdr:colOff>170640</xdr:colOff>
      <xdr:row>11</xdr:row>
      <xdr:rowOff>804240</xdr:rowOff>
    </xdr:to>
    <xdr:pic>
      <xdr:nvPicPr>
        <xdr:cNvPr id="10" name="303426 Screenshot" descr=""/>
        <xdr:cNvPicPr/>
      </xdr:nvPicPr>
      <xdr:blipFill>
        <a:blip r:embed="rId11"/>
        <a:stretch>
          <a:fillRect/>
        </a:stretch>
      </xdr:blipFill>
      <xdr:spPr>
        <a:xfrm>
          <a:off x="4340880" y="8536320"/>
          <a:ext cx="1185120" cy="812160"/>
        </a:xfrm>
        <a:prstGeom prst="rect">
          <a:avLst/>
        </a:prstGeom>
        <a:ln>
          <a:noFill/>
        </a:ln>
      </xdr:spPr>
    </xdr:pic>
    <xdr:clientData/>
  </xdr:twoCellAnchor>
  <xdr:twoCellAnchor editAs="oneCell">
    <xdr:from>
      <xdr:col>2</xdr:col>
      <xdr:colOff>27360</xdr:colOff>
      <xdr:row>11</xdr:row>
      <xdr:rowOff>829800</xdr:rowOff>
    </xdr:from>
    <xdr:to>
      <xdr:col>3</xdr:col>
      <xdr:colOff>170640</xdr:colOff>
      <xdr:row>12</xdr:row>
      <xdr:rowOff>803520</xdr:rowOff>
    </xdr:to>
    <xdr:pic>
      <xdr:nvPicPr>
        <xdr:cNvPr id="11" name="383226 Screenshot" descr=""/>
        <xdr:cNvPicPr/>
      </xdr:nvPicPr>
      <xdr:blipFill>
        <a:blip r:embed="rId12"/>
        <a:stretch>
          <a:fillRect/>
        </a:stretch>
      </xdr:blipFill>
      <xdr:spPr>
        <a:xfrm>
          <a:off x="4340880" y="9374040"/>
          <a:ext cx="1185120" cy="812160"/>
        </a:xfrm>
        <a:prstGeom prst="rect">
          <a:avLst/>
        </a:prstGeom>
        <a:ln>
          <a:noFill/>
        </a:ln>
      </xdr:spPr>
    </xdr:pic>
    <xdr:clientData/>
  </xdr:twoCellAnchor>
  <xdr:twoCellAnchor editAs="oneCell">
    <xdr:from>
      <xdr:col>2</xdr:col>
      <xdr:colOff>27360</xdr:colOff>
      <xdr:row>12</xdr:row>
      <xdr:rowOff>829080</xdr:rowOff>
    </xdr:from>
    <xdr:to>
      <xdr:col>3</xdr:col>
      <xdr:colOff>170640</xdr:colOff>
      <xdr:row>13</xdr:row>
      <xdr:rowOff>804240</xdr:rowOff>
    </xdr:to>
    <xdr:pic>
      <xdr:nvPicPr>
        <xdr:cNvPr id="12" name="244526 Screenshot" descr=""/>
        <xdr:cNvPicPr/>
      </xdr:nvPicPr>
      <xdr:blipFill>
        <a:blip r:embed="rId13"/>
        <a:stretch>
          <a:fillRect/>
        </a:stretch>
      </xdr:blipFill>
      <xdr:spPr>
        <a:xfrm>
          <a:off x="4340880" y="10211760"/>
          <a:ext cx="1185120" cy="813240"/>
        </a:xfrm>
        <a:prstGeom prst="rect">
          <a:avLst/>
        </a:prstGeom>
        <a:ln>
          <a:noFill/>
        </a:ln>
      </xdr:spPr>
    </xdr:pic>
    <xdr:clientData/>
  </xdr:twoCellAnchor>
  <xdr:twoCellAnchor editAs="oneCell">
    <xdr:from>
      <xdr:col>2</xdr:col>
      <xdr:colOff>27360</xdr:colOff>
      <xdr:row>13</xdr:row>
      <xdr:rowOff>830160</xdr:rowOff>
    </xdr:from>
    <xdr:to>
      <xdr:col>3</xdr:col>
      <xdr:colOff>170640</xdr:colOff>
      <xdr:row>14</xdr:row>
      <xdr:rowOff>804240</xdr:rowOff>
    </xdr:to>
    <xdr:pic>
      <xdr:nvPicPr>
        <xdr:cNvPr id="13" name="303326 Screenshot" descr=""/>
        <xdr:cNvPicPr/>
      </xdr:nvPicPr>
      <xdr:blipFill>
        <a:blip r:embed="rId14"/>
        <a:stretch>
          <a:fillRect/>
        </a:stretch>
      </xdr:blipFill>
      <xdr:spPr>
        <a:xfrm>
          <a:off x="4340880" y="11050920"/>
          <a:ext cx="1185120" cy="812160"/>
        </a:xfrm>
        <a:prstGeom prst="rect">
          <a:avLst/>
        </a:prstGeom>
        <a:ln>
          <a:noFill/>
        </a:ln>
      </xdr:spPr>
    </xdr:pic>
    <xdr:clientData/>
  </xdr:twoCellAnchor>
  <xdr:twoCellAnchor editAs="oneCell">
    <xdr:from>
      <xdr:col>2</xdr:col>
      <xdr:colOff>27360</xdr:colOff>
      <xdr:row>14</xdr:row>
      <xdr:rowOff>829800</xdr:rowOff>
    </xdr:from>
    <xdr:to>
      <xdr:col>3</xdr:col>
      <xdr:colOff>170640</xdr:colOff>
      <xdr:row>15</xdr:row>
      <xdr:rowOff>803520</xdr:rowOff>
    </xdr:to>
    <xdr:pic>
      <xdr:nvPicPr>
        <xdr:cNvPr id="14" name="4142969 Screenshot" descr=""/>
        <xdr:cNvPicPr/>
      </xdr:nvPicPr>
      <xdr:blipFill>
        <a:blip r:embed="rId15"/>
        <a:stretch>
          <a:fillRect/>
        </a:stretch>
      </xdr:blipFill>
      <xdr:spPr>
        <a:xfrm>
          <a:off x="4340880" y="11888640"/>
          <a:ext cx="1185120" cy="812160"/>
        </a:xfrm>
        <a:prstGeom prst="rect">
          <a:avLst/>
        </a:prstGeom>
        <a:ln>
          <a:noFill/>
        </a:ln>
      </xdr:spPr>
    </xdr:pic>
    <xdr:clientData/>
  </xdr:twoCellAnchor>
  <xdr:twoCellAnchor editAs="oneCell">
    <xdr:from>
      <xdr:col>2</xdr:col>
      <xdr:colOff>27360</xdr:colOff>
      <xdr:row>15</xdr:row>
      <xdr:rowOff>829080</xdr:rowOff>
    </xdr:from>
    <xdr:to>
      <xdr:col>3</xdr:col>
      <xdr:colOff>170640</xdr:colOff>
      <xdr:row>16</xdr:row>
      <xdr:rowOff>804240</xdr:rowOff>
    </xdr:to>
    <xdr:pic>
      <xdr:nvPicPr>
        <xdr:cNvPr id="15" name="4156341 Screenshot" descr=""/>
        <xdr:cNvPicPr/>
      </xdr:nvPicPr>
      <xdr:blipFill>
        <a:blip r:embed="rId16"/>
        <a:stretch>
          <a:fillRect/>
        </a:stretch>
      </xdr:blipFill>
      <xdr:spPr>
        <a:xfrm>
          <a:off x="4340880" y="12726360"/>
          <a:ext cx="1185120" cy="813240"/>
        </a:xfrm>
        <a:prstGeom prst="rect">
          <a:avLst/>
        </a:prstGeom>
        <a:ln>
          <a:noFill/>
        </a:ln>
      </xdr:spPr>
    </xdr:pic>
    <xdr:clientData/>
  </xdr:twoCellAnchor>
  <xdr:twoCellAnchor editAs="oneCell">
    <xdr:from>
      <xdr:col>2</xdr:col>
      <xdr:colOff>27360</xdr:colOff>
      <xdr:row>16</xdr:row>
      <xdr:rowOff>830160</xdr:rowOff>
    </xdr:from>
    <xdr:to>
      <xdr:col>3</xdr:col>
      <xdr:colOff>170640</xdr:colOff>
      <xdr:row>17</xdr:row>
      <xdr:rowOff>804240</xdr:rowOff>
    </xdr:to>
    <xdr:pic>
      <xdr:nvPicPr>
        <xdr:cNvPr id="16" name="3252501 Screenshot" descr=""/>
        <xdr:cNvPicPr/>
      </xdr:nvPicPr>
      <xdr:blipFill>
        <a:blip r:embed="rId17"/>
        <a:stretch>
          <a:fillRect/>
        </a:stretch>
      </xdr:blipFill>
      <xdr:spPr>
        <a:xfrm>
          <a:off x="4340880" y="13565520"/>
          <a:ext cx="1185120" cy="812160"/>
        </a:xfrm>
        <a:prstGeom prst="rect">
          <a:avLst/>
        </a:prstGeom>
        <a:ln>
          <a:noFill/>
        </a:ln>
      </xdr:spPr>
    </xdr:pic>
    <xdr:clientData/>
  </xdr:twoCellAnchor>
  <xdr:twoCellAnchor editAs="oneCell">
    <xdr:from>
      <xdr:col>2</xdr:col>
      <xdr:colOff>27360</xdr:colOff>
      <xdr:row>17</xdr:row>
      <xdr:rowOff>829800</xdr:rowOff>
    </xdr:from>
    <xdr:to>
      <xdr:col>3</xdr:col>
      <xdr:colOff>170640</xdr:colOff>
      <xdr:row>18</xdr:row>
      <xdr:rowOff>803520</xdr:rowOff>
    </xdr:to>
    <xdr:pic>
      <xdr:nvPicPr>
        <xdr:cNvPr id="17" name="4211573 Screenshot" descr=""/>
        <xdr:cNvPicPr/>
      </xdr:nvPicPr>
      <xdr:blipFill>
        <a:blip r:embed="rId18"/>
        <a:stretch>
          <a:fillRect/>
        </a:stretch>
      </xdr:blipFill>
      <xdr:spPr>
        <a:xfrm>
          <a:off x="4340880" y="14403240"/>
          <a:ext cx="1185120" cy="812160"/>
        </a:xfrm>
        <a:prstGeom prst="rect">
          <a:avLst/>
        </a:prstGeom>
        <a:ln>
          <a:noFill/>
        </a:ln>
      </xdr:spPr>
    </xdr:pic>
    <xdr:clientData/>
  </xdr:twoCellAnchor>
  <xdr:twoCellAnchor editAs="oneCell">
    <xdr:from>
      <xdr:col>2</xdr:col>
      <xdr:colOff>27360</xdr:colOff>
      <xdr:row>18</xdr:row>
      <xdr:rowOff>829080</xdr:rowOff>
    </xdr:from>
    <xdr:to>
      <xdr:col>3</xdr:col>
      <xdr:colOff>170640</xdr:colOff>
      <xdr:row>19</xdr:row>
      <xdr:rowOff>804240</xdr:rowOff>
    </xdr:to>
    <xdr:pic>
      <xdr:nvPicPr>
        <xdr:cNvPr id="18" name="4211483 Screenshot" descr=""/>
        <xdr:cNvPicPr/>
      </xdr:nvPicPr>
      <xdr:blipFill>
        <a:blip r:embed="rId19"/>
        <a:stretch>
          <a:fillRect/>
        </a:stretch>
      </xdr:blipFill>
      <xdr:spPr>
        <a:xfrm>
          <a:off x="4340880" y="15240960"/>
          <a:ext cx="1185120" cy="813240"/>
        </a:xfrm>
        <a:prstGeom prst="rect">
          <a:avLst/>
        </a:prstGeom>
        <a:ln>
          <a:noFill/>
        </a:ln>
      </xdr:spPr>
    </xdr:pic>
    <xdr:clientData/>
  </xdr:twoCellAnchor>
  <xdr:twoCellAnchor editAs="oneCell">
    <xdr:from>
      <xdr:col>2</xdr:col>
      <xdr:colOff>27360</xdr:colOff>
      <xdr:row>19</xdr:row>
      <xdr:rowOff>830160</xdr:rowOff>
    </xdr:from>
    <xdr:to>
      <xdr:col>3</xdr:col>
      <xdr:colOff>170640</xdr:colOff>
      <xdr:row>20</xdr:row>
      <xdr:rowOff>804240</xdr:rowOff>
    </xdr:to>
    <xdr:pic>
      <xdr:nvPicPr>
        <xdr:cNvPr id="19" name="4142865 Screenshot" descr=""/>
        <xdr:cNvPicPr/>
      </xdr:nvPicPr>
      <xdr:blipFill>
        <a:blip r:embed="rId20"/>
        <a:stretch>
          <a:fillRect/>
        </a:stretch>
      </xdr:blipFill>
      <xdr:spPr>
        <a:xfrm>
          <a:off x="4340880" y="16080120"/>
          <a:ext cx="1185120" cy="812160"/>
        </a:xfrm>
        <a:prstGeom prst="rect">
          <a:avLst/>
        </a:prstGeom>
        <a:ln>
          <a:noFill/>
        </a:ln>
      </xdr:spPr>
    </xdr:pic>
    <xdr:clientData/>
  </xdr:twoCellAnchor>
  <xdr:twoCellAnchor editAs="oneCell">
    <xdr:from>
      <xdr:col>2</xdr:col>
      <xdr:colOff>27360</xdr:colOff>
      <xdr:row>20</xdr:row>
      <xdr:rowOff>829800</xdr:rowOff>
    </xdr:from>
    <xdr:to>
      <xdr:col>3</xdr:col>
      <xdr:colOff>170640</xdr:colOff>
      <xdr:row>21</xdr:row>
      <xdr:rowOff>803520</xdr:rowOff>
    </xdr:to>
    <xdr:pic>
      <xdr:nvPicPr>
        <xdr:cNvPr id="20" name="278026 Screenshot" descr=""/>
        <xdr:cNvPicPr/>
      </xdr:nvPicPr>
      <xdr:blipFill>
        <a:blip r:embed="rId21"/>
        <a:stretch>
          <a:fillRect/>
        </a:stretch>
      </xdr:blipFill>
      <xdr:spPr>
        <a:xfrm>
          <a:off x="4340880" y="16917840"/>
          <a:ext cx="1185120" cy="812160"/>
        </a:xfrm>
        <a:prstGeom prst="rect">
          <a:avLst/>
        </a:prstGeom>
        <a:ln>
          <a:noFill/>
        </a:ln>
      </xdr:spPr>
    </xdr:pic>
    <xdr:clientData/>
  </xdr:twoCellAnchor>
  <xdr:twoCellAnchor editAs="oneCell">
    <xdr:from>
      <xdr:col>2</xdr:col>
      <xdr:colOff>27360</xdr:colOff>
      <xdr:row>21</xdr:row>
      <xdr:rowOff>829080</xdr:rowOff>
    </xdr:from>
    <xdr:to>
      <xdr:col>3</xdr:col>
      <xdr:colOff>170640</xdr:colOff>
      <xdr:row>22</xdr:row>
      <xdr:rowOff>804240</xdr:rowOff>
    </xdr:to>
    <xdr:pic>
      <xdr:nvPicPr>
        <xdr:cNvPr id="21" name="4516546 Screenshot" descr=""/>
        <xdr:cNvPicPr/>
      </xdr:nvPicPr>
      <xdr:blipFill>
        <a:blip r:embed="rId22"/>
        <a:stretch>
          <a:fillRect/>
        </a:stretch>
      </xdr:blipFill>
      <xdr:spPr>
        <a:xfrm>
          <a:off x="4340880" y="17755560"/>
          <a:ext cx="1185120" cy="813240"/>
        </a:xfrm>
        <a:prstGeom prst="rect">
          <a:avLst/>
        </a:prstGeom>
        <a:ln>
          <a:noFill/>
        </a:ln>
      </xdr:spPr>
    </xdr:pic>
    <xdr:clientData/>
  </xdr:twoCellAnchor>
  <xdr:twoCellAnchor editAs="oneCell">
    <xdr:from>
      <xdr:col>2</xdr:col>
      <xdr:colOff>27360</xdr:colOff>
      <xdr:row>22</xdr:row>
      <xdr:rowOff>830160</xdr:rowOff>
    </xdr:from>
    <xdr:to>
      <xdr:col>3</xdr:col>
      <xdr:colOff>170640</xdr:colOff>
      <xdr:row>23</xdr:row>
      <xdr:rowOff>804240</xdr:rowOff>
    </xdr:to>
    <xdr:pic>
      <xdr:nvPicPr>
        <xdr:cNvPr id="22" name="4512360 Screenshot" descr=""/>
        <xdr:cNvPicPr/>
      </xdr:nvPicPr>
      <xdr:blipFill>
        <a:blip r:embed="rId23"/>
        <a:stretch>
          <a:fillRect/>
        </a:stretch>
      </xdr:blipFill>
      <xdr:spPr>
        <a:xfrm>
          <a:off x="4340880" y="18594720"/>
          <a:ext cx="1185120" cy="812160"/>
        </a:xfrm>
        <a:prstGeom prst="rect">
          <a:avLst/>
        </a:prstGeom>
        <a:ln>
          <a:noFill/>
        </a:ln>
      </xdr:spPr>
    </xdr:pic>
    <xdr:clientData/>
  </xdr:twoCellAnchor>
  <xdr:twoCellAnchor editAs="oneCell">
    <xdr:from>
      <xdr:col>2</xdr:col>
      <xdr:colOff>27360</xdr:colOff>
      <xdr:row>23</xdr:row>
      <xdr:rowOff>829800</xdr:rowOff>
    </xdr:from>
    <xdr:to>
      <xdr:col>3</xdr:col>
      <xdr:colOff>170640</xdr:colOff>
      <xdr:row>24</xdr:row>
      <xdr:rowOff>803520</xdr:rowOff>
    </xdr:to>
    <xdr:pic>
      <xdr:nvPicPr>
        <xdr:cNvPr id="23" name="4211086 Screenshot" descr=""/>
        <xdr:cNvPicPr/>
      </xdr:nvPicPr>
      <xdr:blipFill>
        <a:blip r:embed="rId24"/>
        <a:stretch>
          <a:fillRect/>
        </a:stretch>
      </xdr:blipFill>
      <xdr:spPr>
        <a:xfrm>
          <a:off x="4340880" y="19432440"/>
          <a:ext cx="1185120" cy="812160"/>
        </a:xfrm>
        <a:prstGeom prst="rect">
          <a:avLst/>
        </a:prstGeom>
        <a:ln>
          <a:noFill/>
        </a:ln>
      </xdr:spPr>
    </xdr:pic>
    <xdr:clientData/>
  </xdr:twoCellAnchor>
  <xdr:twoCellAnchor editAs="oneCell">
    <xdr:from>
      <xdr:col>2</xdr:col>
      <xdr:colOff>27360</xdr:colOff>
      <xdr:row>24</xdr:row>
      <xdr:rowOff>829080</xdr:rowOff>
    </xdr:from>
    <xdr:to>
      <xdr:col>3</xdr:col>
      <xdr:colOff>170640</xdr:colOff>
      <xdr:row>25</xdr:row>
      <xdr:rowOff>804240</xdr:rowOff>
    </xdr:to>
    <xdr:pic>
      <xdr:nvPicPr>
        <xdr:cNvPr id="24" name="370726 Screenshot" descr=""/>
        <xdr:cNvPicPr/>
      </xdr:nvPicPr>
      <xdr:blipFill>
        <a:blip r:embed="rId25"/>
        <a:stretch>
          <a:fillRect/>
        </a:stretch>
      </xdr:blipFill>
      <xdr:spPr>
        <a:xfrm>
          <a:off x="4340880" y="20270160"/>
          <a:ext cx="1185120" cy="813240"/>
        </a:xfrm>
        <a:prstGeom prst="rect">
          <a:avLst/>
        </a:prstGeom>
        <a:ln>
          <a:noFill/>
        </a:ln>
      </xdr:spPr>
    </xdr:pic>
    <xdr:clientData/>
  </xdr:twoCellAnchor>
  <xdr:twoCellAnchor editAs="oneCell">
    <xdr:from>
      <xdr:col>2</xdr:col>
      <xdr:colOff>27360</xdr:colOff>
      <xdr:row>25</xdr:row>
      <xdr:rowOff>830160</xdr:rowOff>
    </xdr:from>
    <xdr:to>
      <xdr:col>3</xdr:col>
      <xdr:colOff>170640</xdr:colOff>
      <xdr:row>26</xdr:row>
      <xdr:rowOff>804240</xdr:rowOff>
    </xdr:to>
    <xdr:pic>
      <xdr:nvPicPr>
        <xdr:cNvPr id="25" name="4225033 Screenshot" descr=""/>
        <xdr:cNvPicPr/>
      </xdr:nvPicPr>
      <xdr:blipFill>
        <a:blip r:embed="rId26"/>
        <a:stretch>
          <a:fillRect/>
        </a:stretch>
      </xdr:blipFill>
      <xdr:spPr>
        <a:xfrm>
          <a:off x="4340880" y="21109320"/>
          <a:ext cx="1185120" cy="812160"/>
        </a:xfrm>
        <a:prstGeom prst="rect">
          <a:avLst/>
        </a:prstGeom>
        <a:ln>
          <a:noFill/>
        </a:ln>
      </xdr:spPr>
    </xdr:pic>
    <xdr:clientData/>
  </xdr:twoCellAnchor>
  <xdr:twoCellAnchor editAs="oneCell">
    <xdr:from>
      <xdr:col>2</xdr:col>
      <xdr:colOff>27360</xdr:colOff>
      <xdr:row>26</xdr:row>
      <xdr:rowOff>829800</xdr:rowOff>
    </xdr:from>
    <xdr:to>
      <xdr:col>3</xdr:col>
      <xdr:colOff>170640</xdr:colOff>
      <xdr:row>27</xdr:row>
      <xdr:rowOff>803520</xdr:rowOff>
    </xdr:to>
    <xdr:pic>
      <xdr:nvPicPr>
        <xdr:cNvPr id="26" name="4296059 Screenshot" descr=""/>
        <xdr:cNvPicPr/>
      </xdr:nvPicPr>
      <xdr:blipFill>
        <a:blip r:embed="rId27"/>
        <a:stretch>
          <a:fillRect/>
        </a:stretch>
      </xdr:blipFill>
      <xdr:spPr>
        <a:xfrm>
          <a:off x="4340880" y="21947040"/>
          <a:ext cx="1185120" cy="812160"/>
        </a:xfrm>
        <a:prstGeom prst="rect">
          <a:avLst/>
        </a:prstGeom>
        <a:ln>
          <a:noFill/>
        </a:ln>
      </xdr:spPr>
    </xdr:pic>
    <xdr:clientData/>
  </xdr:twoCellAnchor>
  <xdr:twoCellAnchor editAs="oneCell">
    <xdr:from>
      <xdr:col>2</xdr:col>
      <xdr:colOff>27360</xdr:colOff>
      <xdr:row>27</xdr:row>
      <xdr:rowOff>829080</xdr:rowOff>
    </xdr:from>
    <xdr:to>
      <xdr:col>3</xdr:col>
      <xdr:colOff>170640</xdr:colOff>
      <xdr:row>28</xdr:row>
      <xdr:rowOff>804240</xdr:rowOff>
    </xdr:to>
    <xdr:pic>
      <xdr:nvPicPr>
        <xdr:cNvPr id="27" name="4514558 Screenshot" descr=""/>
        <xdr:cNvPicPr/>
      </xdr:nvPicPr>
      <xdr:blipFill>
        <a:blip r:embed="rId28"/>
        <a:stretch>
          <a:fillRect/>
        </a:stretch>
      </xdr:blipFill>
      <xdr:spPr>
        <a:xfrm>
          <a:off x="4340880" y="22784760"/>
          <a:ext cx="1185120" cy="813240"/>
        </a:xfrm>
        <a:prstGeom prst="rect">
          <a:avLst/>
        </a:prstGeom>
        <a:ln>
          <a:noFill/>
        </a:ln>
      </xdr:spPr>
    </xdr:pic>
    <xdr:clientData/>
  </xdr:twoCellAnchor>
  <xdr:twoCellAnchor editAs="oneCell">
    <xdr:from>
      <xdr:col>2</xdr:col>
      <xdr:colOff>27360</xdr:colOff>
      <xdr:row>28</xdr:row>
      <xdr:rowOff>830160</xdr:rowOff>
    </xdr:from>
    <xdr:to>
      <xdr:col>3</xdr:col>
      <xdr:colOff>170640</xdr:colOff>
      <xdr:row>29</xdr:row>
      <xdr:rowOff>804240</xdr:rowOff>
    </xdr:to>
    <xdr:pic>
      <xdr:nvPicPr>
        <xdr:cNvPr id="28" name="4235858 Screenshot" descr=""/>
        <xdr:cNvPicPr/>
      </xdr:nvPicPr>
      <xdr:blipFill>
        <a:blip r:embed="rId29"/>
        <a:stretch>
          <a:fillRect/>
        </a:stretch>
      </xdr:blipFill>
      <xdr:spPr>
        <a:xfrm>
          <a:off x="4340880" y="23623920"/>
          <a:ext cx="1185120" cy="8121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72"/>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3" activePane="bottomLeft" state="frozen"/>
      <selection pane="topLeft" activeCell="A1" activeCellId="0" sqref="A1"/>
      <selection pane="bottomLeft" activeCell="B74" activeCellId="0" sqref="B74"/>
    </sheetView>
  </sheetViews>
  <sheetFormatPr defaultRowHeight="12.8"/>
  <cols>
    <col collapsed="false" hidden="false" max="1" min="1" style="0" width="28.484693877551"/>
    <col collapsed="false" hidden="false" max="2" min="2" style="0" width="32.6479591836735"/>
    <col collapsed="false" hidden="false" max="3" min="3" style="1" width="14.7704081632653"/>
    <col collapsed="false" hidden="false" max="4" min="4" style="2" width="15.1836734693878"/>
    <col collapsed="false" hidden="false" max="5" min="5" style="2" width="28.9438775510204"/>
    <col collapsed="false" hidden="false" max="6" min="6" style="2" width="8.6734693877551"/>
    <col collapsed="false" hidden="false" max="7" min="7" style="2" width="11.8520408163265"/>
    <col collapsed="false" hidden="false" max="8" min="8" style="2" width="11.5714285714286"/>
    <col collapsed="false" hidden="false" max="9" min="9" style="2" width="11.5204081632653"/>
    <col collapsed="false" hidden="false" max="10" min="10" style="2" width="32.1377551020408"/>
    <col collapsed="false" hidden="false" max="11" min="11" style="2" width="11.5204081632653"/>
    <col collapsed="false" hidden="false" max="12" min="12" style="2" width="10.4591836734694"/>
    <col collapsed="false" hidden="false" max="13" min="13" style="0" width="15.6071428571429"/>
    <col collapsed="false" hidden="false" max="14" min="14" style="0" width="14.6326530612245"/>
    <col collapsed="false" hidden="false" max="15" min="15" style="0" width="8.6734693877551"/>
    <col collapsed="false" hidden="false" max="16" min="16" style="0" width="11.8520408163265"/>
    <col collapsed="false" hidden="false" max="17" min="17" style="0" width="10.8826530612245"/>
    <col collapsed="false" hidden="false" max="1025" min="18" style="0" width="8.6734693877551"/>
  </cols>
  <sheetData>
    <row r="1" customFormat="false" ht="12.8" hidden="false" customHeight="false" outlineLevel="0" collapsed="false">
      <c r="A1" s="0" t="s">
        <v>0</v>
      </c>
      <c r="B1" s="0" t="s">
        <v>1</v>
      </c>
      <c r="C1" s="1" t="s">
        <v>2</v>
      </c>
      <c r="D1" s="2" t="s">
        <v>3</v>
      </c>
      <c r="E1" s="2" t="s">
        <v>4</v>
      </c>
      <c r="F1" s="2" t="s">
        <v>5</v>
      </c>
      <c r="G1" s="2" t="s">
        <v>6</v>
      </c>
      <c r="H1" s="2" t="s">
        <v>7</v>
      </c>
      <c r="I1" s="2" t="s">
        <v>8</v>
      </c>
      <c r="J1" s="2" t="s">
        <v>9</v>
      </c>
    </row>
    <row r="2" customFormat="false" ht="66" hidden="false" customHeight="true" outlineLevel="0" collapsed="false">
      <c r="A2" s="0" t="s">
        <v>10</v>
      </c>
      <c r="B2" s="0" t="s">
        <v>11</v>
      </c>
      <c r="D2" s="2" t="n">
        <v>3004</v>
      </c>
      <c r="E2" s="2" t="s">
        <v>12</v>
      </c>
      <c r="F2" s="2" t="n">
        <v>3</v>
      </c>
      <c r="G2" s="2" t="n">
        <v>0.09</v>
      </c>
      <c r="H2" s="2" t="n">
        <f aca="false">F2*G2</f>
        <v>0.27</v>
      </c>
      <c r="I2" s="2" t="n">
        <v>0.005</v>
      </c>
      <c r="J2" s="2" t="n">
        <f aca="false">H2*I2</f>
        <v>0.00135</v>
      </c>
    </row>
    <row r="3" customFormat="false" ht="66" hidden="false" customHeight="true" outlineLevel="0" collapsed="false">
      <c r="A3" s="0" t="s">
        <v>13</v>
      </c>
      <c r="B3" s="0" t="s">
        <v>14</v>
      </c>
      <c r="D3" s="2" t="n">
        <v>3622</v>
      </c>
      <c r="E3" s="2" t="s">
        <v>12</v>
      </c>
      <c r="F3" s="2" t="n">
        <v>5</v>
      </c>
      <c r="G3" s="2" t="n">
        <v>0.12</v>
      </c>
      <c r="H3" s="2" t="n">
        <f aca="false">F3*G3</f>
        <v>0.6</v>
      </c>
      <c r="I3" s="2" t="n">
        <v>0.01</v>
      </c>
      <c r="J3" s="2" t="n">
        <f aca="false">H3*I3</f>
        <v>0.006</v>
      </c>
    </row>
    <row r="4" customFormat="false" ht="66" hidden="false" customHeight="true" outlineLevel="0" collapsed="false">
      <c r="A4" s="0" t="s">
        <v>15</v>
      </c>
      <c r="B4" s="0" t="s">
        <v>16</v>
      </c>
      <c r="D4" s="2" t="n">
        <v>3003</v>
      </c>
      <c r="E4" s="2" t="s">
        <v>12</v>
      </c>
      <c r="F4" s="2" t="n">
        <v>7</v>
      </c>
      <c r="G4" s="2" t="n">
        <v>0.12</v>
      </c>
      <c r="H4" s="2" t="n">
        <f aca="false">F4*G4</f>
        <v>0.84</v>
      </c>
      <c r="I4" s="2" t="n">
        <v>0.005</v>
      </c>
      <c r="J4" s="2" t="n">
        <f aca="false">H4*I4</f>
        <v>0.0042</v>
      </c>
    </row>
    <row r="5" customFormat="false" ht="66" hidden="false" customHeight="true" outlineLevel="0" collapsed="false">
      <c r="A5" s="0" t="s">
        <v>17</v>
      </c>
      <c r="B5" s="0" t="s">
        <v>18</v>
      </c>
      <c r="D5" s="2" t="n">
        <v>3010</v>
      </c>
      <c r="E5" s="2" t="s">
        <v>12</v>
      </c>
      <c r="F5" s="2" t="n">
        <v>5</v>
      </c>
      <c r="G5" s="2" t="n">
        <v>0.12</v>
      </c>
      <c r="H5" s="2" t="n">
        <f aca="false">F5*G5</f>
        <v>0.6</v>
      </c>
      <c r="I5" s="2" t="n">
        <v>0.0069</v>
      </c>
      <c r="J5" s="2" t="n">
        <f aca="false">H5*I5</f>
        <v>0.00414</v>
      </c>
    </row>
    <row r="6" customFormat="false" ht="66" hidden="false" customHeight="true" outlineLevel="0" collapsed="false">
      <c r="A6" s="0" t="s">
        <v>19</v>
      </c>
      <c r="B6" s="0" t="s">
        <v>20</v>
      </c>
      <c r="D6" s="2" t="n">
        <v>3002</v>
      </c>
      <c r="E6" s="2" t="s">
        <v>12</v>
      </c>
      <c r="F6" s="2" t="n">
        <v>2</v>
      </c>
      <c r="G6" s="2" t="n">
        <v>0.15</v>
      </c>
      <c r="H6" s="2" t="n">
        <f aca="false">F6*G6</f>
        <v>0.3</v>
      </c>
      <c r="I6" s="2" t="n">
        <v>0.008</v>
      </c>
      <c r="J6" s="2" t="n">
        <f aca="false">H6*I6</f>
        <v>0.0024</v>
      </c>
    </row>
    <row r="7" customFormat="false" ht="66" hidden="false" customHeight="true" outlineLevel="0" collapsed="false">
      <c r="A7" s="0" t="s">
        <v>21</v>
      </c>
      <c r="B7" s="0" t="s">
        <v>22</v>
      </c>
      <c r="D7" s="2" t="n">
        <v>3009</v>
      </c>
      <c r="E7" s="2" t="s">
        <v>12</v>
      </c>
      <c r="F7" s="2" t="n">
        <v>2</v>
      </c>
      <c r="G7" s="2" t="n">
        <v>0.21</v>
      </c>
      <c r="H7" s="2" t="n">
        <f aca="false">F7*G7</f>
        <v>0.42</v>
      </c>
      <c r="I7" s="2" t="n">
        <v>0.02</v>
      </c>
      <c r="J7" s="2" t="n">
        <f aca="false">H7*I7</f>
        <v>0.0084</v>
      </c>
    </row>
    <row r="8" customFormat="false" ht="66" hidden="false" customHeight="true" outlineLevel="0" collapsed="false">
      <c r="A8" s="0" t="s">
        <v>23</v>
      </c>
      <c r="B8" s="0" t="s">
        <v>24</v>
      </c>
      <c r="D8" s="2" t="n">
        <v>3001</v>
      </c>
      <c r="E8" s="2" t="s">
        <v>12</v>
      </c>
      <c r="F8" s="2" t="n">
        <v>7</v>
      </c>
      <c r="G8" s="2" t="n">
        <v>0.18</v>
      </c>
      <c r="H8" s="2" t="n">
        <f aca="false">F8*G8</f>
        <v>1.26</v>
      </c>
      <c r="I8" s="2" t="n">
        <v>0.01</v>
      </c>
      <c r="J8" s="2" t="n">
        <f aca="false">H8*I8</f>
        <v>0.0126</v>
      </c>
    </row>
    <row r="9" customFormat="false" ht="66" hidden="false" customHeight="true" outlineLevel="0" collapsed="false">
      <c r="A9" s="0" t="s">
        <v>25</v>
      </c>
      <c r="B9" s="0" t="s">
        <v>26</v>
      </c>
      <c r="D9" s="2" t="n">
        <v>6143</v>
      </c>
      <c r="E9" s="2" t="s">
        <v>27</v>
      </c>
      <c r="F9" s="2" t="n">
        <v>4</v>
      </c>
      <c r="G9" s="2" t="n">
        <v>0.18</v>
      </c>
      <c r="H9" s="2" t="n">
        <f aca="false">F9*G9</f>
        <v>0.72</v>
      </c>
      <c r="I9" s="2" t="n">
        <v>0.005</v>
      </c>
      <c r="J9" s="2" t="n">
        <f aca="false">H9*I9</f>
        <v>0.0036</v>
      </c>
    </row>
    <row r="10" customFormat="false" ht="66" hidden="false" customHeight="true" outlineLevel="0" collapsed="false">
      <c r="A10" s="0" t="s">
        <v>28</v>
      </c>
      <c r="B10" s="0" t="s">
        <v>29</v>
      </c>
      <c r="D10" s="2" t="n">
        <v>63864</v>
      </c>
      <c r="E10" s="2" t="s">
        <v>12</v>
      </c>
      <c r="F10" s="2" t="n">
        <v>1</v>
      </c>
      <c r="G10" s="2" t="n">
        <v>0.12</v>
      </c>
      <c r="H10" s="2" t="n">
        <f aca="false">F10*G10</f>
        <v>0.12</v>
      </c>
      <c r="I10" s="2" t="n">
        <v>0.02</v>
      </c>
      <c r="J10" s="2" t="n">
        <f aca="false">H10*I10</f>
        <v>0.0024</v>
      </c>
    </row>
    <row r="11" customFormat="false" ht="66" hidden="false" customHeight="true" outlineLevel="0" collapsed="false">
      <c r="A11" s="0" t="s">
        <v>30</v>
      </c>
      <c r="B11" s="0" t="s">
        <v>31</v>
      </c>
      <c r="D11" s="2" t="n">
        <v>3623</v>
      </c>
      <c r="E11" s="2" t="s">
        <v>12</v>
      </c>
      <c r="F11" s="2" t="n">
        <v>1</v>
      </c>
      <c r="G11" s="2" t="n">
        <v>0.06</v>
      </c>
      <c r="H11" s="2" t="n">
        <f aca="false">F11*G11</f>
        <v>0.06</v>
      </c>
      <c r="I11" s="2" t="n">
        <v>0.01</v>
      </c>
      <c r="J11" s="2" t="n">
        <f aca="false">H11*I11</f>
        <v>0.0006</v>
      </c>
    </row>
    <row r="12" customFormat="false" ht="66" hidden="false" customHeight="true" outlineLevel="0" collapsed="false">
      <c r="A12" s="0" t="s">
        <v>32</v>
      </c>
      <c r="B12" s="0" t="s">
        <v>33</v>
      </c>
      <c r="D12" s="2" t="n">
        <v>3034</v>
      </c>
      <c r="E12" s="2" t="s">
        <v>34</v>
      </c>
      <c r="F12" s="2" t="n">
        <v>2</v>
      </c>
      <c r="G12" s="2" t="n">
        <v>0.21</v>
      </c>
      <c r="H12" s="2" t="n">
        <f aca="false">F12*G12</f>
        <v>0.42</v>
      </c>
      <c r="I12" s="2" t="n">
        <v>0.01</v>
      </c>
      <c r="J12" s="2" t="n">
        <f aca="false">H12*I12</f>
        <v>0.0042</v>
      </c>
    </row>
    <row r="13" customFormat="false" ht="66" hidden="false" customHeight="true" outlineLevel="0" collapsed="false">
      <c r="A13" s="0" t="s">
        <v>35</v>
      </c>
      <c r="B13" s="0" t="s">
        <v>36</v>
      </c>
      <c r="D13" s="2" t="n">
        <v>3832</v>
      </c>
      <c r="E13" s="2" t="s">
        <v>34</v>
      </c>
      <c r="F13" s="2" t="n">
        <v>4</v>
      </c>
      <c r="G13" s="2" t="n">
        <v>0.21</v>
      </c>
      <c r="H13" s="2" t="n">
        <f aca="false">F13*G13</f>
        <v>0.84</v>
      </c>
      <c r="I13" s="2" t="n">
        <v>0.02</v>
      </c>
      <c r="J13" s="2" t="n">
        <f aca="false">H13*I13</f>
        <v>0.0168</v>
      </c>
    </row>
    <row r="14" customFormat="false" ht="66" hidden="false" customHeight="true" outlineLevel="0" collapsed="false">
      <c r="A14" s="0" t="s">
        <v>37</v>
      </c>
      <c r="B14" s="0" t="s">
        <v>38</v>
      </c>
      <c r="D14" s="2" t="n">
        <v>2445</v>
      </c>
      <c r="E14" s="2" t="s">
        <v>34</v>
      </c>
      <c r="F14" s="2" t="n">
        <v>3</v>
      </c>
      <c r="G14" s="2" t="n">
        <v>0.24</v>
      </c>
      <c r="H14" s="2" t="n">
        <f aca="false">F14*G14</f>
        <v>0.72</v>
      </c>
      <c r="I14" s="2" t="n">
        <v>0.03</v>
      </c>
      <c r="J14" s="2" t="n">
        <f aca="false">H14*I14</f>
        <v>0.0216</v>
      </c>
    </row>
    <row r="15" customFormat="false" ht="66" hidden="false" customHeight="true" outlineLevel="0" collapsed="false">
      <c r="A15" s="0" t="s">
        <v>39</v>
      </c>
      <c r="B15" s="0" t="s">
        <v>40</v>
      </c>
      <c r="D15" s="2" t="n">
        <v>3033</v>
      </c>
      <c r="E15" s="2" t="s">
        <v>34</v>
      </c>
      <c r="F15" s="2" t="n">
        <v>4</v>
      </c>
      <c r="G15" s="2" t="n">
        <v>0.73</v>
      </c>
      <c r="H15" s="2" t="n">
        <f aca="false">F15*G15</f>
        <v>2.92</v>
      </c>
      <c r="I15" s="2" t="n">
        <v>0.02</v>
      </c>
      <c r="J15" s="2" t="n">
        <f aca="false">H15*I15</f>
        <v>0.0584</v>
      </c>
    </row>
    <row r="16" customFormat="false" ht="66" hidden="false" customHeight="true" outlineLevel="0" collapsed="false">
      <c r="A16" s="0" t="s">
        <v>41</v>
      </c>
      <c r="B16" s="0" t="s">
        <v>42</v>
      </c>
      <c r="D16" s="2" t="n">
        <v>32524</v>
      </c>
      <c r="E16" s="2" t="s">
        <v>12</v>
      </c>
      <c r="F16" s="2" t="n">
        <v>2</v>
      </c>
      <c r="G16" s="2" t="n">
        <v>0.18</v>
      </c>
      <c r="H16" s="2" t="n">
        <f aca="false">F16*G16</f>
        <v>0.36</v>
      </c>
      <c r="I16" s="2" t="n">
        <v>0.02</v>
      </c>
      <c r="J16" s="2" t="n">
        <f aca="false">H16*I16</f>
        <v>0.0072</v>
      </c>
    </row>
    <row r="17" customFormat="false" ht="66" hidden="false" customHeight="true" outlineLevel="0" collapsed="false">
      <c r="A17" s="0" t="s">
        <v>43</v>
      </c>
      <c r="B17" s="0" t="s">
        <v>44</v>
      </c>
      <c r="D17" s="3" t="n">
        <v>64289</v>
      </c>
      <c r="E17" s="2" t="s">
        <v>45</v>
      </c>
      <c r="F17" s="2" t="n">
        <v>4</v>
      </c>
      <c r="G17" s="2" t="n">
        <v>0.3</v>
      </c>
      <c r="H17" s="2" t="n">
        <f aca="false">F17*G17</f>
        <v>1.2</v>
      </c>
      <c r="I17" s="2" t="n">
        <v>0.03</v>
      </c>
      <c r="J17" s="2" t="n">
        <f aca="false">H17*I17</f>
        <v>0.036</v>
      </c>
    </row>
    <row r="18" customFormat="false" ht="66" hidden="false" customHeight="true" outlineLevel="0" collapsed="false">
      <c r="A18" s="0" t="s">
        <v>46</v>
      </c>
      <c r="B18" s="0" t="s">
        <v>47</v>
      </c>
      <c r="D18" s="2" t="n">
        <v>32525</v>
      </c>
      <c r="E18" s="2" t="s">
        <v>12</v>
      </c>
      <c r="F18" s="2" t="n">
        <v>2</v>
      </c>
      <c r="G18" s="2" t="n">
        <v>0.21</v>
      </c>
      <c r="H18" s="2" t="n">
        <f aca="false">F18*G18</f>
        <v>0.42</v>
      </c>
      <c r="I18" s="2" t="n">
        <v>0.06</v>
      </c>
      <c r="J18" s="2" t="n">
        <f aca="false">H18*I18</f>
        <v>0.0252</v>
      </c>
    </row>
    <row r="19" customFormat="false" ht="66" hidden="false" customHeight="true" outlineLevel="0" collapsed="false">
      <c r="A19" s="0" t="s">
        <v>48</v>
      </c>
      <c r="B19" s="0" t="s">
        <v>49</v>
      </c>
      <c r="D19" s="2" t="n">
        <v>32123</v>
      </c>
      <c r="E19" s="2" t="s">
        <v>27</v>
      </c>
      <c r="F19" s="2" t="n">
        <v>4</v>
      </c>
      <c r="G19" s="2" t="n">
        <v>0.06</v>
      </c>
      <c r="H19" s="2" t="n">
        <f aca="false">F19*G19</f>
        <v>0.24</v>
      </c>
      <c r="I19" s="2" t="n">
        <v>0.004</v>
      </c>
      <c r="J19" s="2" t="n">
        <f aca="false">H19*I19</f>
        <v>0.00096</v>
      </c>
    </row>
    <row r="20" customFormat="false" ht="66" hidden="false" customHeight="true" outlineLevel="0" collapsed="false">
      <c r="A20" s="0" t="s">
        <v>50</v>
      </c>
      <c r="B20" s="0" t="s">
        <v>51</v>
      </c>
      <c r="D20" s="2" t="n">
        <v>4274</v>
      </c>
      <c r="E20" s="2" t="s">
        <v>27</v>
      </c>
      <c r="F20" s="2" t="n">
        <v>5</v>
      </c>
      <c r="G20" s="2" t="n">
        <v>0.09</v>
      </c>
      <c r="H20" s="2" t="n">
        <f aca="false">F20*G20</f>
        <v>0.45</v>
      </c>
      <c r="I20" s="2" t="n">
        <v>0.0008</v>
      </c>
      <c r="J20" s="2" t="n">
        <f aca="false">H20*I20</f>
        <v>0.00036</v>
      </c>
    </row>
    <row r="21" customFormat="false" ht="66" hidden="false" customHeight="true" outlineLevel="0" collapsed="false">
      <c r="A21" s="0" t="s">
        <v>52</v>
      </c>
      <c r="B21" s="0" t="s">
        <v>53</v>
      </c>
      <c r="D21" s="2" t="n">
        <v>32062</v>
      </c>
      <c r="E21" s="2" t="s">
        <v>54</v>
      </c>
      <c r="F21" s="2" t="n">
        <v>2</v>
      </c>
      <c r="G21" s="2" t="n">
        <v>0.06</v>
      </c>
      <c r="H21" s="2" t="n">
        <f aca="false">F21*G21</f>
        <v>0.12</v>
      </c>
      <c r="I21" s="2" t="n">
        <v>0.0033</v>
      </c>
      <c r="J21" s="2" t="n">
        <f aca="false">H21*I21</f>
        <v>0.000396</v>
      </c>
    </row>
    <row r="22" customFormat="false" ht="66" hidden="false" customHeight="true" outlineLevel="0" collapsed="false">
      <c r="A22" s="0" t="s">
        <v>55</v>
      </c>
      <c r="B22" s="0" t="s">
        <v>56</v>
      </c>
      <c r="D22" s="2" t="n">
        <v>2780</v>
      </c>
      <c r="E22" s="2" t="s">
        <v>34</v>
      </c>
      <c r="F22" s="2" t="n">
        <v>8</v>
      </c>
      <c r="G22" s="2" t="n">
        <v>0.06</v>
      </c>
      <c r="H22" s="2" t="n">
        <f aca="false">F22*G22</f>
        <v>0.48</v>
      </c>
      <c r="I22" s="2" t="n">
        <v>0.0034</v>
      </c>
      <c r="J22" s="2" t="n">
        <f aca="false">H22*I22</f>
        <v>0.001632</v>
      </c>
    </row>
    <row r="23" customFormat="false" ht="66" hidden="false" customHeight="true" outlineLevel="0" collapsed="false">
      <c r="A23" s="0" t="s">
        <v>57</v>
      </c>
      <c r="B23" s="0" t="s">
        <v>58</v>
      </c>
      <c r="D23" s="2" t="n">
        <v>59443</v>
      </c>
      <c r="E23" s="2" t="s">
        <v>59</v>
      </c>
      <c r="F23" s="2" t="n">
        <v>1</v>
      </c>
      <c r="G23" s="2" t="n">
        <v>0.05</v>
      </c>
      <c r="H23" s="2" t="n">
        <f aca="false">F23*G23</f>
        <v>0.05</v>
      </c>
      <c r="I23" s="2" t="n">
        <v>0.0069</v>
      </c>
      <c r="J23" s="2" t="n">
        <f aca="false">H23*I23</f>
        <v>0.000345</v>
      </c>
    </row>
    <row r="24" customFormat="false" ht="66" hidden="false" customHeight="true" outlineLevel="0" collapsed="false">
      <c r="A24" s="0" t="s">
        <v>60</v>
      </c>
      <c r="B24" s="0" t="s">
        <v>58</v>
      </c>
      <c r="D24" s="2" t="n">
        <v>59443</v>
      </c>
      <c r="E24" s="2" t="s">
        <v>27</v>
      </c>
      <c r="F24" s="2" t="n">
        <v>4</v>
      </c>
      <c r="G24" s="2" t="n">
        <v>0.05</v>
      </c>
      <c r="H24" s="2" t="n">
        <f aca="false">F24*G24</f>
        <v>0.2</v>
      </c>
      <c r="I24" s="2" t="n">
        <v>0.0069</v>
      </c>
      <c r="J24" s="2" t="n">
        <f aca="false">H24*I24</f>
        <v>0.00138</v>
      </c>
    </row>
    <row r="25" customFormat="false" ht="66" hidden="false" customHeight="true" outlineLevel="0" collapsed="false">
      <c r="A25" s="0" t="s">
        <v>61</v>
      </c>
      <c r="B25" s="0" t="s">
        <v>62</v>
      </c>
      <c r="D25" s="2" t="n">
        <v>6587</v>
      </c>
      <c r="E25" s="2" t="s">
        <v>59</v>
      </c>
      <c r="F25" s="2" t="n">
        <v>5</v>
      </c>
      <c r="G25" s="2" t="n">
        <v>0.14</v>
      </c>
      <c r="H25" s="2" t="n">
        <f aca="false">F25*G25</f>
        <v>0.7</v>
      </c>
      <c r="I25" s="2" t="n">
        <v>0.0069</v>
      </c>
      <c r="J25" s="2" t="n">
        <f aca="false">H25*I25</f>
        <v>0.00483</v>
      </c>
    </row>
    <row r="26" customFormat="false" ht="66" hidden="false" customHeight="true" outlineLevel="0" collapsed="false">
      <c r="A26" s="0" t="s">
        <v>63</v>
      </c>
      <c r="B26" s="0" t="s">
        <v>64</v>
      </c>
      <c r="D26" s="2" t="n">
        <v>3707</v>
      </c>
      <c r="E26" s="2" t="s">
        <v>34</v>
      </c>
      <c r="F26" s="2" t="n">
        <v>2</v>
      </c>
      <c r="G26" s="2" t="n">
        <v>0.12</v>
      </c>
      <c r="H26" s="2" t="n">
        <f aca="false">F26*G26</f>
        <v>0.24</v>
      </c>
      <c r="I26" s="2" t="n">
        <v>0.01</v>
      </c>
      <c r="J26" s="2" t="n">
        <f aca="false">H26*I26</f>
        <v>0.0024</v>
      </c>
    </row>
    <row r="27" customFormat="false" ht="66" hidden="false" customHeight="true" outlineLevel="0" collapsed="false">
      <c r="A27" s="0" t="s">
        <v>65</v>
      </c>
      <c r="B27" s="0" t="s">
        <v>66</v>
      </c>
      <c r="D27" s="2" t="n">
        <v>48989</v>
      </c>
      <c r="E27" s="2" t="s">
        <v>27</v>
      </c>
      <c r="F27" s="2" t="n">
        <v>2</v>
      </c>
      <c r="G27" s="4" t="n">
        <v>0</v>
      </c>
      <c r="H27" s="2" t="n">
        <f aca="false">F27*G27</f>
        <v>0</v>
      </c>
      <c r="I27" s="2" t="n">
        <v>0.03</v>
      </c>
      <c r="J27" s="2" t="n">
        <f aca="false">H27*I27</f>
        <v>0</v>
      </c>
    </row>
    <row r="28" customFormat="false" ht="66" hidden="false" customHeight="true" outlineLevel="0" collapsed="false">
      <c r="A28" s="0" t="s">
        <v>67</v>
      </c>
      <c r="B28" s="0" t="s">
        <v>68</v>
      </c>
      <c r="D28" s="2" t="n">
        <v>55615</v>
      </c>
      <c r="E28" s="2" t="s">
        <v>27</v>
      </c>
      <c r="F28" s="2" t="n">
        <v>4</v>
      </c>
      <c r="G28" s="2" t="n">
        <v>0.4</v>
      </c>
      <c r="H28" s="2" t="n">
        <f aca="false">F28*G28</f>
        <v>1.6</v>
      </c>
      <c r="I28" s="2" t="n">
        <v>0.27</v>
      </c>
      <c r="J28" s="2" t="n">
        <f aca="false">H28*I28</f>
        <v>0.432</v>
      </c>
    </row>
    <row r="29" customFormat="false" ht="66" hidden="false" customHeight="true" outlineLevel="0" collapsed="false">
      <c r="A29" s="0" t="s">
        <v>69</v>
      </c>
      <c r="B29" s="0" t="s">
        <v>70</v>
      </c>
      <c r="D29" s="2" t="n">
        <v>3648</v>
      </c>
      <c r="E29" s="2" t="s">
        <v>59</v>
      </c>
      <c r="F29" s="2" t="n">
        <v>1</v>
      </c>
      <c r="G29" s="2" t="n">
        <v>0.34</v>
      </c>
      <c r="H29" s="2" t="n">
        <f aca="false">F29*G29</f>
        <v>0.34</v>
      </c>
      <c r="I29" s="2" t="n">
        <v>0.02</v>
      </c>
      <c r="J29" s="2" t="n">
        <f aca="false">H29*I29</f>
        <v>0.0068</v>
      </c>
    </row>
    <row r="30" customFormat="false" ht="66" hidden="false" customHeight="true" outlineLevel="0" collapsed="false">
      <c r="A30" s="0" t="s">
        <v>71</v>
      </c>
      <c r="B30" s="0" t="s">
        <v>72</v>
      </c>
      <c r="D30" s="2" t="n">
        <v>50163</v>
      </c>
      <c r="E30" s="2" t="s">
        <v>73</v>
      </c>
      <c r="F30" s="2" t="n">
        <v>1</v>
      </c>
      <c r="G30" s="2" t="n">
        <v>1.49</v>
      </c>
      <c r="H30" s="2" t="n">
        <f aca="false">F30*G30</f>
        <v>1.49</v>
      </c>
      <c r="I30" s="2" t="n">
        <v>0.81</v>
      </c>
      <c r="J30" s="2" t="n">
        <f aca="false">H30*I30</f>
        <v>1.2069</v>
      </c>
    </row>
    <row r="31" customFormat="false" ht="12.8" hidden="false" customHeight="false" outlineLevel="0" collapsed="false">
      <c r="E31" s="5" t="s">
        <v>74</v>
      </c>
      <c r="F31" s="2" t="n">
        <f aca="false">SUM(F2:F30)</f>
        <v>97</v>
      </c>
      <c r="G31" s="5" t="s">
        <v>6</v>
      </c>
      <c r="H31" s="6" t="n">
        <f aca="false">SUM(H2:H30)</f>
        <v>17.98</v>
      </c>
      <c r="I31" s="7" t="s">
        <v>8</v>
      </c>
      <c r="J31" s="6" t="n">
        <f aca="false">SUM(J2:J30)</f>
        <v>1.873093</v>
      </c>
    </row>
    <row r="33" customFormat="false" ht="12.8" hidden="false" customHeight="false" outlineLevel="0" collapsed="false">
      <c r="A33" s="8" t="s">
        <v>75</v>
      </c>
    </row>
    <row r="34" customFormat="false" ht="12.8" hidden="false" customHeight="false" outlineLevel="0" collapsed="false">
      <c r="A34" s="8" t="s">
        <v>76</v>
      </c>
    </row>
    <row r="35" customFormat="false" ht="12.8" hidden="false" customHeight="false" outlineLevel="0" collapsed="false">
      <c r="A35" s="8"/>
    </row>
    <row r="36" customFormat="false" ht="12.8" hidden="false" customHeight="false" outlineLevel="0" collapsed="false">
      <c r="A36" s="8" t="s">
        <v>77</v>
      </c>
      <c r="J36" s="0"/>
    </row>
    <row r="37" customFormat="false" ht="12.8" hidden="false" customHeight="false" outlineLevel="0" collapsed="false">
      <c r="A37" s="8"/>
    </row>
    <row r="38" customFormat="false" ht="12.8" hidden="false" customHeight="false" outlineLevel="0" collapsed="false">
      <c r="A38" s="8" t="s">
        <v>78</v>
      </c>
      <c r="J38" s="0"/>
      <c r="K38" s="0"/>
      <c r="L38" s="0"/>
    </row>
    <row r="39" customFormat="false" ht="12.8" hidden="false" customHeight="false" outlineLevel="0" collapsed="false">
      <c r="J39" s="0"/>
      <c r="K39" s="0"/>
      <c r="L39" s="0"/>
    </row>
    <row r="40" customFormat="false" ht="12.8" hidden="false" customHeight="false" outlineLevel="0" collapsed="false">
      <c r="A40" s="9" t="s">
        <v>1</v>
      </c>
      <c r="B40" s="9" t="s">
        <v>3</v>
      </c>
      <c r="C40" s="9" t="s">
        <v>79</v>
      </c>
      <c r="D40" s="9" t="s">
        <v>80</v>
      </c>
      <c r="E40" s="9" t="s">
        <v>81</v>
      </c>
      <c r="F40" s="9" t="s">
        <v>82</v>
      </c>
      <c r="G40" s="9" t="s">
        <v>83</v>
      </c>
      <c r="H40" s="9" t="s">
        <v>84</v>
      </c>
      <c r="J40" s="0"/>
      <c r="K40" s="0"/>
      <c r="L40" s="0"/>
    </row>
    <row r="41" customFormat="false" ht="12.8" hidden="false" customHeight="false" outlineLevel="0" collapsed="false">
      <c r="A41" s="9" t="s">
        <v>85</v>
      </c>
      <c r="B41" s="9" t="s">
        <v>86</v>
      </c>
      <c r="C41" s="9" t="s">
        <v>87</v>
      </c>
      <c r="D41" s="9" t="n">
        <v>18.5</v>
      </c>
      <c r="E41" s="9" t="n">
        <v>9.73</v>
      </c>
      <c r="F41" s="9" t="n">
        <v>1</v>
      </c>
      <c r="G41" s="9" t="n">
        <f aca="false">F41*D41</f>
        <v>18.5</v>
      </c>
      <c r="H41" s="9" t="n">
        <f aca="false">F41*E41</f>
        <v>9.73</v>
      </c>
      <c r="J41" s="0"/>
      <c r="K41" s="0"/>
      <c r="L41" s="0"/>
    </row>
    <row r="42" customFormat="false" ht="12.8" hidden="false" customHeight="false" outlineLevel="0" collapsed="false">
      <c r="A42" s="9" t="s">
        <v>88</v>
      </c>
      <c r="B42" s="9" t="s">
        <v>86</v>
      </c>
      <c r="C42" s="9" t="s">
        <v>87</v>
      </c>
      <c r="D42" s="9" t="n">
        <v>18</v>
      </c>
      <c r="E42" s="9" t="n">
        <v>5.23</v>
      </c>
      <c r="F42" s="9" t="n">
        <v>1</v>
      </c>
      <c r="G42" s="9" t="n">
        <f aca="false">F42*D42</f>
        <v>18</v>
      </c>
      <c r="H42" s="9" t="n">
        <f aca="false">F42*E42</f>
        <v>5.23</v>
      </c>
      <c r="J42" s="0"/>
      <c r="K42" s="0"/>
      <c r="L42" s="0"/>
    </row>
    <row r="43" customFormat="false" ht="12.8" hidden="false" customHeight="false" outlineLevel="0" collapsed="false">
      <c r="A43" s="9" t="s">
        <v>89</v>
      </c>
      <c r="B43" s="9" t="s">
        <v>90</v>
      </c>
      <c r="C43" s="9" t="s">
        <v>91</v>
      </c>
      <c r="D43" s="9" t="n">
        <v>7.86</v>
      </c>
      <c r="E43" s="9" t="n">
        <v>7.86</v>
      </c>
      <c r="F43" s="9" t="n">
        <v>1</v>
      </c>
      <c r="G43" s="9" t="n">
        <f aca="false">F43*D43</f>
        <v>7.86</v>
      </c>
      <c r="H43" s="9" t="n">
        <f aca="false">F43*E43</f>
        <v>7.86</v>
      </c>
      <c r="J43" s="0"/>
      <c r="K43" s="0"/>
      <c r="L43" s="0"/>
    </row>
    <row r="44" customFormat="false" ht="12.8" hidden="false" customHeight="false" outlineLevel="0" collapsed="false">
      <c r="A44" s="9" t="s">
        <v>92</v>
      </c>
      <c r="B44" s="9" t="s">
        <v>93</v>
      </c>
      <c r="C44" s="9" t="s">
        <v>94</v>
      </c>
      <c r="D44" s="9" t="n">
        <v>2</v>
      </c>
      <c r="E44" s="9" t="n">
        <v>2</v>
      </c>
      <c r="F44" s="9" t="n">
        <v>1</v>
      </c>
      <c r="G44" s="9" t="n">
        <f aca="false">F44*D44</f>
        <v>2</v>
      </c>
      <c r="H44" s="9" t="n">
        <f aca="false">F44*E44</f>
        <v>2</v>
      </c>
      <c r="J44" s="0"/>
      <c r="K44" s="0"/>
      <c r="L44" s="0"/>
    </row>
    <row r="45" customFormat="false" ht="12.8" hidden="false" customHeight="false" outlineLevel="0" collapsed="false">
      <c r="A45" s="9" t="s">
        <v>95</v>
      </c>
      <c r="B45" s="9" t="s">
        <v>86</v>
      </c>
      <c r="C45" s="9" t="s">
        <v>96</v>
      </c>
      <c r="D45" s="9" t="n">
        <v>4</v>
      </c>
      <c r="E45" s="9" t="n">
        <v>4</v>
      </c>
      <c r="F45" s="9" t="n">
        <v>1</v>
      </c>
      <c r="G45" s="9" t="n">
        <f aca="false">F45*D45</f>
        <v>4</v>
      </c>
      <c r="H45" s="9" t="n">
        <f aca="false">F45*E45</f>
        <v>4</v>
      </c>
      <c r="J45" s="0"/>
      <c r="K45" s="0"/>
      <c r="L45" s="0"/>
    </row>
    <row r="46" customFormat="false" ht="12.8" hidden="false" customHeight="false" outlineLevel="0" collapsed="false">
      <c r="A46" s="9" t="s">
        <v>97</v>
      </c>
      <c r="B46" s="9" t="s">
        <v>86</v>
      </c>
      <c r="C46" s="9" t="s">
        <v>96</v>
      </c>
      <c r="D46" s="9" t="n">
        <v>2</v>
      </c>
      <c r="E46" s="9" t="n">
        <v>2</v>
      </c>
      <c r="F46" s="9" t="n">
        <v>1</v>
      </c>
      <c r="G46" s="9" t="n">
        <f aca="false">F46*D46</f>
        <v>2</v>
      </c>
      <c r="H46" s="9" t="n">
        <f aca="false">F46*E46</f>
        <v>2</v>
      </c>
      <c r="J46" s="0"/>
      <c r="K46" s="0"/>
      <c r="L46" s="0"/>
    </row>
    <row r="47" customFormat="false" ht="12.8" hidden="false" customHeight="false" outlineLevel="0" collapsed="false">
      <c r="A47" s="10"/>
      <c r="B47" s="10"/>
      <c r="C47" s="11"/>
      <c r="D47" s="12"/>
      <c r="E47" s="12"/>
      <c r="F47" s="13" t="s">
        <v>98</v>
      </c>
      <c r="G47" s="9" t="n">
        <f aca="false">SUM(G41:G46)</f>
        <v>52.36</v>
      </c>
      <c r="H47" s="9" t="n">
        <f aca="false">SUM(H41:H46)</f>
        <v>30.82</v>
      </c>
      <c r="J47" s="0"/>
      <c r="K47" s="0"/>
      <c r="L47" s="0"/>
    </row>
    <row r="48" customFormat="false" ht="12.8" hidden="false" customHeight="false" outlineLevel="0" collapsed="false">
      <c r="J48" s="0"/>
    </row>
    <row r="49" customFormat="false" ht="12.8" hidden="false" customHeight="false" outlineLevel="0" collapsed="false">
      <c r="A49" s="14" t="s">
        <v>99</v>
      </c>
      <c r="B49" s="2"/>
      <c r="C49" s="2"/>
      <c r="D49" s="0"/>
      <c r="E49" s="0"/>
      <c r="F49" s="0"/>
      <c r="G49" s="0"/>
      <c r="H49" s="0"/>
      <c r="I49" s="0"/>
      <c r="J49" s="0"/>
    </row>
    <row r="50" customFormat="false" ht="12.8" hidden="false" customHeight="false" outlineLevel="0" collapsed="false">
      <c r="A50" s="2"/>
      <c r="B50" s="2"/>
      <c r="C50" s="2"/>
      <c r="D50" s="0"/>
      <c r="E50" s="0"/>
      <c r="F50" s="0"/>
      <c r="G50" s="0"/>
      <c r="H50" s="0"/>
      <c r="I50" s="0"/>
      <c r="J50" s="0"/>
    </row>
    <row r="51" customFormat="false" ht="12.8" hidden="false" customHeight="false" outlineLevel="0" collapsed="false">
      <c r="A51" s="9" t="s">
        <v>1</v>
      </c>
      <c r="B51" s="9" t="s">
        <v>3</v>
      </c>
      <c r="C51" s="9" t="s">
        <v>79</v>
      </c>
      <c r="D51" s="9" t="s">
        <v>80</v>
      </c>
      <c r="E51" s="9" t="s">
        <v>81</v>
      </c>
      <c r="F51" s="9" t="s">
        <v>82</v>
      </c>
      <c r="G51" s="9" t="s">
        <v>83</v>
      </c>
      <c r="H51" s="9" t="s">
        <v>84</v>
      </c>
      <c r="I51" s="0"/>
      <c r="J51" s="0"/>
    </row>
    <row r="52" customFormat="false" ht="12.8" hidden="false" customHeight="false" outlineLevel="0" collapsed="false">
      <c r="A52" s="9" t="s">
        <v>85</v>
      </c>
      <c r="B52" s="9" t="s">
        <v>86</v>
      </c>
      <c r="C52" s="9" t="s">
        <v>87</v>
      </c>
      <c r="D52" s="9" t="n">
        <v>18.5</v>
      </c>
      <c r="E52" s="9" t="n">
        <v>9.73</v>
      </c>
      <c r="F52" s="9" t="n">
        <v>1</v>
      </c>
      <c r="G52" s="9" t="n">
        <f aca="false">F52*D52</f>
        <v>18.5</v>
      </c>
      <c r="H52" s="9" t="n">
        <f aca="false">F52*E52</f>
        <v>9.73</v>
      </c>
      <c r="I52" s="0"/>
      <c r="J52" s="0"/>
    </row>
    <row r="53" customFormat="false" ht="12.8" hidden="false" customHeight="false" outlineLevel="0" collapsed="false">
      <c r="A53" s="9" t="s">
        <v>88</v>
      </c>
      <c r="B53" s="9" t="s">
        <v>86</v>
      </c>
      <c r="C53" s="9" t="s">
        <v>87</v>
      </c>
      <c r="D53" s="9" t="n">
        <v>18</v>
      </c>
      <c r="E53" s="9" t="n">
        <v>5.23</v>
      </c>
      <c r="F53" s="9" t="n">
        <v>1</v>
      </c>
      <c r="G53" s="9" t="n">
        <f aca="false">F53*D53</f>
        <v>18</v>
      </c>
      <c r="H53" s="9" t="n">
        <f aca="false">F53*E53</f>
        <v>5.23</v>
      </c>
      <c r="I53" s="0"/>
      <c r="J53" s="0"/>
    </row>
    <row r="54" customFormat="false" ht="12.8" hidden="false" customHeight="false" outlineLevel="0" collapsed="false">
      <c r="A54" s="9" t="s">
        <v>89</v>
      </c>
      <c r="B54" s="9" t="s">
        <v>90</v>
      </c>
      <c r="C54" s="9" t="s">
        <v>91</v>
      </c>
      <c r="D54" s="9" t="n">
        <v>7.86</v>
      </c>
      <c r="E54" s="9" t="n">
        <v>7.86</v>
      </c>
      <c r="F54" s="9" t="n">
        <v>1</v>
      </c>
      <c r="G54" s="9" t="n">
        <f aca="false">F54*D54</f>
        <v>7.86</v>
      </c>
      <c r="H54" s="9" t="n">
        <f aca="false">F54*E54</f>
        <v>7.86</v>
      </c>
      <c r="I54" s="0"/>
      <c r="J54" s="0"/>
    </row>
    <row r="55" customFormat="false" ht="12.8" hidden="false" customHeight="false" outlineLevel="0" collapsed="false">
      <c r="A55" s="9" t="s">
        <v>100</v>
      </c>
      <c r="B55" s="15" t="s">
        <v>86</v>
      </c>
      <c r="C55" s="9" t="s">
        <v>101</v>
      </c>
      <c r="D55" s="9" t="n">
        <v>13</v>
      </c>
      <c r="E55" s="9" t="n">
        <v>13</v>
      </c>
      <c r="F55" s="9" t="n">
        <v>1</v>
      </c>
      <c r="G55" s="9" t="n">
        <f aca="false">F55*D55</f>
        <v>13</v>
      </c>
      <c r="H55" s="9" t="n">
        <f aca="false">F55*E55</f>
        <v>13</v>
      </c>
      <c r="I55" s="0"/>
      <c r="J55" s="0"/>
    </row>
    <row r="56" customFormat="false" ht="12.8" hidden="false" customHeight="false" outlineLevel="0" collapsed="false">
      <c r="A56" s="9" t="s">
        <v>102</v>
      </c>
      <c r="B56" s="9" t="s">
        <v>86</v>
      </c>
      <c r="C56" s="9" t="s">
        <v>96</v>
      </c>
      <c r="D56" s="9" t="n">
        <v>6</v>
      </c>
      <c r="E56" s="9" t="n">
        <v>6</v>
      </c>
      <c r="F56" s="9" t="n">
        <v>1</v>
      </c>
      <c r="G56" s="9" t="n">
        <f aca="false">F56*D56</f>
        <v>6</v>
      </c>
      <c r="H56" s="9" t="n">
        <f aca="false">F56*E56</f>
        <v>6</v>
      </c>
      <c r="I56" s="0"/>
      <c r="J56" s="0"/>
    </row>
    <row r="57" customFormat="false" ht="12.8" hidden="false" customHeight="false" outlineLevel="0" collapsed="false">
      <c r="A57" s="9" t="s">
        <v>103</v>
      </c>
      <c r="B57" s="9" t="n">
        <v>2780</v>
      </c>
      <c r="C57" s="9" t="s">
        <v>104</v>
      </c>
      <c r="D57" s="9" t="n">
        <v>0.06</v>
      </c>
      <c r="E57" s="9" t="n">
        <v>0.003</v>
      </c>
      <c r="F57" s="9" t="n">
        <v>2</v>
      </c>
      <c r="G57" s="9" t="n">
        <f aca="false">F57*D57</f>
        <v>0.12</v>
      </c>
      <c r="H57" s="9" t="n">
        <f aca="false">F57*E57</f>
        <v>0.006</v>
      </c>
      <c r="I57" s="0"/>
      <c r="J57" s="0"/>
    </row>
    <row r="58" customFormat="false" ht="12.8" hidden="false" customHeight="false" outlineLevel="0" collapsed="false">
      <c r="B58" s="2"/>
      <c r="C58" s="2"/>
      <c r="D58" s="0"/>
      <c r="E58" s="0"/>
      <c r="F58" s="13" t="s">
        <v>98</v>
      </c>
      <c r="G58" s="9" t="n">
        <f aca="false">SUM($G$52:$G$57)</f>
        <v>63.48</v>
      </c>
      <c r="H58" s="9" t="n">
        <f aca="false">SUM($H$52:$H$57)</f>
        <v>41.826</v>
      </c>
      <c r="I58" s="0"/>
      <c r="J58" s="0"/>
    </row>
    <row r="59" customFormat="false" ht="12.8" hidden="false" customHeight="false" outlineLevel="0" collapsed="false">
      <c r="B59" s="2"/>
      <c r="C59" s="2"/>
      <c r="D59" s="0"/>
      <c r="E59" s="0"/>
      <c r="F59" s="13"/>
      <c r="G59" s="9"/>
      <c r="H59" s="9"/>
      <c r="I59" s="0"/>
      <c r="J59" s="0"/>
    </row>
    <row r="60" customFormat="false" ht="12.8" hidden="false" customHeight="false" outlineLevel="0" collapsed="false">
      <c r="A60" s="8" t="s">
        <v>105</v>
      </c>
      <c r="J60" s="0"/>
    </row>
    <row r="61" customFormat="false" ht="12.8" hidden="false" customHeight="false" outlineLevel="0" collapsed="false">
      <c r="A61" s="8" t="s">
        <v>106</v>
      </c>
      <c r="J61" s="0"/>
    </row>
    <row r="62" customFormat="false" ht="12.8" hidden="false" customHeight="false" outlineLevel="0" collapsed="false">
      <c r="J62" s="0"/>
    </row>
    <row r="63" customFormat="false" ht="12.8" hidden="false" customHeight="false" outlineLevel="0" collapsed="false">
      <c r="A63" s="5" t="s">
        <v>107</v>
      </c>
      <c r="J63" s="0"/>
    </row>
    <row r="64" customFormat="false" ht="12.8" hidden="false" customHeight="false" outlineLevel="0" collapsed="false">
      <c r="A64" s="8"/>
      <c r="J64" s="0"/>
    </row>
    <row r="65" customFormat="false" ht="12.8" hidden="false" customHeight="false" outlineLevel="0" collapsed="false">
      <c r="A65" s="2" t="s">
        <v>6</v>
      </c>
      <c r="B65" s="2" t="s">
        <v>108</v>
      </c>
      <c r="J65" s="0"/>
    </row>
    <row r="66" customFormat="false" ht="12.8" hidden="false" customHeight="false" outlineLevel="0" collapsed="false">
      <c r="A66" s="16" t="n">
        <f aca="false">G47+H31</f>
        <v>70.34</v>
      </c>
      <c r="B66" s="16" t="n">
        <f aca="false">H47+J31</f>
        <v>32.693093</v>
      </c>
      <c r="J66" s="0"/>
    </row>
    <row r="67" customFormat="false" ht="12.8" hidden="false" customHeight="false" outlineLevel="0" collapsed="false">
      <c r="C67" s="0"/>
    </row>
    <row r="68" customFormat="false" ht="12.8" hidden="false" customHeight="false" outlineLevel="0" collapsed="false">
      <c r="A68" s="5" t="s">
        <v>109</v>
      </c>
      <c r="C68" s="0"/>
    </row>
    <row r="69" customFormat="false" ht="12.8" hidden="false" customHeight="false" outlineLevel="0" collapsed="false">
      <c r="C69" s="0"/>
    </row>
    <row r="70" customFormat="false" ht="12.8" hidden="false" customHeight="false" outlineLevel="0" collapsed="false">
      <c r="A70" s="8"/>
      <c r="C70" s="0"/>
    </row>
    <row r="71" customFormat="false" ht="12.8" hidden="false" customHeight="false" outlineLevel="0" collapsed="false">
      <c r="A71" s="2" t="s">
        <v>6</v>
      </c>
      <c r="B71" s="2" t="s">
        <v>108</v>
      </c>
      <c r="C71" s="0"/>
    </row>
    <row r="72" customFormat="false" ht="12.8" hidden="false" customHeight="false" outlineLevel="0" collapsed="false">
      <c r="A72" s="9" t="n">
        <f aca="false">SUM($G$52:$G$57)</f>
        <v>63.48</v>
      </c>
      <c r="B72" s="9" t="n">
        <f aca="false">SUM($H$52:$H$57)</f>
        <v>41.826</v>
      </c>
      <c r="C72" s="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en-GB</dc:language>
  <cp:revision>0</cp:revision>
</cp:coreProperties>
</file>