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E014FB66-B365-4352-9E09-5E75F74C27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data" sheetId="1" r:id="rId1"/>
    <sheet name="Data after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2" l="1"/>
  <c r="S10" i="2"/>
  <c r="S6" i="2"/>
  <c r="S8" i="2"/>
</calcChain>
</file>

<file path=xl/sharedStrings.xml><?xml version="1.0" encoding="utf-8"?>
<sst xmlns="http://schemas.openxmlformats.org/spreadsheetml/2006/main" count="112" uniqueCount="43">
  <si>
    <t>ID</t>
  </si>
  <si>
    <t>Name</t>
  </si>
  <si>
    <t>Age</t>
  </si>
  <si>
    <t>Gender</t>
  </si>
  <si>
    <t>Email</t>
  </si>
  <si>
    <t>Salary</t>
  </si>
  <si>
    <t>Date Joined</t>
  </si>
  <si>
    <t>Department</t>
  </si>
  <si>
    <t>Status</t>
  </si>
  <si>
    <t>Sales</t>
  </si>
  <si>
    <t>Rating</t>
  </si>
  <si>
    <t>Jane Doe</t>
  </si>
  <si>
    <t>Female</t>
  </si>
  <si>
    <t>janedoe@example.com</t>
  </si>
  <si>
    <t>Active</t>
  </si>
  <si>
    <t>John Smith</t>
  </si>
  <si>
    <t>Male</t>
  </si>
  <si>
    <t>johnsmith@exmaple.com</t>
  </si>
  <si>
    <t>Marketing</t>
  </si>
  <si>
    <t>N/A</t>
  </si>
  <si>
    <t>Emily Davis</t>
  </si>
  <si>
    <t>emily@wrong.com</t>
  </si>
  <si>
    <t>IT</t>
  </si>
  <si>
    <t>Robert Brown</t>
  </si>
  <si>
    <t>robert.brown@gmail.com</t>
  </si>
  <si>
    <t>Termed</t>
  </si>
  <si>
    <t>Terminated</t>
  </si>
  <si>
    <t>Rachel Green</t>
  </si>
  <si>
    <t>rachel.green@mail.com</t>
  </si>
  <si>
    <t>Human Resources</t>
  </si>
  <si>
    <t>Samuel Turner</t>
  </si>
  <si>
    <t>sam.turner@gmail.com</t>
  </si>
  <si>
    <t>ElizabethO'Connor</t>
  </si>
  <si>
    <t>elizabeth@mail.com</t>
  </si>
  <si>
    <t>Chris@Adams</t>
  </si>
  <si>
    <t>MASTER DATA</t>
  </si>
  <si>
    <t>DATA AFTER CLEANING</t>
  </si>
  <si>
    <t xml:space="preserve">Average Sales </t>
  </si>
  <si>
    <t>Average Age</t>
  </si>
  <si>
    <t>Average Rating</t>
  </si>
  <si>
    <t>Trim</t>
  </si>
  <si>
    <t>Chris Adams</t>
  </si>
  <si>
    <t>Elizabeth 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</si>
</sst>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3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0C415-4415-47CE-A55C-9D5F3DBF3664}" name="Table1" displayName="Table1" ref="E6:O15" totalsRowShown="0" headerRowDxfId="21" dataDxfId="22">
  <autoFilter ref="E6:O15" xr:uid="{BD60C415-4415-47CE-A55C-9D5F3DBF3664}"/>
  <tableColumns count="11">
    <tableColumn id="1" xr3:uid="{70DC6508-3593-4BAD-9E8F-49C4887845DA}" name="ID" dataDxfId="33"/>
    <tableColumn id="2" xr3:uid="{BEF61638-E3EE-4BE2-8C92-17111D976F64}" name="Name" dataDxfId="32"/>
    <tableColumn id="3" xr3:uid="{B6E96B97-5EE6-42CD-B7C3-D7FCE00CBA84}" name="Age" dataDxfId="31"/>
    <tableColumn id="4" xr3:uid="{16CC148A-719C-4804-BF47-49E7AB21E953}" name="Gender" dataDxfId="30"/>
    <tableColumn id="5" xr3:uid="{38CFB7CA-017B-4177-9101-0BD1BE1F0E0E}" name="Email" dataDxfId="29"/>
    <tableColumn id="6" xr3:uid="{15B9FC5D-581C-4524-89DF-7FBEC5410A04}" name="Salary" dataDxfId="28"/>
    <tableColumn id="7" xr3:uid="{1613AC3A-B996-4DA0-8979-B12F5E484FD8}" name="Date Joined" dataDxfId="27"/>
    <tableColumn id="8" xr3:uid="{51A20BF2-7E98-4379-80D0-00EF8477211F}" name="Department" dataDxfId="26"/>
    <tableColumn id="9" xr3:uid="{DA14B273-CC7D-47F8-948F-C445172F88F5}" name="Status" dataDxfId="25"/>
    <tableColumn id="10" xr3:uid="{0C76C753-8537-4D34-8CED-75EEF6E9EDB8}" name="Sales" dataDxfId="24"/>
    <tableColumn id="11" xr3:uid="{61623400-DA9B-48FA-A298-FC43B622E861}" name="Rating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A1F541-E134-400B-81A4-5F8D8E7CF8EB}" name="Table13" displayName="Table13" ref="F6:P14" totalsRowShown="0" headerRowDxfId="20" dataDxfId="19">
  <autoFilter ref="F6:P14" xr:uid="{B9A1F541-E134-400B-81A4-5F8D8E7CF8EB}"/>
  <tableColumns count="11">
    <tableColumn id="1" xr3:uid="{659F17D8-268D-4C3B-9BDD-9A93F772047F}" name="ID" dataDxfId="18"/>
    <tableColumn id="2" xr3:uid="{30199223-B8FF-4FB0-BA21-DCCF248E9C55}" name="Name" dataDxfId="17"/>
    <tableColumn id="3" xr3:uid="{31F0E9D9-42F0-46F8-B107-39F9A4C2A4E0}" name="Age" dataDxfId="16"/>
    <tableColumn id="4" xr3:uid="{FFD4CA56-218B-4905-98C2-68754EE8E723}" name="Gender" dataDxfId="15"/>
    <tableColumn id="5" xr3:uid="{801227D2-1CDA-45F2-8F4E-5E58BEE88094}" name="Email" dataDxfId="14"/>
    <tableColumn id="6" xr3:uid="{E74D104B-98A5-4E44-8C6D-214DAE00C2E3}" name="Salary" dataDxfId="13"/>
    <tableColumn id="7" xr3:uid="{DA3A5066-83E4-4EA5-B5B4-6F063BCB4598}" name="Date Joined" dataDxfId="12"/>
    <tableColumn id="8" xr3:uid="{45756ACB-D121-45B2-A8E3-D0EA7E2096A6}" name="Department" dataDxfId="11"/>
    <tableColumn id="9" xr3:uid="{BAF67E2C-CD8F-4934-A521-BE9F0F7FC384}" name="Status" dataDxfId="10"/>
    <tableColumn id="10" xr3:uid="{4882DA1F-48AC-457F-B5B3-7BD7F5DBB777}" name="Sales" dataDxfId="9"/>
    <tableColumn id="11" xr3:uid="{A17A4594-4B7A-43D3-91CA-670B070D2474}" name="Rating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P15"/>
  <sheetViews>
    <sheetView showGridLines="0" tabSelected="1" zoomScale="70" workbookViewId="0">
      <selection activeCell="E2" sqref="E2:O3"/>
    </sheetView>
  </sheetViews>
  <sheetFormatPr defaultRowHeight="14.4" x14ac:dyDescent="0.3"/>
  <cols>
    <col min="5" max="5" width="7.21875" bestFit="1" customWidth="1"/>
    <col min="6" max="6" width="10.44140625" bestFit="1" customWidth="1"/>
    <col min="7" max="7" width="8.6640625" bestFit="1" customWidth="1"/>
    <col min="8" max="8" width="11.5546875" bestFit="1" customWidth="1"/>
    <col min="9" max="9" width="10" bestFit="1" customWidth="1"/>
    <col min="10" max="10" width="10.5546875" bestFit="1" customWidth="1"/>
    <col min="11" max="11" width="15.21875" bestFit="1" customWidth="1"/>
    <col min="12" max="12" width="15.5546875" bestFit="1" customWidth="1"/>
    <col min="13" max="13" width="10.6640625" bestFit="1" customWidth="1"/>
    <col min="14" max="14" width="9.6640625" bestFit="1" customWidth="1"/>
    <col min="15" max="15" width="10.77734375" bestFit="1" customWidth="1"/>
    <col min="16" max="16" width="13.77734375" bestFit="1" customWidth="1"/>
  </cols>
  <sheetData>
    <row r="2" spans="5:16" ht="14.4" customHeight="1" x14ac:dyDescent="0.6">
      <c r="E2" s="5" t="s">
        <v>35</v>
      </c>
      <c r="F2" s="5"/>
      <c r="G2" s="5"/>
      <c r="H2" s="5"/>
      <c r="I2" s="5"/>
      <c r="J2" s="5"/>
      <c r="K2" s="5"/>
      <c r="L2" s="5"/>
      <c r="M2" s="5"/>
      <c r="N2" s="5"/>
      <c r="O2" s="5"/>
      <c r="P2" s="8"/>
    </row>
    <row r="3" spans="5:16" ht="14.4" customHeight="1" x14ac:dyDescent="0.6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8"/>
    </row>
    <row r="6" spans="5:16" x14ac:dyDescent="0.3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9</v>
      </c>
      <c r="O6" s="1" t="s">
        <v>10</v>
      </c>
    </row>
    <row r="7" spans="5:16" ht="43.2" x14ac:dyDescent="0.3">
      <c r="E7" s="2">
        <v>1</v>
      </c>
      <c r="F7" s="2" t="s">
        <v>11</v>
      </c>
      <c r="G7" s="2">
        <v>29</v>
      </c>
      <c r="H7" s="2" t="s">
        <v>12</v>
      </c>
      <c r="I7" s="2" t="s">
        <v>13</v>
      </c>
      <c r="J7" s="2">
        <v>45000</v>
      </c>
      <c r="K7" s="3">
        <v>44936</v>
      </c>
      <c r="L7" s="2" t="s">
        <v>9</v>
      </c>
      <c r="M7" s="2" t="s">
        <v>14</v>
      </c>
      <c r="N7" s="2">
        <v>200</v>
      </c>
      <c r="O7" s="2">
        <v>4.5</v>
      </c>
    </row>
    <row r="8" spans="5:16" ht="43.2" x14ac:dyDescent="0.3">
      <c r="E8" s="2">
        <v>2</v>
      </c>
      <c r="F8" s="2" t="s">
        <v>15</v>
      </c>
      <c r="G8" s="2">
        <v>32</v>
      </c>
      <c r="H8" s="2" t="s">
        <v>16</v>
      </c>
      <c r="I8" s="2" t="s">
        <v>17</v>
      </c>
      <c r="J8" s="2">
        <v>52000</v>
      </c>
      <c r="K8" s="3">
        <v>44757</v>
      </c>
      <c r="L8" s="2" t="s">
        <v>18</v>
      </c>
      <c r="M8" s="2" t="s">
        <v>14</v>
      </c>
      <c r="N8" s="2">
        <v>190</v>
      </c>
      <c r="O8" s="2" t="e">
        <v>#DIV/0!</v>
      </c>
    </row>
    <row r="9" spans="5:16" ht="28.8" x14ac:dyDescent="0.3">
      <c r="E9" s="2">
        <v>3</v>
      </c>
      <c r="F9" s="2" t="s">
        <v>20</v>
      </c>
      <c r="G9" s="2"/>
      <c r="H9" s="2" t="s">
        <v>12</v>
      </c>
      <c r="I9" s="2" t="s">
        <v>21</v>
      </c>
      <c r="J9" s="2">
        <v>47000</v>
      </c>
      <c r="K9" s="3">
        <v>45017</v>
      </c>
      <c r="L9" s="2" t="s">
        <v>22</v>
      </c>
      <c r="M9" s="2" t="s">
        <v>14</v>
      </c>
      <c r="N9" s="2">
        <v>205</v>
      </c>
      <c r="O9" s="2">
        <v>4.7</v>
      </c>
    </row>
    <row r="10" spans="5:16" ht="43.2" x14ac:dyDescent="0.3">
      <c r="E10" s="2">
        <v>1</v>
      </c>
      <c r="F10" s="2" t="s">
        <v>11</v>
      </c>
      <c r="G10" s="2">
        <v>29</v>
      </c>
      <c r="H10" s="2" t="s">
        <v>12</v>
      </c>
      <c r="I10" s="2" t="s">
        <v>13</v>
      </c>
      <c r="J10" s="2">
        <v>45000</v>
      </c>
      <c r="K10" s="3">
        <v>44936</v>
      </c>
      <c r="L10" s="2" t="s">
        <v>9</v>
      </c>
      <c r="M10" s="2" t="s">
        <v>14</v>
      </c>
      <c r="N10" s="2">
        <v>200</v>
      </c>
      <c r="O10" s="2">
        <v>4.5</v>
      </c>
    </row>
    <row r="11" spans="5:16" ht="43.2" x14ac:dyDescent="0.3">
      <c r="E11" s="2">
        <v>5</v>
      </c>
      <c r="F11" s="2" t="s">
        <v>23</v>
      </c>
      <c r="G11" s="2"/>
      <c r="H11" s="2" t="s">
        <v>16</v>
      </c>
      <c r="I11" s="2" t="s">
        <v>24</v>
      </c>
      <c r="J11" s="2">
        <v>53000</v>
      </c>
      <c r="K11" s="3">
        <v>44887</v>
      </c>
      <c r="L11" s="2" t="s">
        <v>9</v>
      </c>
      <c r="M11" s="2" t="s">
        <v>25</v>
      </c>
      <c r="N11" s="2"/>
      <c r="O11" s="2">
        <v>3.9</v>
      </c>
    </row>
    <row r="12" spans="5:16" ht="43.2" x14ac:dyDescent="0.3">
      <c r="E12" s="2">
        <v>6</v>
      </c>
      <c r="F12" s="2" t="s">
        <v>27</v>
      </c>
      <c r="G12" s="2">
        <v>29</v>
      </c>
      <c r="H12" s="2" t="s">
        <v>12</v>
      </c>
      <c r="I12" s="2" t="s">
        <v>28</v>
      </c>
      <c r="J12" s="2">
        <v>49000</v>
      </c>
      <c r="K12" s="2" t="s">
        <v>19</v>
      </c>
      <c r="L12" s="2" t="s">
        <v>29</v>
      </c>
      <c r="M12" s="2" t="s">
        <v>14</v>
      </c>
      <c r="N12" s="2">
        <v>210</v>
      </c>
      <c r="O12" s="2">
        <v>4.8</v>
      </c>
    </row>
    <row r="13" spans="5:16" ht="43.2" x14ac:dyDescent="0.3">
      <c r="E13" s="2">
        <v>7</v>
      </c>
      <c r="F13" s="2" t="s">
        <v>30</v>
      </c>
      <c r="G13" s="2">
        <v>40</v>
      </c>
      <c r="H13" s="2" t="s">
        <v>16</v>
      </c>
      <c r="I13" s="2" t="s">
        <v>31</v>
      </c>
      <c r="J13" s="2">
        <v>47000</v>
      </c>
      <c r="K13" s="3">
        <v>44317</v>
      </c>
      <c r="L13" s="2" t="s">
        <v>22</v>
      </c>
      <c r="M13" s="2" t="s">
        <v>14</v>
      </c>
      <c r="N13" s="2">
        <v>190</v>
      </c>
      <c r="O13" s="2">
        <v>4.5999999999999996</v>
      </c>
    </row>
    <row r="14" spans="5:16" ht="43.2" x14ac:dyDescent="0.3">
      <c r="E14" s="2">
        <v>8</v>
      </c>
      <c r="F14" s="2" t="s">
        <v>32</v>
      </c>
      <c r="G14" s="2">
        <v>31</v>
      </c>
      <c r="H14" s="2" t="s">
        <v>12</v>
      </c>
      <c r="I14" s="2" t="s">
        <v>33</v>
      </c>
      <c r="J14" s="2">
        <v>50000</v>
      </c>
      <c r="K14" s="3">
        <v>45150</v>
      </c>
      <c r="L14" s="2" t="s">
        <v>18</v>
      </c>
      <c r="M14" s="2" t="s">
        <v>14</v>
      </c>
      <c r="N14" s="2">
        <v>220</v>
      </c>
      <c r="O14" s="2">
        <v>4.2</v>
      </c>
    </row>
    <row r="15" spans="5:16" ht="28.8" x14ac:dyDescent="0.3">
      <c r="E15" s="2">
        <v>9</v>
      </c>
      <c r="F15" s="2" t="s">
        <v>34</v>
      </c>
      <c r="G15" s="2">
        <v>35</v>
      </c>
      <c r="H15" s="2" t="s">
        <v>16</v>
      </c>
      <c r="I15" s="2"/>
      <c r="J15" s="2">
        <v>48000</v>
      </c>
      <c r="K15" s="3">
        <v>44615</v>
      </c>
      <c r="L15" s="2" t="s">
        <v>22</v>
      </c>
      <c r="M15" s="2" t="s">
        <v>14</v>
      </c>
      <c r="N15" s="2">
        <v>185</v>
      </c>
      <c r="O15" s="2">
        <v>4.0999999999999996</v>
      </c>
    </row>
  </sheetData>
  <mergeCells count="1">
    <mergeCell ref="E2:O3"/>
  </mergeCells>
  <conditionalFormatting sqref="I8">
    <cfRule type="expression" dxfId="2" priority="1">
      <formula>$I$8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96C8-757C-47D1-97D4-281A05682A9A}">
  <dimension ref="F2:S14"/>
  <sheetViews>
    <sheetView topLeftCell="E2" workbookViewId="0">
      <selection activeCell="N14" sqref="N14"/>
    </sheetView>
  </sheetViews>
  <sheetFormatPr defaultRowHeight="14.4" x14ac:dyDescent="0.3"/>
  <cols>
    <col min="6" max="6" width="7.21875" bestFit="1" customWidth="1"/>
    <col min="7" max="7" width="13.44140625" customWidth="1"/>
    <col min="8" max="8" width="8.6640625" bestFit="1" customWidth="1"/>
    <col min="9" max="9" width="11.5546875" bestFit="1" customWidth="1"/>
    <col min="10" max="10" width="23.6640625" customWidth="1"/>
    <col min="11" max="11" width="10.5546875" bestFit="1" customWidth="1"/>
    <col min="12" max="12" width="15.21875" bestFit="1" customWidth="1"/>
    <col min="13" max="13" width="12.77734375" bestFit="1" customWidth="1"/>
    <col min="14" max="14" width="10.6640625" bestFit="1" customWidth="1"/>
    <col min="15" max="15" width="9.6640625" bestFit="1" customWidth="1"/>
    <col min="16" max="16" width="10.77734375" bestFit="1" customWidth="1"/>
    <col min="18" max="18" width="13.77734375" bestFit="1" customWidth="1"/>
    <col min="19" max="19" width="11.77734375" bestFit="1" customWidth="1"/>
  </cols>
  <sheetData>
    <row r="2" spans="6:19" x14ac:dyDescent="0.3">
      <c r="F2" s="5" t="s">
        <v>36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6:19" x14ac:dyDescent="0.3"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6" spans="6:19" ht="22.2" customHeight="1" x14ac:dyDescent="0.3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R6" s="7" t="s">
        <v>38</v>
      </c>
      <c r="S6" s="7">
        <f>AVERAGEA(Table13[Age])</f>
        <v>32.75</v>
      </c>
    </row>
    <row r="7" spans="6:19" ht="23.4" customHeight="1" x14ac:dyDescent="0.3">
      <c r="F7" s="2">
        <v>1</v>
      </c>
      <c r="G7" s="2" t="s">
        <v>11</v>
      </c>
      <c r="H7" s="2">
        <v>29</v>
      </c>
      <c r="I7" s="2" t="s">
        <v>12</v>
      </c>
      <c r="J7" s="2" t="s">
        <v>13</v>
      </c>
      <c r="K7" s="2">
        <v>45000</v>
      </c>
      <c r="L7" s="3">
        <v>44936</v>
      </c>
      <c r="M7" s="2" t="s">
        <v>9</v>
      </c>
      <c r="N7" s="2" t="s">
        <v>14</v>
      </c>
      <c r="O7" s="2">
        <v>200</v>
      </c>
      <c r="P7" s="2">
        <v>4.5</v>
      </c>
    </row>
    <row r="8" spans="6:19" ht="24" customHeight="1" x14ac:dyDescent="0.3">
      <c r="F8" s="2">
        <v>2</v>
      </c>
      <c r="G8" s="2" t="s">
        <v>15</v>
      </c>
      <c r="H8" s="2">
        <v>32</v>
      </c>
      <c r="I8" s="2" t="s">
        <v>16</v>
      </c>
      <c r="J8" s="2" t="s">
        <v>17</v>
      </c>
      <c r="K8" s="2">
        <v>52000</v>
      </c>
      <c r="L8" s="3">
        <v>44757</v>
      </c>
      <c r="M8" s="2" t="s">
        <v>18</v>
      </c>
      <c r="N8" s="2" t="s">
        <v>14</v>
      </c>
      <c r="O8" s="2">
        <v>190</v>
      </c>
      <c r="P8" s="2">
        <v>4.4000000000000004</v>
      </c>
      <c r="R8" s="7" t="s">
        <v>37</v>
      </c>
      <c r="S8" s="7">
        <f>AVERAGE(Table13[Sales])</f>
        <v>200</v>
      </c>
    </row>
    <row r="9" spans="6:19" ht="24.6" customHeight="1" x14ac:dyDescent="0.3">
      <c r="F9" s="2">
        <v>3</v>
      </c>
      <c r="G9" s="2" t="s">
        <v>20</v>
      </c>
      <c r="H9" s="2">
        <v>33</v>
      </c>
      <c r="I9" s="2" t="s">
        <v>12</v>
      </c>
      <c r="J9" s="2" t="s">
        <v>21</v>
      </c>
      <c r="K9" s="2">
        <v>47000</v>
      </c>
      <c r="L9" s="3">
        <v>45017</v>
      </c>
      <c r="M9" s="2" t="s">
        <v>22</v>
      </c>
      <c r="N9" s="2" t="s">
        <v>14</v>
      </c>
      <c r="O9" s="2">
        <v>205</v>
      </c>
      <c r="P9" s="2">
        <v>4.7</v>
      </c>
    </row>
    <row r="10" spans="6:19" ht="28.8" x14ac:dyDescent="0.3">
      <c r="F10" s="2">
        <v>5</v>
      </c>
      <c r="G10" s="2" t="s">
        <v>23</v>
      </c>
      <c r="H10" s="2">
        <v>33</v>
      </c>
      <c r="I10" s="2" t="s">
        <v>16</v>
      </c>
      <c r="J10" s="2" t="s">
        <v>24</v>
      </c>
      <c r="K10" s="2">
        <v>53000</v>
      </c>
      <c r="L10" s="3">
        <v>44887</v>
      </c>
      <c r="M10" s="2" t="s">
        <v>9</v>
      </c>
      <c r="N10" s="2" t="s">
        <v>26</v>
      </c>
      <c r="O10" s="2">
        <v>200</v>
      </c>
      <c r="P10" s="2">
        <v>3.9</v>
      </c>
      <c r="R10" s="7" t="s">
        <v>39</v>
      </c>
      <c r="S10" s="7">
        <f>AVERAGE(Table13[Rating])</f>
        <v>4.3999999999999995</v>
      </c>
    </row>
    <row r="11" spans="6:19" ht="28.8" x14ac:dyDescent="0.3">
      <c r="F11" s="2">
        <v>6</v>
      </c>
      <c r="G11" s="2" t="s">
        <v>27</v>
      </c>
      <c r="H11" s="2">
        <v>29</v>
      </c>
      <c r="I11" s="2" t="s">
        <v>12</v>
      </c>
      <c r="J11" s="2" t="s">
        <v>28</v>
      </c>
      <c r="K11" s="2">
        <v>49000</v>
      </c>
      <c r="L11" s="2">
        <v>0</v>
      </c>
      <c r="M11" s="2" t="s">
        <v>29</v>
      </c>
      <c r="N11" s="2" t="s">
        <v>14</v>
      </c>
      <c r="O11" s="2">
        <v>210</v>
      </c>
      <c r="P11" s="2">
        <v>4.8</v>
      </c>
    </row>
    <row r="12" spans="6:19" x14ac:dyDescent="0.3">
      <c r="F12" s="2">
        <v>7</v>
      </c>
      <c r="G12" s="2" t="s">
        <v>30</v>
      </c>
      <c r="H12" s="2">
        <v>40</v>
      </c>
      <c r="I12" s="2" t="s">
        <v>16</v>
      </c>
      <c r="J12" s="2" t="s">
        <v>31</v>
      </c>
      <c r="K12" s="2">
        <v>47000</v>
      </c>
      <c r="L12" s="3">
        <v>44317</v>
      </c>
      <c r="M12" s="2" t="s">
        <v>22</v>
      </c>
      <c r="N12" s="2" t="s">
        <v>14</v>
      </c>
      <c r="O12" s="2">
        <v>190</v>
      </c>
      <c r="P12" s="2">
        <v>4.5999999999999996</v>
      </c>
      <c r="R12" s="7" t="s">
        <v>40</v>
      </c>
      <c r="S12" s="6" t="str">
        <f>TRIM(G11)</f>
        <v>Rachel Green</v>
      </c>
    </row>
    <row r="13" spans="6:19" ht="28.8" x14ac:dyDescent="0.3">
      <c r="F13" s="2">
        <v>8</v>
      </c>
      <c r="G13" s="2" t="s">
        <v>42</v>
      </c>
      <c r="H13" s="2">
        <v>31</v>
      </c>
      <c r="I13" s="2" t="s">
        <v>12</v>
      </c>
      <c r="J13" s="2" t="s">
        <v>33</v>
      </c>
      <c r="K13" s="2">
        <v>50000</v>
      </c>
      <c r="L13" s="3">
        <v>45150</v>
      </c>
      <c r="M13" s="2" t="s">
        <v>18</v>
      </c>
      <c r="N13" s="2" t="s">
        <v>14</v>
      </c>
      <c r="O13" s="2">
        <v>220</v>
      </c>
      <c r="P13" s="2">
        <v>4.2</v>
      </c>
    </row>
    <row r="14" spans="6:19" x14ac:dyDescent="0.3">
      <c r="F14" s="2">
        <v>9</v>
      </c>
      <c r="G14" s="2" t="s">
        <v>41</v>
      </c>
      <c r="H14" s="2">
        <v>35</v>
      </c>
      <c r="I14" s="2" t="s">
        <v>16</v>
      </c>
      <c r="J14" s="2">
        <v>0</v>
      </c>
      <c r="K14" s="2">
        <v>48000</v>
      </c>
      <c r="L14" s="3">
        <v>44615</v>
      </c>
      <c r="M14" s="2" t="s">
        <v>22</v>
      </c>
      <c r="N14" s="2" t="s">
        <v>14</v>
      </c>
      <c r="O14" s="2">
        <v>185</v>
      </c>
      <c r="P14" s="2">
        <v>4.0999999999999996</v>
      </c>
    </row>
  </sheetData>
  <mergeCells count="1">
    <mergeCell ref="F2:P3"/>
  </mergeCells>
  <conditionalFormatting sqref="F6:P14">
    <cfRule type="expression" priority="7">
      <formula>ISNUMBER(SEARCH("0", J14))</formula>
    </cfRule>
  </conditionalFormatting>
  <conditionalFormatting sqref="F7:P14">
    <cfRule type="expression" dxfId="6" priority="6">
      <formula>ISNUMBER(SEARCH("@",$J$14))</formula>
    </cfRule>
    <cfRule type="expression" dxfId="5" priority="5">
      <formula>ISNUMBER(SEARCH("@",$J$14))</formula>
    </cfRule>
  </conditionalFormatting>
  <conditionalFormatting sqref="J14">
    <cfRule type="expression" dxfId="4" priority="4">
      <formula>ISNUMBER(SEARCH("0",$J$14))</formula>
    </cfRule>
  </conditionalFormatting>
  <conditionalFormatting sqref="L11">
    <cfRule type="expression" dxfId="3" priority="3">
      <formula>ISNUMBER(SEARCH("0", $L$11))</formula>
    </cfRule>
  </conditionalFormatting>
  <conditionalFormatting sqref="K19">
    <cfRule type="expression" dxfId="1" priority="2">
      <formula>ISNUMBER(SEARCH("+$J$8", $J$8))</formula>
    </cfRule>
  </conditionalFormatting>
  <conditionalFormatting sqref="J8">
    <cfRule type="expression" dxfId="0" priority="1">
      <formula>ISNUMBER(SEARCH("johnsmith@exmaple.com", $J$8))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</vt:lpstr>
      <vt:lpstr>Data after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2024-10-04T16:45:11Z</dcterms:modified>
</cp:coreProperties>
</file>